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C:\Users\Smythc\Desktop\"/>
    </mc:Choice>
  </mc:AlternateContent>
  <workbookProtection workbookPassword="C7A4" lockStructure="1"/>
  <bookViews>
    <workbookView xWindow="0" yWindow="0" windowWidth="28800" windowHeight="12210" tabRatio="933" firstSheet="10" activeTab="1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2685" i="51" s="1"/>
  <c r="B3315" i="51" l="1"/>
  <c r="B3299" i="51"/>
  <c r="B3283" i="51"/>
  <c r="B3267" i="51"/>
  <c r="B3251" i="51"/>
  <c r="B3235" i="51"/>
  <c r="B3219" i="51"/>
  <c r="B3203" i="51"/>
  <c r="B3187" i="51"/>
  <c r="B3171" i="51"/>
  <c r="B3155" i="51"/>
  <c r="B3139" i="51"/>
  <c r="B3123" i="51"/>
  <c r="B3107" i="51"/>
  <c r="B3091" i="51"/>
  <c r="B3075" i="51"/>
  <c r="B3059" i="51"/>
  <c r="B3043" i="51"/>
  <c r="B3027" i="51"/>
  <c r="B3011" i="51"/>
  <c r="B2995" i="51"/>
  <c r="B2979" i="51"/>
  <c r="B2963" i="51"/>
  <c r="B2947" i="51"/>
  <c r="B2931" i="51"/>
  <c r="B2915" i="51"/>
  <c r="B2899" i="51"/>
  <c r="B2883" i="51"/>
  <c r="B2867" i="51"/>
  <c r="B2851" i="51"/>
  <c r="B2835" i="51"/>
  <c r="B2819" i="51"/>
  <c r="B2803" i="51"/>
  <c r="B2787" i="51"/>
  <c r="B2771" i="51"/>
  <c r="B2755" i="51"/>
  <c r="B2739" i="51"/>
  <c r="B2723" i="51"/>
  <c r="B2695" i="51"/>
  <c r="B3327" i="51"/>
  <c r="B3311" i="51"/>
  <c r="B3295" i="51"/>
  <c r="B3279" i="51"/>
  <c r="B3263" i="51"/>
  <c r="B3247" i="51"/>
  <c r="B3231" i="51"/>
  <c r="B3215" i="51"/>
  <c r="B3199" i="51"/>
  <c r="B3183" i="51"/>
  <c r="B3167" i="51"/>
  <c r="B3151" i="51"/>
  <c r="B3135" i="51"/>
  <c r="B3119" i="51"/>
  <c r="B3103" i="51"/>
  <c r="B3087" i="51"/>
  <c r="B3071" i="51"/>
  <c r="B3055" i="51"/>
  <c r="B3039" i="51"/>
  <c r="B3023" i="51"/>
  <c r="B3007" i="51"/>
  <c r="B2991" i="51"/>
  <c r="B2975" i="51"/>
  <c r="B2959" i="51"/>
  <c r="B2943" i="51"/>
  <c r="B2927" i="51"/>
  <c r="B2911" i="51"/>
  <c r="B2895" i="51"/>
  <c r="B2879" i="51"/>
  <c r="B2863" i="51"/>
  <c r="B2847" i="51"/>
  <c r="B2831" i="51"/>
  <c r="B2815" i="51"/>
  <c r="B2799" i="51"/>
  <c r="B2783" i="51"/>
  <c r="B2767" i="51"/>
  <c r="B2751" i="51"/>
  <c r="B2735" i="51"/>
  <c r="B2719" i="51"/>
  <c r="B2687" i="51"/>
  <c r="B3323" i="51"/>
  <c r="B3307" i="51"/>
  <c r="B3291" i="51"/>
  <c r="B3275" i="51"/>
  <c r="B3259" i="51"/>
  <c r="B3243" i="51"/>
  <c r="B3227" i="51"/>
  <c r="B3211" i="51"/>
  <c r="B3195" i="51"/>
  <c r="B3179" i="51"/>
  <c r="B3163" i="51"/>
  <c r="B3147" i="51"/>
  <c r="B3131" i="51"/>
  <c r="B3115" i="51"/>
  <c r="B3099" i="51"/>
  <c r="B3083" i="51"/>
  <c r="B3067" i="51"/>
  <c r="B3051" i="51"/>
  <c r="B3035" i="51"/>
  <c r="B3019" i="51"/>
  <c r="B3003" i="51"/>
  <c r="B2987" i="51"/>
  <c r="B2971" i="51"/>
  <c r="B2955" i="51"/>
  <c r="B2939" i="51"/>
  <c r="B2923" i="51"/>
  <c r="B2907" i="51"/>
  <c r="B2891" i="51"/>
  <c r="B2875" i="51"/>
  <c r="B2859" i="51"/>
  <c r="B2843" i="51"/>
  <c r="B2827" i="51"/>
  <c r="B2811" i="51"/>
  <c r="B2795" i="51"/>
  <c r="B2779" i="51"/>
  <c r="B2763" i="51"/>
  <c r="B2747" i="51"/>
  <c r="B2731" i="51"/>
  <c r="B2711" i="51"/>
  <c r="B3319" i="51"/>
  <c r="B3303" i="51"/>
  <c r="B3287" i="51"/>
  <c r="B3271" i="51"/>
  <c r="B3255" i="51"/>
  <c r="B3239" i="51"/>
  <c r="B3223" i="51"/>
  <c r="B3207" i="51"/>
  <c r="B3191" i="51"/>
  <c r="B3175" i="51"/>
  <c r="B3159" i="51"/>
  <c r="B3143" i="51"/>
  <c r="B3127" i="51"/>
  <c r="B3111" i="51"/>
  <c r="B3095" i="51"/>
  <c r="B3079" i="51"/>
  <c r="B3063" i="51"/>
  <c r="B3047" i="51"/>
  <c r="B3031" i="51"/>
  <c r="B3015" i="51"/>
  <c r="B2999" i="51"/>
  <c r="B2983" i="51"/>
  <c r="B2967" i="51"/>
  <c r="B2951" i="51"/>
  <c r="B2935" i="51"/>
  <c r="B2919" i="51"/>
  <c r="B2903" i="51"/>
  <c r="B2887" i="51"/>
  <c r="B2871" i="51"/>
  <c r="B2855" i="51"/>
  <c r="B2839" i="51"/>
  <c r="B2823" i="51"/>
  <c r="B2807" i="51"/>
  <c r="B2791" i="51"/>
  <c r="B2775" i="51"/>
  <c r="B2759" i="51"/>
  <c r="B2743" i="51"/>
  <c r="B2727" i="51"/>
  <c r="B2703" i="51"/>
  <c r="C2685" i="51"/>
  <c r="D2685" i="51"/>
  <c r="E2685" i="51"/>
  <c r="D3315" i="51"/>
  <c r="E3315" i="51"/>
  <c r="C3315" i="51"/>
  <c r="D3311" i="51"/>
  <c r="E3311" i="51"/>
  <c r="C3311" i="51"/>
  <c r="D3323" i="51"/>
  <c r="E3323" i="51"/>
  <c r="C3323" i="51"/>
  <c r="D3307" i="51"/>
  <c r="E3307" i="51"/>
  <c r="C3307" i="51"/>
  <c r="D3327" i="51"/>
  <c r="E3327" i="51"/>
  <c r="C3327" i="51"/>
  <c r="D3319" i="51"/>
  <c r="E3319" i="51"/>
  <c r="C3319" i="51"/>
  <c r="D3295" i="51"/>
  <c r="E3295" i="51"/>
  <c r="C3295" i="51"/>
  <c r="D3279" i="51"/>
  <c r="E3279" i="51"/>
  <c r="C3279" i="51"/>
  <c r="D3271" i="51"/>
  <c r="E3271" i="51"/>
  <c r="C3271" i="51"/>
  <c r="D3259" i="51"/>
  <c r="E3259" i="51"/>
  <c r="C3259" i="51"/>
  <c r="D3251" i="51"/>
  <c r="E3251" i="51"/>
  <c r="C3251" i="51"/>
  <c r="D3243" i="51"/>
  <c r="E3243" i="51"/>
  <c r="C3243" i="51"/>
  <c r="D3235" i="51"/>
  <c r="E3235" i="51"/>
  <c r="C3235" i="51"/>
  <c r="D3219" i="51"/>
  <c r="E3219" i="51"/>
  <c r="C3219" i="51"/>
  <c r="D3203" i="51"/>
  <c r="E3203" i="51"/>
  <c r="C3203" i="51"/>
  <c r="D3179" i="51"/>
  <c r="E3179" i="51"/>
  <c r="C3179" i="51"/>
  <c r="D3167" i="51"/>
  <c r="E3167" i="51"/>
  <c r="C3167" i="51"/>
  <c r="D3155" i="51"/>
  <c r="E3155" i="51"/>
  <c r="C3155" i="51"/>
  <c r="D3139" i="51"/>
  <c r="E3139" i="51"/>
  <c r="C3139" i="51"/>
  <c r="D3123" i="51"/>
  <c r="E3123" i="51"/>
  <c r="C3123" i="51"/>
  <c r="D3107" i="51"/>
  <c r="E3107" i="51"/>
  <c r="C3107" i="51"/>
  <c r="D3095" i="51"/>
  <c r="E3095" i="51"/>
  <c r="C3095" i="51"/>
  <c r="D3087" i="51"/>
  <c r="E3087" i="51"/>
  <c r="C3087" i="51"/>
  <c r="D3075" i="51"/>
  <c r="E3075" i="51"/>
  <c r="C3075" i="51"/>
  <c r="D3059" i="51"/>
  <c r="E3059" i="51"/>
  <c r="C3059" i="51"/>
  <c r="D3043" i="51"/>
  <c r="E3043" i="51"/>
  <c r="C3043" i="51"/>
  <c r="D3031" i="51"/>
  <c r="E3031" i="51"/>
  <c r="C3031" i="51"/>
  <c r="D3019" i="51"/>
  <c r="E3019" i="51"/>
  <c r="C3019" i="51"/>
  <c r="D3003" i="51"/>
  <c r="E3003" i="51"/>
  <c r="C3003" i="51"/>
  <c r="D2987" i="51"/>
  <c r="E2987" i="51"/>
  <c r="C2987" i="51"/>
  <c r="D2955" i="51"/>
  <c r="E2955" i="51"/>
  <c r="C2955" i="51"/>
  <c r="D2947" i="51"/>
  <c r="E2947" i="51"/>
  <c r="C2947" i="51"/>
  <c r="D2931" i="51"/>
  <c r="E2931" i="51"/>
  <c r="C2931" i="51"/>
  <c r="D2919" i="51"/>
  <c r="E2919" i="51"/>
  <c r="C2919" i="51"/>
  <c r="D2903" i="51"/>
  <c r="E2903" i="51"/>
  <c r="C2903" i="51"/>
  <c r="D2887" i="51"/>
  <c r="E2887" i="51"/>
  <c r="C2887" i="51"/>
  <c r="D2875" i="51"/>
  <c r="E2875" i="51"/>
  <c r="C2875" i="51"/>
  <c r="D2863" i="51"/>
  <c r="E2863" i="51"/>
  <c r="C2863" i="51"/>
  <c r="D2847" i="51"/>
  <c r="E2847" i="51"/>
  <c r="C2847" i="51"/>
  <c r="D2839" i="51"/>
  <c r="E2839" i="51"/>
  <c r="C2839" i="51"/>
  <c r="D2827" i="51"/>
  <c r="E2827" i="51"/>
  <c r="C2827" i="51"/>
  <c r="D2815" i="51"/>
  <c r="E2815" i="51"/>
  <c r="C2815" i="51"/>
  <c r="D2803" i="51"/>
  <c r="E2803" i="51"/>
  <c r="C2803" i="51"/>
  <c r="D2795" i="51"/>
  <c r="E2795" i="51"/>
  <c r="C2795" i="51"/>
  <c r="D2779" i="51"/>
  <c r="E2779" i="51"/>
  <c r="C2779" i="51"/>
  <c r="D2755" i="51"/>
  <c r="E2755" i="51"/>
  <c r="C2755" i="51"/>
  <c r="D2735" i="51"/>
  <c r="E2735" i="51"/>
  <c r="C2735" i="51"/>
  <c r="D2723" i="51"/>
  <c r="E2723" i="51"/>
  <c r="C2723" i="51"/>
  <c r="C2711" i="51"/>
  <c r="D2711" i="51"/>
  <c r="E2711" i="51"/>
  <c r="C2695" i="51"/>
  <c r="D2695" i="51"/>
  <c r="E2695"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4014" i="51"/>
  <c r="B4013" i="51"/>
  <c r="B4012" i="51"/>
  <c r="B4011" i="51"/>
  <c r="B4010" i="51"/>
  <c r="B4009" i="51"/>
  <c r="B4008" i="51"/>
  <c r="B4007" i="51"/>
  <c r="B4006" i="51"/>
  <c r="B4005" i="51"/>
  <c r="B4004" i="51"/>
  <c r="B4003" i="51"/>
  <c r="B4002" i="51"/>
  <c r="B4001" i="51"/>
  <c r="B4000" i="51"/>
  <c r="B3999" i="51"/>
  <c r="B3998" i="51"/>
  <c r="B3997" i="51"/>
  <c r="B3996" i="51"/>
  <c r="B3995" i="51"/>
  <c r="B3994" i="51"/>
  <c r="B3993" i="51"/>
  <c r="B3992" i="51"/>
  <c r="B3991" i="51"/>
  <c r="B3990" i="51"/>
  <c r="B3989" i="51"/>
  <c r="B3988" i="51"/>
  <c r="B3987" i="51"/>
  <c r="B3986" i="51"/>
  <c r="B3985" i="51"/>
  <c r="B3984" i="51"/>
  <c r="B3983" i="51"/>
  <c r="B3982" i="51"/>
  <c r="B3981" i="51"/>
  <c r="B3980" i="51"/>
  <c r="B3979" i="51"/>
  <c r="B3978" i="51"/>
  <c r="B3977" i="51"/>
  <c r="B3976" i="51"/>
  <c r="B3975" i="51"/>
  <c r="B3974" i="51"/>
  <c r="B3973" i="51"/>
  <c r="B3972" i="51"/>
  <c r="B3971" i="51"/>
  <c r="B3970" i="51"/>
  <c r="B3969" i="51"/>
  <c r="B3968" i="51"/>
  <c r="B3967" i="51"/>
  <c r="B3966" i="51"/>
  <c r="B3965" i="51"/>
  <c r="B3964" i="51"/>
  <c r="B3963" i="51"/>
  <c r="B3962" i="51"/>
  <c r="B3961" i="51"/>
  <c r="B3960" i="51"/>
  <c r="B3959" i="51"/>
  <c r="B3958" i="51"/>
  <c r="B3957" i="51"/>
  <c r="B3956" i="51"/>
  <c r="B3955" i="51"/>
  <c r="B3954" i="51"/>
  <c r="B3953" i="51"/>
  <c r="B3952" i="51"/>
  <c r="B3951" i="51"/>
  <c r="B3950" i="51"/>
  <c r="B3949" i="51"/>
  <c r="B3948" i="51"/>
  <c r="B3947" i="51"/>
  <c r="B3946" i="51"/>
  <c r="B3945" i="51"/>
  <c r="B3944" i="51"/>
  <c r="B3943" i="51"/>
  <c r="B3942" i="51"/>
  <c r="B3941" i="51"/>
  <c r="B3940" i="51"/>
  <c r="B3939" i="51"/>
  <c r="B3938" i="51"/>
  <c r="B3937" i="51"/>
  <c r="B3936" i="51"/>
  <c r="B3935" i="51"/>
  <c r="B3934" i="51"/>
  <c r="B3933" i="51"/>
  <c r="B3932" i="51"/>
  <c r="B3931" i="51"/>
  <c r="B3930" i="51"/>
  <c r="B3929" i="51"/>
  <c r="B3928" i="51"/>
  <c r="B3927" i="51"/>
  <c r="B3926" i="51"/>
  <c r="B3925" i="51"/>
  <c r="B3924" i="51"/>
  <c r="B3923" i="51"/>
  <c r="B3922" i="51"/>
  <c r="B3921" i="51"/>
  <c r="B3920" i="51"/>
  <c r="B3919" i="51"/>
  <c r="B3918" i="51"/>
  <c r="B3917" i="51"/>
  <c r="B3916" i="51"/>
  <c r="B3915" i="51"/>
  <c r="B3914" i="51"/>
  <c r="B3913" i="51"/>
  <c r="B3912" i="51"/>
  <c r="B3911" i="51"/>
  <c r="B3910" i="51"/>
  <c r="B3909" i="51"/>
  <c r="B3908" i="51"/>
  <c r="B3907" i="51"/>
  <c r="B3906" i="51"/>
  <c r="B3905" i="51"/>
  <c r="B3904" i="51"/>
  <c r="B3903" i="51"/>
  <c r="B3902" i="51"/>
  <c r="B3901" i="51"/>
  <c r="B3900" i="51"/>
  <c r="B3899" i="51"/>
  <c r="B3898" i="51"/>
  <c r="B3897" i="51"/>
  <c r="B3896" i="51"/>
  <c r="B3895" i="51"/>
  <c r="B3894" i="51"/>
  <c r="B3893" i="51"/>
  <c r="B3892" i="51"/>
  <c r="B3891" i="51"/>
  <c r="B3890" i="51"/>
  <c r="B3889" i="51"/>
  <c r="B3888" i="51"/>
  <c r="B3887" i="51"/>
  <c r="B3886" i="51"/>
  <c r="B3885" i="51"/>
  <c r="B3884" i="51"/>
  <c r="B3883" i="51"/>
  <c r="B3882" i="51"/>
  <c r="B3881" i="51"/>
  <c r="B3880" i="51"/>
  <c r="B3879" i="51"/>
  <c r="B3878" i="51"/>
  <c r="B3877" i="51"/>
  <c r="B3876" i="51"/>
  <c r="B3875" i="51"/>
  <c r="B3874" i="51"/>
  <c r="B3873" i="51"/>
  <c r="B3872" i="51"/>
  <c r="B3871" i="51"/>
  <c r="B3870" i="51"/>
  <c r="B3869" i="51"/>
  <c r="B3868" i="51"/>
  <c r="B3867" i="51"/>
  <c r="B3866" i="51"/>
  <c r="B3865" i="51"/>
  <c r="B3864" i="51"/>
  <c r="B3863" i="51"/>
  <c r="B3862" i="51"/>
  <c r="B3861" i="51"/>
  <c r="B3860" i="51"/>
  <c r="B3859" i="51"/>
  <c r="B3858" i="51"/>
  <c r="B3857" i="51"/>
  <c r="B3856" i="51"/>
  <c r="B3855" i="51"/>
  <c r="B3854" i="51"/>
  <c r="B3853" i="51"/>
  <c r="B3852" i="51"/>
  <c r="B3851" i="51"/>
  <c r="B3850" i="51"/>
  <c r="B3849" i="51"/>
  <c r="B3848" i="51"/>
  <c r="B3847" i="51"/>
  <c r="B3846" i="51"/>
  <c r="B3845" i="51"/>
  <c r="B3844" i="51"/>
  <c r="B3843" i="51"/>
  <c r="B3842" i="51"/>
  <c r="B3841" i="51"/>
  <c r="B3840" i="51"/>
  <c r="B3839" i="51"/>
  <c r="B3838" i="51"/>
  <c r="B3837" i="51"/>
  <c r="B3836" i="51"/>
  <c r="B3835" i="51"/>
  <c r="B3834" i="51"/>
  <c r="B3833" i="51"/>
  <c r="B3832" i="51"/>
  <c r="B3831" i="51"/>
  <c r="B3830" i="51"/>
  <c r="B3829" i="51"/>
  <c r="B3828" i="51"/>
  <c r="B3827" i="51"/>
  <c r="B3826" i="51"/>
  <c r="B3825" i="51"/>
  <c r="B3824" i="51"/>
  <c r="B3823" i="51"/>
  <c r="B3822" i="51"/>
  <c r="B3821" i="51"/>
  <c r="B3820" i="51"/>
  <c r="B3819" i="51"/>
  <c r="B3818" i="51"/>
  <c r="B3817" i="51"/>
  <c r="B3816" i="51"/>
  <c r="B3815" i="51"/>
  <c r="B3814" i="51"/>
  <c r="B3813" i="51"/>
  <c r="B3812" i="51"/>
  <c r="B3811" i="51"/>
  <c r="B3810" i="51"/>
  <c r="B3809" i="51"/>
  <c r="B3808" i="51"/>
  <c r="B3807" i="51"/>
  <c r="B3806" i="51"/>
  <c r="B3805" i="51"/>
  <c r="B3804" i="51"/>
  <c r="B3803" i="51"/>
  <c r="B3802" i="51"/>
  <c r="B3801" i="51"/>
  <c r="B3800" i="51"/>
  <c r="B3799" i="51"/>
  <c r="B3798" i="51"/>
  <c r="B3797" i="51"/>
  <c r="B3796" i="51"/>
  <c r="B3795" i="51"/>
  <c r="B3794" i="51"/>
  <c r="B3793" i="51"/>
  <c r="B3792" i="51"/>
  <c r="B3791" i="51"/>
  <c r="B3790" i="51"/>
  <c r="B3789" i="51"/>
  <c r="B3788" i="51"/>
  <c r="B3787" i="51"/>
  <c r="B3786" i="51"/>
  <c r="B3785" i="51"/>
  <c r="B3784" i="51"/>
  <c r="B3783" i="51"/>
  <c r="B3782" i="51"/>
  <c r="B3781" i="51"/>
  <c r="B3780" i="51"/>
  <c r="B3779" i="51"/>
  <c r="B3778" i="51"/>
  <c r="B3777" i="51"/>
  <c r="B3776" i="51"/>
  <c r="B3775" i="51"/>
  <c r="B3774" i="51"/>
  <c r="B3773" i="51"/>
  <c r="B3772" i="51"/>
  <c r="B3771" i="51"/>
  <c r="B3770" i="51"/>
  <c r="B3769" i="51"/>
  <c r="B3768" i="51"/>
  <c r="B3767" i="51"/>
  <c r="B3766" i="51"/>
  <c r="B3765" i="51"/>
  <c r="B3764" i="51"/>
  <c r="B3763" i="51"/>
  <c r="B3762" i="51"/>
  <c r="B3761" i="51"/>
  <c r="B3760" i="51"/>
  <c r="B3759" i="51"/>
  <c r="B3758" i="51"/>
  <c r="B3757" i="51"/>
  <c r="B3756" i="51"/>
  <c r="B3755" i="51"/>
  <c r="B3754" i="51"/>
  <c r="B3753" i="51"/>
  <c r="B3752" i="51"/>
  <c r="B3751" i="51"/>
  <c r="B3750" i="51"/>
  <c r="B3749" i="51"/>
  <c r="B3748" i="51"/>
  <c r="B3747" i="51"/>
  <c r="B3746" i="51"/>
  <c r="B3745" i="51"/>
  <c r="B3744" i="51"/>
  <c r="B3743" i="51"/>
  <c r="B3742" i="51"/>
  <c r="B3741" i="51"/>
  <c r="B3740" i="51"/>
  <c r="B3739" i="51"/>
  <c r="B3738" i="51"/>
  <c r="B3737" i="51"/>
  <c r="B3736" i="51"/>
  <c r="B3735" i="51"/>
  <c r="B3734" i="51"/>
  <c r="B3733" i="51"/>
  <c r="B3732" i="51"/>
  <c r="B3731" i="51"/>
  <c r="B3730" i="51"/>
  <c r="B3729" i="51"/>
  <c r="B3728" i="51"/>
  <c r="B3727" i="51"/>
  <c r="B3726" i="51"/>
  <c r="B3725" i="51"/>
  <c r="B3724" i="51"/>
  <c r="B3723" i="51"/>
  <c r="B3722" i="51"/>
  <c r="B3721" i="51"/>
  <c r="B3720" i="51"/>
  <c r="B3719" i="51"/>
  <c r="B3718" i="51"/>
  <c r="B3717" i="51"/>
  <c r="B3716" i="51"/>
  <c r="B3715" i="51"/>
  <c r="B3714" i="51"/>
  <c r="B3713" i="51"/>
  <c r="B3712" i="51"/>
  <c r="B3711" i="51"/>
  <c r="B3710" i="51"/>
  <c r="B3709" i="51"/>
  <c r="B3708" i="51"/>
  <c r="B3707" i="51"/>
  <c r="B3706" i="51"/>
  <c r="B3705" i="51"/>
  <c r="B3704" i="51"/>
  <c r="B3703" i="51"/>
  <c r="B3702" i="51"/>
  <c r="B3701" i="51"/>
  <c r="B3700" i="51"/>
  <c r="B3699" i="51"/>
  <c r="B3698" i="51"/>
  <c r="B3697" i="51"/>
  <c r="B3696" i="51"/>
  <c r="B3695" i="51"/>
  <c r="B3694" i="51"/>
  <c r="B3693" i="51"/>
  <c r="B3692" i="51"/>
  <c r="B3691" i="51"/>
  <c r="B3690" i="51"/>
  <c r="B3689" i="51"/>
  <c r="B3688" i="51"/>
  <c r="B3687" i="51"/>
  <c r="B3686" i="51"/>
  <c r="B3685" i="51"/>
  <c r="B3684" i="51"/>
  <c r="B3683" i="51"/>
  <c r="B3682" i="51"/>
  <c r="B3681" i="51"/>
  <c r="B3680" i="51"/>
  <c r="B3679" i="51"/>
  <c r="B3678" i="51"/>
  <c r="B3677" i="51"/>
  <c r="B3676" i="51"/>
  <c r="B3675" i="51"/>
  <c r="B3674" i="51"/>
  <c r="B3673" i="51"/>
  <c r="B3672" i="51"/>
  <c r="B3671" i="51"/>
  <c r="B3670" i="51"/>
  <c r="B3669" i="51"/>
  <c r="B3668" i="51"/>
  <c r="B3667" i="51"/>
  <c r="B3666" i="51"/>
  <c r="B3665" i="51"/>
  <c r="B3664" i="51"/>
  <c r="B3663" i="51"/>
  <c r="B3662" i="51"/>
  <c r="B3661" i="51"/>
  <c r="B3660" i="51"/>
  <c r="B3659" i="51"/>
  <c r="B3658" i="51"/>
  <c r="B3657" i="51"/>
  <c r="B3656" i="51"/>
  <c r="B3655" i="51"/>
  <c r="B3654" i="51"/>
  <c r="B3653" i="51"/>
  <c r="B3652" i="51"/>
  <c r="B3651" i="51"/>
  <c r="B3650" i="51"/>
  <c r="B3649" i="51"/>
  <c r="B3648" i="51"/>
  <c r="B3647" i="51"/>
  <c r="B3646" i="51"/>
  <c r="B3645" i="51"/>
  <c r="B3644" i="51"/>
  <c r="B3643" i="51"/>
  <c r="B3642" i="51"/>
  <c r="B3641" i="51"/>
  <c r="B3640" i="51"/>
  <c r="B3639" i="51"/>
  <c r="B3638" i="51"/>
  <c r="B3637" i="51"/>
  <c r="B3636" i="51"/>
  <c r="B3635" i="51"/>
  <c r="B3634" i="51"/>
  <c r="B3633" i="51"/>
  <c r="B3632" i="51"/>
  <c r="B3631" i="51"/>
  <c r="B3630" i="51"/>
  <c r="B3629" i="51"/>
  <c r="B3628" i="51"/>
  <c r="B3627" i="51"/>
  <c r="B3626" i="51"/>
  <c r="B3625" i="51"/>
  <c r="B3624" i="51"/>
  <c r="B3623" i="51"/>
  <c r="B3622" i="51"/>
  <c r="B3621" i="51"/>
  <c r="B3620" i="51"/>
  <c r="B3619" i="51"/>
  <c r="B3618" i="51"/>
  <c r="B3617" i="51"/>
  <c r="B3616" i="51"/>
  <c r="B3615" i="51"/>
  <c r="B3614" i="51"/>
  <c r="B3613" i="51"/>
  <c r="B3612" i="51"/>
  <c r="B3611" i="51"/>
  <c r="B3610" i="51"/>
  <c r="B3609" i="51"/>
  <c r="B3608" i="51"/>
  <c r="B3607" i="51"/>
  <c r="B3606" i="51"/>
  <c r="B3605" i="51"/>
  <c r="B3604" i="51"/>
  <c r="B3603" i="51"/>
  <c r="B3602" i="51"/>
  <c r="B3601" i="51"/>
  <c r="B3600" i="51"/>
  <c r="B3599" i="51"/>
  <c r="B3598" i="51"/>
  <c r="B3597" i="51"/>
  <c r="B3596" i="51"/>
  <c r="B3595" i="51"/>
  <c r="B3594" i="51"/>
  <c r="B3593" i="51"/>
  <c r="B3592" i="51"/>
  <c r="B3591" i="51"/>
  <c r="B3590" i="51"/>
  <c r="B3589" i="51"/>
  <c r="B3588" i="51"/>
  <c r="B3587" i="51"/>
  <c r="B3586" i="51"/>
  <c r="B3585" i="51"/>
  <c r="B3584" i="51"/>
  <c r="B3583" i="51"/>
  <c r="B3582" i="51"/>
  <c r="B3581" i="51"/>
  <c r="B3580" i="51"/>
  <c r="B3579" i="51"/>
  <c r="B3578" i="51"/>
  <c r="B3577" i="51"/>
  <c r="B3576" i="51"/>
  <c r="B3575" i="51"/>
  <c r="B3574" i="51"/>
  <c r="B3573" i="51"/>
  <c r="B3572" i="51"/>
  <c r="B3571" i="51"/>
  <c r="B3570" i="51"/>
  <c r="B3569" i="51"/>
  <c r="B3568" i="51"/>
  <c r="B3567" i="51"/>
  <c r="B3566" i="51"/>
  <c r="B3565" i="51"/>
  <c r="B3564" i="51"/>
  <c r="B3563" i="51"/>
  <c r="B3562" i="51"/>
  <c r="B3561" i="51"/>
  <c r="B3560" i="51"/>
  <c r="B3559" i="51"/>
  <c r="B3558" i="51"/>
  <c r="B3557" i="51"/>
  <c r="B3556" i="51"/>
  <c r="B3555" i="51"/>
  <c r="B3554" i="51"/>
  <c r="B3553" i="51"/>
  <c r="B3552" i="51"/>
  <c r="B3551" i="51"/>
  <c r="B3550" i="51"/>
  <c r="B3549" i="51"/>
  <c r="B3548" i="51"/>
  <c r="B3547" i="51"/>
  <c r="B3546" i="51"/>
  <c r="B3545" i="51"/>
  <c r="B3544" i="51"/>
  <c r="B3543" i="51"/>
  <c r="B3542" i="51"/>
  <c r="B3541" i="51"/>
  <c r="B3540" i="51"/>
  <c r="B3539" i="51"/>
  <c r="B3538" i="51"/>
  <c r="B3537" i="51"/>
  <c r="B3536" i="51"/>
  <c r="B3535" i="51"/>
  <c r="B3534" i="51"/>
  <c r="B3533" i="51"/>
  <c r="B3532" i="51"/>
  <c r="B3531" i="51"/>
  <c r="B3530" i="51"/>
  <c r="B3529" i="51"/>
  <c r="B3528" i="51"/>
  <c r="B3527" i="51"/>
  <c r="B3526" i="51"/>
  <c r="B3525" i="51"/>
  <c r="B3524" i="51"/>
  <c r="B3523" i="51"/>
  <c r="B3522" i="51"/>
  <c r="B3521" i="51"/>
  <c r="B3520" i="51"/>
  <c r="B3519" i="51"/>
  <c r="B3518" i="51"/>
  <c r="B3517" i="51"/>
  <c r="B3516" i="51"/>
  <c r="B3515" i="51"/>
  <c r="B3514" i="51"/>
  <c r="B3513" i="51"/>
  <c r="B3512" i="51"/>
  <c r="B3511" i="51"/>
  <c r="B3510" i="51"/>
  <c r="B3509" i="51"/>
  <c r="B3508" i="51"/>
  <c r="B3507" i="51"/>
  <c r="B3506" i="51"/>
  <c r="B3505" i="51"/>
  <c r="B3504" i="51"/>
  <c r="B3503" i="51"/>
  <c r="B3502" i="51"/>
  <c r="B3501" i="51"/>
  <c r="B3500" i="51"/>
  <c r="B3499" i="51"/>
  <c r="B3498" i="51"/>
  <c r="B3497" i="51"/>
  <c r="B3496" i="51"/>
  <c r="B3495" i="51"/>
  <c r="B3494" i="51"/>
  <c r="B3493" i="51"/>
  <c r="B3492" i="51"/>
  <c r="B3491" i="51"/>
  <c r="B3490" i="51"/>
  <c r="B3489" i="51"/>
  <c r="B3488" i="51"/>
  <c r="B3487" i="51"/>
  <c r="B3486" i="51"/>
  <c r="B3485" i="51"/>
  <c r="B3484" i="51"/>
  <c r="B3483" i="51"/>
  <c r="B3482" i="51"/>
  <c r="B3481" i="51"/>
  <c r="B3480" i="51"/>
  <c r="B3479" i="51"/>
  <c r="B3478" i="51"/>
  <c r="B3477" i="51"/>
  <c r="B3476" i="51"/>
  <c r="B3475" i="51"/>
  <c r="B3474" i="51"/>
  <c r="B3473" i="51"/>
  <c r="B3472" i="51"/>
  <c r="B3471" i="51"/>
  <c r="B3470" i="51"/>
  <c r="B3469" i="51"/>
  <c r="B3468" i="51"/>
  <c r="B3467" i="51"/>
  <c r="B3466" i="51"/>
  <c r="B3465" i="51"/>
  <c r="B3464" i="51"/>
  <c r="B3463" i="51"/>
  <c r="B3462" i="51"/>
  <c r="B3461" i="51"/>
  <c r="B3460" i="51"/>
  <c r="B3459" i="51"/>
  <c r="B3458" i="51"/>
  <c r="B3457" i="51"/>
  <c r="B3456" i="51"/>
  <c r="B3455" i="51"/>
  <c r="B3454" i="51"/>
  <c r="B3453" i="51"/>
  <c r="B3452" i="51"/>
  <c r="B3451" i="51"/>
  <c r="B3450" i="51"/>
  <c r="B3449" i="51"/>
  <c r="B3448" i="51"/>
  <c r="B3447" i="51"/>
  <c r="B3446" i="51"/>
  <c r="B3445" i="51"/>
  <c r="B3444" i="51"/>
  <c r="B3443" i="51"/>
  <c r="B3442" i="51"/>
  <c r="B3441" i="51"/>
  <c r="B3440" i="51"/>
  <c r="B3439" i="51"/>
  <c r="B3438" i="51"/>
  <c r="B3437" i="51"/>
  <c r="B3436" i="51"/>
  <c r="B3435" i="51"/>
  <c r="B3434" i="51"/>
  <c r="B3433" i="51"/>
  <c r="B3432" i="51"/>
  <c r="B3431" i="51"/>
  <c r="B3430" i="51"/>
  <c r="B3429" i="51"/>
  <c r="B3428" i="51"/>
  <c r="B3427" i="51"/>
  <c r="B3426" i="51"/>
  <c r="B3425" i="51"/>
  <c r="B3424" i="51"/>
  <c r="B3423" i="51"/>
  <c r="B3422" i="51"/>
  <c r="B3421" i="51"/>
  <c r="B3420" i="51"/>
  <c r="B3419" i="51"/>
  <c r="B3418" i="51"/>
  <c r="B3417" i="51"/>
  <c r="B3416" i="51"/>
  <c r="B3415" i="51"/>
  <c r="B3414" i="51"/>
  <c r="B3413" i="51"/>
  <c r="B3412" i="51"/>
  <c r="B3411" i="51"/>
  <c r="B3410" i="51"/>
  <c r="B3409" i="51"/>
  <c r="B3408" i="51"/>
  <c r="B3407" i="51"/>
  <c r="B3406" i="51"/>
  <c r="B3405" i="51"/>
  <c r="B3404" i="51"/>
  <c r="B3403" i="51"/>
  <c r="B3402" i="51"/>
  <c r="B3401" i="51"/>
  <c r="B3400" i="51"/>
  <c r="B3399" i="51"/>
  <c r="B3398" i="51"/>
  <c r="B3397" i="51"/>
  <c r="B3396" i="51"/>
  <c r="B3395" i="51"/>
  <c r="B3394" i="51"/>
  <c r="B3393" i="51"/>
  <c r="B3392" i="51"/>
  <c r="B3391" i="51"/>
  <c r="B3390" i="51"/>
  <c r="B3389" i="51"/>
  <c r="B3388" i="51"/>
  <c r="B3387" i="51"/>
  <c r="B3386" i="51"/>
  <c r="B3385" i="51"/>
  <c r="B3384" i="51"/>
  <c r="B3383" i="51"/>
  <c r="B3382" i="51"/>
  <c r="B3381" i="51"/>
  <c r="B3380" i="51"/>
  <c r="B3379" i="51"/>
  <c r="B3378" i="51"/>
  <c r="B3377" i="51"/>
  <c r="B3376" i="51"/>
  <c r="B3375" i="51"/>
  <c r="B3374" i="51"/>
  <c r="B3373" i="51"/>
  <c r="B3372" i="51"/>
  <c r="B3371" i="51"/>
  <c r="B3370" i="51"/>
  <c r="B3369" i="51"/>
  <c r="B3368" i="51"/>
  <c r="B3367" i="51"/>
  <c r="B3366" i="51"/>
  <c r="B3365" i="51"/>
  <c r="B3364" i="51"/>
  <c r="B3363" i="51"/>
  <c r="B3362" i="51"/>
  <c r="B3361" i="51"/>
  <c r="B3360" i="51"/>
  <c r="B3359" i="51"/>
  <c r="B3358" i="51"/>
  <c r="B3357" i="51"/>
  <c r="B3356" i="51"/>
  <c r="B3355" i="51"/>
  <c r="B3354" i="51"/>
  <c r="B3353" i="51"/>
  <c r="B3352" i="51"/>
  <c r="B3351" i="51"/>
  <c r="B3350" i="51"/>
  <c r="B3349" i="51"/>
  <c r="B3348" i="51"/>
  <c r="B3347" i="51"/>
  <c r="B3346" i="51"/>
  <c r="B3345" i="51"/>
  <c r="B3344" i="51"/>
  <c r="B3343" i="51"/>
  <c r="B3342" i="51"/>
  <c r="B3341" i="51"/>
  <c r="B3340" i="51"/>
  <c r="B3339" i="51"/>
  <c r="B3338" i="51"/>
  <c r="B3337" i="51"/>
  <c r="B3336" i="51"/>
  <c r="B3335" i="51"/>
  <c r="B3334" i="51"/>
  <c r="B3333" i="51"/>
  <c r="B3332" i="51"/>
  <c r="B3331" i="51"/>
  <c r="B3330"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6" i="51"/>
  <c r="B2952" i="51"/>
  <c r="B2948" i="51"/>
  <c r="B2944" i="51"/>
  <c r="B2940" i="51"/>
  <c r="B2936" i="51"/>
  <c r="B2932" i="51"/>
  <c r="B2928" i="51"/>
  <c r="B2924" i="51"/>
  <c r="B2920" i="51"/>
  <c r="B2916" i="51"/>
  <c r="B2912" i="51"/>
  <c r="B2908" i="51"/>
  <c r="B2904" i="51"/>
  <c r="B2900" i="51"/>
  <c r="B2896" i="51"/>
  <c r="B2892" i="51"/>
  <c r="B2888" i="51"/>
  <c r="B2884" i="51"/>
  <c r="B2880" i="51"/>
  <c r="B2876" i="51"/>
  <c r="B2872" i="51"/>
  <c r="B2868" i="51"/>
  <c r="B2864" i="51"/>
  <c r="B2860" i="51"/>
  <c r="B2856" i="51"/>
  <c r="B2852" i="51"/>
  <c r="B2848" i="51"/>
  <c r="B2844" i="51"/>
  <c r="B2840" i="51"/>
  <c r="B2836" i="51"/>
  <c r="B2832" i="51"/>
  <c r="B2828" i="51"/>
  <c r="B2824" i="51"/>
  <c r="B2820" i="51"/>
  <c r="B2816" i="51"/>
  <c r="B2812" i="51"/>
  <c r="B2808" i="51"/>
  <c r="B2804" i="51"/>
  <c r="B2800" i="51"/>
  <c r="B2796" i="51"/>
  <c r="B2792" i="51"/>
  <c r="B2788" i="51"/>
  <c r="B2784" i="51"/>
  <c r="B2780" i="51"/>
  <c r="B2776" i="51"/>
  <c r="B2772" i="51"/>
  <c r="B2768" i="51"/>
  <c r="B2764" i="51"/>
  <c r="B2760" i="51"/>
  <c r="B2756" i="51"/>
  <c r="B2752" i="51"/>
  <c r="B2748" i="51"/>
  <c r="B2744" i="51"/>
  <c r="B2740" i="51"/>
  <c r="B2736" i="51"/>
  <c r="B2732" i="51"/>
  <c r="B2728" i="51"/>
  <c r="B2724" i="51"/>
  <c r="B2720" i="51"/>
  <c r="B2713" i="51"/>
  <c r="B2705" i="51"/>
  <c r="B2697" i="51"/>
  <c r="B2689" i="51"/>
  <c r="B2681" i="51"/>
  <c r="D3299" i="51"/>
  <c r="E3299" i="51"/>
  <c r="C3299" i="51"/>
  <c r="D3283" i="51"/>
  <c r="E3283" i="51"/>
  <c r="C3283" i="51"/>
  <c r="D3267" i="51"/>
  <c r="E3267" i="51"/>
  <c r="C3267" i="51"/>
  <c r="D3239" i="51"/>
  <c r="E3239" i="51"/>
  <c r="C3239" i="51"/>
  <c r="D3223" i="51"/>
  <c r="E3223" i="51"/>
  <c r="C3223" i="51"/>
  <c r="D3211" i="51"/>
  <c r="E3211" i="51"/>
  <c r="C3211" i="51"/>
  <c r="D3195" i="51"/>
  <c r="E3195" i="51"/>
  <c r="C3195" i="51"/>
  <c r="D3187" i="51"/>
  <c r="E3187" i="51"/>
  <c r="C3187" i="51"/>
  <c r="D3175" i="51"/>
  <c r="E3175" i="51"/>
  <c r="C3175" i="51"/>
  <c r="D3159" i="51"/>
  <c r="E3159" i="51"/>
  <c r="C3159" i="51"/>
  <c r="D3147" i="51"/>
  <c r="E3147" i="51"/>
  <c r="C3147" i="51"/>
  <c r="D3135" i="51"/>
  <c r="E3135" i="51"/>
  <c r="C3135" i="51"/>
  <c r="D3119" i="51"/>
  <c r="E3119" i="51"/>
  <c r="C3119" i="51"/>
  <c r="D3111" i="51"/>
  <c r="E3111" i="51"/>
  <c r="C3111" i="51"/>
  <c r="D3099" i="51"/>
  <c r="E3099" i="51"/>
  <c r="C3099" i="51"/>
  <c r="D3091" i="51"/>
  <c r="E3091" i="51"/>
  <c r="C3091" i="51"/>
  <c r="D3079" i="51"/>
  <c r="E3079" i="51"/>
  <c r="C3079" i="51"/>
  <c r="D3067" i="51"/>
  <c r="E3067" i="51"/>
  <c r="C3067" i="51"/>
  <c r="D3051" i="51"/>
  <c r="E3051" i="51"/>
  <c r="C3051" i="51"/>
  <c r="D3039" i="51"/>
  <c r="E3039" i="51"/>
  <c r="C3039" i="51"/>
  <c r="D3027" i="51"/>
  <c r="E3027" i="51"/>
  <c r="C3027" i="51"/>
  <c r="D3011" i="51"/>
  <c r="E3011" i="51"/>
  <c r="C3011" i="51"/>
  <c r="D2999" i="51"/>
  <c r="E2999" i="51"/>
  <c r="C2999" i="51"/>
  <c r="D2983" i="51"/>
  <c r="E2983" i="51"/>
  <c r="C2983" i="51"/>
  <c r="D2971" i="51"/>
  <c r="E2971" i="51"/>
  <c r="C2971" i="51"/>
  <c r="D2963" i="51"/>
  <c r="E2963" i="51"/>
  <c r="C2963" i="51"/>
  <c r="D2951" i="51"/>
  <c r="E2951" i="51"/>
  <c r="C2951" i="51"/>
  <c r="D2943" i="51"/>
  <c r="E2943" i="51"/>
  <c r="C2943" i="51"/>
  <c r="D2935" i="51"/>
  <c r="E2935" i="51"/>
  <c r="C2935" i="51"/>
  <c r="D2923" i="51"/>
  <c r="E2923" i="51"/>
  <c r="C2923" i="51"/>
  <c r="D2907" i="51"/>
  <c r="E2907" i="51"/>
  <c r="C2907" i="51"/>
  <c r="D2891" i="51"/>
  <c r="E2891" i="51"/>
  <c r="C2891" i="51"/>
  <c r="D2871" i="51"/>
  <c r="E2871" i="51"/>
  <c r="C2871" i="51"/>
  <c r="D2855" i="51"/>
  <c r="E2855" i="51"/>
  <c r="C2855" i="51"/>
  <c r="D2831" i="51"/>
  <c r="E2831" i="51"/>
  <c r="C2831" i="51"/>
  <c r="D2819" i="51"/>
  <c r="E2819" i="51"/>
  <c r="C2819" i="51"/>
  <c r="D2807" i="51"/>
  <c r="E2807" i="51"/>
  <c r="C2807" i="51"/>
  <c r="D2799" i="51"/>
  <c r="E2799" i="51"/>
  <c r="C2799" i="51"/>
  <c r="D2787" i="51"/>
  <c r="E2787" i="51"/>
  <c r="C2787" i="51"/>
  <c r="D2775" i="51"/>
  <c r="E2775" i="51"/>
  <c r="C2775" i="51"/>
  <c r="D2767" i="51"/>
  <c r="E2767" i="51"/>
  <c r="C2767" i="51"/>
  <c r="D2751" i="51"/>
  <c r="E2751" i="51"/>
  <c r="C2751" i="51"/>
  <c r="D2739" i="51"/>
  <c r="E2739" i="51"/>
  <c r="C2739" i="51"/>
  <c r="C2687" i="51"/>
  <c r="D2687" i="51"/>
  <c r="E2687" i="51"/>
  <c r="B3326" i="51"/>
  <c r="B3322" i="51"/>
  <c r="B3318" i="51"/>
  <c r="B3314"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3202" i="51"/>
  <c r="B3198" i="51"/>
  <c r="B3194" i="51"/>
  <c r="B3190" i="51"/>
  <c r="B3186" i="51"/>
  <c r="B3182" i="51"/>
  <c r="B3178" i="51"/>
  <c r="B3174" i="51"/>
  <c r="B3170" i="51"/>
  <c r="B3166"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8" i="51"/>
  <c r="B2894" i="51"/>
  <c r="B2890" i="51"/>
  <c r="B2886" i="51"/>
  <c r="B2882" i="51"/>
  <c r="B2878" i="51"/>
  <c r="B2874" i="51"/>
  <c r="B2870" i="51"/>
  <c r="B2866" i="51"/>
  <c r="B2862" i="51"/>
  <c r="B2858" i="51"/>
  <c r="B2854" i="51"/>
  <c r="B2850" i="51"/>
  <c r="B2846" i="51"/>
  <c r="B2842" i="51"/>
  <c r="B2838" i="51"/>
  <c r="B2834" i="51"/>
  <c r="B2830" i="51"/>
  <c r="B2826" i="51"/>
  <c r="B2822" i="51"/>
  <c r="B2818" i="51"/>
  <c r="B2814" i="51"/>
  <c r="B2810" i="51"/>
  <c r="B2806" i="51"/>
  <c r="B2802" i="51"/>
  <c r="B2798" i="51"/>
  <c r="B2794" i="51"/>
  <c r="B2790" i="51"/>
  <c r="B2786" i="51"/>
  <c r="B2782" i="51"/>
  <c r="B2778" i="51"/>
  <c r="B2774" i="51"/>
  <c r="B2770" i="51"/>
  <c r="B2766" i="51"/>
  <c r="B2762" i="51"/>
  <c r="B2758" i="51"/>
  <c r="B2754" i="51"/>
  <c r="B2750" i="51"/>
  <c r="B2746" i="51"/>
  <c r="B2742" i="51"/>
  <c r="B2738" i="51"/>
  <c r="B2734" i="51"/>
  <c r="B2730" i="51"/>
  <c r="B2726" i="51"/>
  <c r="B2722" i="51"/>
  <c r="B2717" i="51"/>
  <c r="B2709" i="51"/>
  <c r="B2701" i="51"/>
  <c r="B2693" i="51"/>
  <c r="D3303" i="51"/>
  <c r="E3303" i="51"/>
  <c r="C3303" i="51"/>
  <c r="D3291" i="51"/>
  <c r="E3291" i="51"/>
  <c r="C3291" i="51"/>
  <c r="D3287" i="51"/>
  <c r="E3287" i="51"/>
  <c r="C3287" i="51"/>
  <c r="D3275" i="51"/>
  <c r="E3275" i="51"/>
  <c r="C3275" i="51"/>
  <c r="D3263" i="51"/>
  <c r="E3263" i="51"/>
  <c r="C3263" i="51"/>
  <c r="D3255" i="51"/>
  <c r="E3255" i="51"/>
  <c r="C3255" i="51"/>
  <c r="D3247" i="51"/>
  <c r="E3247" i="51"/>
  <c r="C3247" i="51"/>
  <c r="D3231" i="51"/>
  <c r="E3231" i="51"/>
  <c r="C3231" i="51"/>
  <c r="D3227" i="51"/>
  <c r="E3227" i="51"/>
  <c r="C3227" i="51"/>
  <c r="D3215" i="51"/>
  <c r="E3215" i="51"/>
  <c r="C3215" i="51"/>
  <c r="D3207" i="51"/>
  <c r="E3207" i="51"/>
  <c r="C3207" i="51"/>
  <c r="D3199" i="51"/>
  <c r="E3199" i="51"/>
  <c r="C3199" i="51"/>
  <c r="D3191" i="51"/>
  <c r="E3191" i="51"/>
  <c r="C3191" i="51"/>
  <c r="D3183" i="51"/>
  <c r="E3183" i="51"/>
  <c r="C3183" i="51"/>
  <c r="D3171" i="51"/>
  <c r="E3171" i="51"/>
  <c r="C3171" i="51"/>
  <c r="D3163" i="51"/>
  <c r="E3163" i="51"/>
  <c r="C3163" i="51"/>
  <c r="D3151" i="51"/>
  <c r="E3151" i="51"/>
  <c r="C3151" i="51"/>
  <c r="D3143" i="51"/>
  <c r="E3143" i="51"/>
  <c r="C3143" i="51"/>
  <c r="D3131" i="51"/>
  <c r="E3131" i="51"/>
  <c r="C3131" i="51"/>
  <c r="D3127" i="51"/>
  <c r="E3127" i="51"/>
  <c r="C3127" i="51"/>
  <c r="D3115" i="51"/>
  <c r="E3115" i="51"/>
  <c r="C3115" i="51"/>
  <c r="D3103" i="51"/>
  <c r="E3103" i="51"/>
  <c r="C3103" i="51"/>
  <c r="D3083" i="51"/>
  <c r="E3083" i="51"/>
  <c r="C3083" i="51"/>
  <c r="D3071" i="51"/>
  <c r="E3071" i="51"/>
  <c r="C3071" i="51"/>
  <c r="D3063" i="51"/>
  <c r="E3063" i="51"/>
  <c r="C3063" i="51"/>
  <c r="D3055" i="51"/>
  <c r="E3055" i="51"/>
  <c r="C3055" i="51"/>
  <c r="D3047" i="51"/>
  <c r="E3047" i="51"/>
  <c r="C3047" i="51"/>
  <c r="D3035" i="51"/>
  <c r="E3035" i="51"/>
  <c r="C3035" i="51"/>
  <c r="D3023" i="51"/>
  <c r="E3023" i="51"/>
  <c r="C3023" i="51"/>
  <c r="D3015" i="51"/>
  <c r="E3015" i="51"/>
  <c r="C3015" i="51"/>
  <c r="D3007" i="51"/>
  <c r="E3007" i="51"/>
  <c r="C3007" i="51"/>
  <c r="D2995" i="51"/>
  <c r="E2995" i="51"/>
  <c r="C2995" i="51"/>
  <c r="D2991" i="51"/>
  <c r="E2991" i="51"/>
  <c r="C2991" i="51"/>
  <c r="D2979" i="51"/>
  <c r="E2979" i="51"/>
  <c r="C2979" i="51"/>
  <c r="D2975" i="51"/>
  <c r="E2975" i="51"/>
  <c r="C2975" i="51"/>
  <c r="D2967" i="51"/>
  <c r="E2967" i="51"/>
  <c r="C2967" i="51"/>
  <c r="D2959" i="51"/>
  <c r="E2959" i="51"/>
  <c r="C2959" i="51"/>
  <c r="D2939" i="51"/>
  <c r="E2939" i="51"/>
  <c r="C2939" i="51"/>
  <c r="D2927" i="51"/>
  <c r="E2927" i="51"/>
  <c r="C2927" i="51"/>
  <c r="D2915" i="51"/>
  <c r="E2915" i="51"/>
  <c r="C2915" i="51"/>
  <c r="D2911" i="51"/>
  <c r="E2911" i="51"/>
  <c r="C2911" i="51"/>
  <c r="D2899" i="51"/>
  <c r="E2899" i="51"/>
  <c r="C2899" i="51"/>
  <c r="D2895" i="51"/>
  <c r="E2895" i="51"/>
  <c r="C2895" i="51"/>
  <c r="D2883" i="51"/>
  <c r="E2883" i="51"/>
  <c r="C2883" i="51"/>
  <c r="D2879" i="51"/>
  <c r="E2879" i="51"/>
  <c r="C2879" i="51"/>
  <c r="D2867" i="51"/>
  <c r="E2867" i="51"/>
  <c r="C2867" i="51"/>
  <c r="D2859" i="51"/>
  <c r="E2859" i="51"/>
  <c r="C2859" i="51"/>
  <c r="D2851" i="51"/>
  <c r="E2851" i="51"/>
  <c r="C2851" i="51"/>
  <c r="D2843" i="51"/>
  <c r="E2843" i="51"/>
  <c r="C2843" i="51"/>
  <c r="D2835" i="51"/>
  <c r="E2835" i="51"/>
  <c r="C2835" i="51"/>
  <c r="D2823" i="51"/>
  <c r="E2823" i="51"/>
  <c r="C2823" i="51"/>
  <c r="D2811" i="51"/>
  <c r="E2811" i="51"/>
  <c r="C2811" i="51"/>
  <c r="D2791" i="51"/>
  <c r="E2791" i="51"/>
  <c r="C2791" i="51"/>
  <c r="D2783" i="51"/>
  <c r="E2783" i="51"/>
  <c r="C2783" i="51"/>
  <c r="D2771" i="51"/>
  <c r="E2771" i="51"/>
  <c r="C2771" i="51"/>
  <c r="D2763" i="51"/>
  <c r="E2763" i="51"/>
  <c r="C2763" i="51"/>
  <c r="D2759" i="51"/>
  <c r="E2759" i="51"/>
  <c r="C2759" i="51"/>
  <c r="D2747" i="51"/>
  <c r="E2747" i="51"/>
  <c r="C2747" i="51"/>
  <c r="D2743" i="51"/>
  <c r="E2743" i="51"/>
  <c r="C2743" i="51"/>
  <c r="D2731" i="51"/>
  <c r="E2731" i="51"/>
  <c r="C2731" i="51"/>
  <c r="D2727" i="51"/>
  <c r="E2727" i="51"/>
  <c r="C2727" i="51"/>
  <c r="D2719" i="51"/>
  <c r="E2719" i="51"/>
  <c r="C2719" i="51"/>
  <c r="C2703" i="51"/>
  <c r="D2703" i="51"/>
  <c r="E2703" i="51"/>
  <c r="B6" i="51"/>
  <c r="B10" i="51"/>
  <c r="B14" i="51"/>
  <c r="B18" i="51"/>
  <c r="B59" i="51"/>
  <c r="B64" i="51"/>
  <c r="E64" i="51" s="1"/>
  <c r="B66" i="51"/>
  <c r="B69" i="51"/>
  <c r="C69" i="51" s="1"/>
  <c r="B71" i="51"/>
  <c r="B81" i="51"/>
  <c r="C81" i="51" s="1"/>
  <c r="B84" i="51"/>
  <c r="E84" i="51" s="1"/>
  <c r="B86" i="51"/>
  <c r="B89" i="51"/>
  <c r="E89" i="51" s="1"/>
  <c r="B91" i="51"/>
  <c r="E91" i="51" s="1"/>
  <c r="B106" i="51"/>
  <c r="B108" i="51"/>
  <c r="B113" i="51"/>
  <c r="B5" i="51"/>
  <c r="B9" i="51"/>
  <c r="B13" i="51"/>
  <c r="B17" i="51"/>
  <c r="B22" i="51"/>
  <c r="B24" i="51"/>
  <c r="E24" i="51" s="1"/>
  <c r="B26" i="51"/>
  <c r="E26" i="51" s="1"/>
  <c r="B30" i="51"/>
  <c r="B32" i="51"/>
  <c r="E32" i="51" s="1"/>
  <c r="B34" i="51"/>
  <c r="E34" i="51" s="1"/>
  <c r="B38" i="51"/>
  <c r="B40" i="51"/>
  <c r="E40" i="51" s="1"/>
  <c r="B42" i="51"/>
  <c r="E42" i="51" s="1"/>
  <c r="B46" i="51"/>
  <c r="B48" i="51"/>
  <c r="E48" i="51" s="1"/>
  <c r="B50" i="51"/>
  <c r="E50" i="51" s="1"/>
  <c r="B54" i="51"/>
  <c r="B56" i="51"/>
  <c r="E56" i="51" s="1"/>
  <c r="B58" i="51"/>
  <c r="B61" i="51"/>
  <c r="C61" i="51" s="1"/>
  <c r="B63" i="51"/>
  <c r="B73" i="51"/>
  <c r="C73" i="51" s="1"/>
  <c r="B76" i="51"/>
  <c r="E76" i="51" s="1"/>
  <c r="B78" i="51"/>
  <c r="B83" i="51"/>
  <c r="B88" i="51"/>
  <c r="B93" i="51"/>
  <c r="E93" i="51" s="1"/>
  <c r="B95" i="51"/>
  <c r="E95" i="51" s="1"/>
  <c r="B99" i="51"/>
  <c r="B101" i="51"/>
  <c r="E101" i="51" s="1"/>
  <c r="B103" i="51"/>
  <c r="E103" i="51" s="1"/>
  <c r="B110" i="51"/>
  <c r="B112" i="51"/>
  <c r="B114" i="51"/>
  <c r="D114" i="51" s="1"/>
  <c r="B4" i="51"/>
  <c r="B12" i="51"/>
  <c r="B20" i="51"/>
  <c r="B28" i="51"/>
  <c r="B36" i="51"/>
  <c r="B44" i="51"/>
  <c r="B52" i="51"/>
  <c r="B70" i="51"/>
  <c r="B80" i="51"/>
  <c r="E80" i="51" s="1"/>
  <c r="B87" i="51"/>
  <c r="B90" i="51"/>
  <c r="B97" i="51"/>
  <c r="B105" i="51"/>
  <c r="E105" i="51" s="1"/>
  <c r="B116" i="51"/>
  <c r="B121" i="51"/>
  <c r="B124" i="51"/>
  <c r="B129" i="51"/>
  <c r="B132" i="51"/>
  <c r="B137" i="51"/>
  <c r="B140" i="51"/>
  <c r="B142" i="51"/>
  <c r="B144" i="51"/>
  <c r="C144" i="51" s="1"/>
  <c r="B147" i="51"/>
  <c r="B151" i="51"/>
  <c r="B161" i="51"/>
  <c r="B165" i="51"/>
  <c r="B169" i="51"/>
  <c r="D169" i="51" s="1"/>
  <c r="B175" i="51"/>
  <c r="B181" i="51"/>
  <c r="D181" i="51" s="1"/>
  <c r="B183" i="51"/>
  <c r="B186" i="51"/>
  <c r="B188" i="51"/>
  <c r="B193" i="51"/>
  <c r="B195" i="51"/>
  <c r="B198" i="51"/>
  <c r="B200" i="51"/>
  <c r="B205" i="51"/>
  <c r="D205" i="51" s="1"/>
  <c r="B210" i="51"/>
  <c r="B212" i="51"/>
  <c r="B7" i="51"/>
  <c r="B15" i="51"/>
  <c r="B21" i="51"/>
  <c r="B25" i="51"/>
  <c r="B29" i="51"/>
  <c r="B33" i="51"/>
  <c r="B37" i="51"/>
  <c r="B41" i="51"/>
  <c r="B45" i="51"/>
  <c r="B49" i="51"/>
  <c r="B53" i="51"/>
  <c r="B57" i="51"/>
  <c r="B60" i="51"/>
  <c r="E60" i="51" s="1"/>
  <c r="B67" i="51"/>
  <c r="B74" i="51"/>
  <c r="B77" i="51"/>
  <c r="C77" i="51" s="1"/>
  <c r="B94" i="51"/>
  <c r="B98" i="51"/>
  <c r="B102" i="51"/>
  <c r="B109" i="51"/>
  <c r="E109" i="51" s="1"/>
  <c r="B118" i="51"/>
  <c r="B120" i="51"/>
  <c r="B122" i="51"/>
  <c r="D122" i="51" s="1"/>
  <c r="B126" i="51"/>
  <c r="B128" i="51"/>
  <c r="B130" i="51"/>
  <c r="D130" i="51" s="1"/>
  <c r="B134" i="51"/>
  <c r="B136" i="51"/>
  <c r="B138" i="51"/>
  <c r="D138" i="51" s="1"/>
  <c r="B141" i="51"/>
  <c r="B146" i="51"/>
  <c r="B148" i="51"/>
  <c r="B150" i="51"/>
  <c r="B152" i="51"/>
  <c r="C152" i="51" s="1"/>
  <c r="B155" i="51"/>
  <c r="B159" i="51"/>
  <c r="B171" i="51"/>
  <c r="B174" i="51"/>
  <c r="B176" i="51"/>
  <c r="B182" i="51"/>
  <c r="B184" i="51"/>
  <c r="B189" i="51"/>
  <c r="D189" i="51" s="1"/>
  <c r="B194" i="51"/>
  <c r="B196" i="51"/>
  <c r="B201" i="51"/>
  <c r="D201" i="51" s="1"/>
  <c r="B207" i="51"/>
  <c r="B213" i="51"/>
  <c r="B215" i="51"/>
  <c r="B218" i="51"/>
  <c r="B220" i="51"/>
  <c r="B225" i="51"/>
  <c r="B227" i="51"/>
  <c r="B230" i="51"/>
  <c r="B232" i="51"/>
  <c r="B237" i="51"/>
  <c r="D237" i="51" s="1"/>
  <c r="B242" i="51"/>
  <c r="B244" i="51"/>
  <c r="B251" i="51"/>
  <c r="B254" i="51"/>
  <c r="B256" i="51"/>
  <c r="B263" i="51"/>
  <c r="B266" i="51"/>
  <c r="B268" i="51"/>
  <c r="B272" i="51"/>
  <c r="B274" i="51"/>
  <c r="B279" i="51"/>
  <c r="B282" i="51"/>
  <c r="B287" i="51"/>
  <c r="D287" i="51" s="1"/>
  <c r="B289" i="51"/>
  <c r="D289" i="51" s="1"/>
  <c r="B304" i="51"/>
  <c r="B306" i="51"/>
  <c r="B311" i="51"/>
  <c r="B314" i="51"/>
  <c r="B319" i="51"/>
  <c r="D319" i="51" s="1"/>
  <c r="B321" i="51"/>
  <c r="D321" i="51" s="1"/>
  <c r="B336" i="51"/>
  <c r="B338" i="51"/>
  <c r="B343" i="51"/>
  <c r="B346" i="51"/>
  <c r="B351" i="51"/>
  <c r="D351" i="51" s="1"/>
  <c r="B353" i="51"/>
  <c r="D353" i="51" s="1"/>
  <c r="B368" i="51"/>
  <c r="B370" i="51"/>
  <c r="B375" i="51"/>
  <c r="B378" i="51"/>
  <c r="B11" i="51"/>
  <c r="B62" i="51"/>
  <c r="B96" i="51"/>
  <c r="B104" i="51"/>
  <c r="B111" i="51"/>
  <c r="E111" i="51" s="1"/>
  <c r="B117" i="51"/>
  <c r="E117" i="51" s="1"/>
  <c r="B125" i="51"/>
  <c r="E125" i="51" s="1"/>
  <c r="B133" i="51"/>
  <c r="E133" i="51" s="1"/>
  <c r="B153" i="51"/>
  <c r="B157" i="51"/>
  <c r="B164" i="51"/>
  <c r="B168" i="51"/>
  <c r="B173" i="51"/>
  <c r="D173" i="51" s="1"/>
  <c r="B178" i="51"/>
  <c r="B187" i="51"/>
  <c r="B192" i="51"/>
  <c r="B202" i="51"/>
  <c r="B211" i="51"/>
  <c r="B217" i="51"/>
  <c r="D217" i="51" s="1"/>
  <c r="B221" i="51"/>
  <c r="D221" i="51" s="1"/>
  <c r="B223" i="51"/>
  <c r="B236" i="51"/>
  <c r="B239" i="51"/>
  <c r="B8" i="51"/>
  <c r="B65" i="51"/>
  <c r="C65" i="51" s="1"/>
  <c r="B85" i="51"/>
  <c r="C85" i="51" s="1"/>
  <c r="B92" i="51"/>
  <c r="B100" i="51"/>
  <c r="B107" i="51"/>
  <c r="E107" i="51" s="1"/>
  <c r="B119" i="51"/>
  <c r="B127" i="51"/>
  <c r="B135" i="51"/>
  <c r="B154" i="51"/>
  <c r="B158" i="51"/>
  <c r="B170" i="51"/>
  <c r="B179" i="51"/>
  <c r="B185" i="51"/>
  <c r="D185" i="51" s="1"/>
  <c r="B203" i="51"/>
  <c r="B208" i="51"/>
  <c r="B214" i="51"/>
  <c r="B224" i="51"/>
  <c r="B228" i="51"/>
  <c r="B234" i="51"/>
  <c r="B240" i="51"/>
  <c r="B243" i="51"/>
  <c r="B247" i="51"/>
  <c r="B257" i="51"/>
  <c r="B260" i="51"/>
  <c r="B294" i="51"/>
  <c r="B297" i="51"/>
  <c r="B302" i="51"/>
  <c r="B309" i="51"/>
  <c r="D309" i="51" s="1"/>
  <c r="B312" i="51"/>
  <c r="B317" i="51"/>
  <c r="D317" i="51" s="1"/>
  <c r="B322" i="51"/>
  <c r="B324" i="51"/>
  <c r="B330" i="51"/>
  <c r="B332" i="51"/>
  <c r="B337" i="51"/>
  <c r="D337" i="51" s="1"/>
  <c r="B339" i="51"/>
  <c r="D339" i="51" s="1"/>
  <c r="B342" i="51"/>
  <c r="B347" i="51"/>
  <c r="D347" i="51" s="1"/>
  <c r="B350" i="51"/>
  <c r="B352" i="51"/>
  <c r="B357" i="51"/>
  <c r="D357" i="51" s="1"/>
  <c r="B359" i="51"/>
  <c r="B365" i="51"/>
  <c r="D365" i="51" s="1"/>
  <c r="B367" i="51"/>
  <c r="D367" i="51" s="1"/>
  <c r="B372" i="51"/>
  <c r="B377" i="51"/>
  <c r="B380" i="51"/>
  <c r="B384" i="51"/>
  <c r="B386" i="51"/>
  <c r="B391" i="51"/>
  <c r="B394" i="51"/>
  <c r="B399" i="51"/>
  <c r="D399" i="51" s="1"/>
  <c r="B401" i="51"/>
  <c r="D401" i="51" s="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23" i="51"/>
  <c r="B39" i="51"/>
  <c r="B55" i="51"/>
  <c r="B68" i="51"/>
  <c r="E68" i="51" s="1"/>
  <c r="B82" i="51"/>
  <c r="B145" i="51"/>
  <c r="B160" i="51"/>
  <c r="C160" i="51" s="1"/>
  <c r="B167" i="51"/>
  <c r="B177" i="51"/>
  <c r="B197" i="51"/>
  <c r="D197" i="51" s="1"/>
  <c r="B206" i="51"/>
  <c r="B216" i="51"/>
  <c r="B235" i="51"/>
  <c r="B259" i="51"/>
  <c r="B264" i="51"/>
  <c r="B267" i="51"/>
  <c r="B271" i="51"/>
  <c r="D271" i="51" s="1"/>
  <c r="B278" i="51"/>
  <c r="B281" i="51"/>
  <c r="B285" i="51"/>
  <c r="D285" i="51" s="1"/>
  <c r="B288" i="51"/>
  <c r="B291" i="51"/>
  <c r="D291" i="51" s="1"/>
  <c r="B305" i="51"/>
  <c r="D305" i="51" s="1"/>
  <c r="B308" i="51"/>
  <c r="B315" i="51"/>
  <c r="D315" i="51" s="1"/>
  <c r="B325" i="51"/>
  <c r="D325" i="51" s="1"/>
  <c r="B328" i="51"/>
  <c r="B335" i="51"/>
  <c r="D335" i="51" s="1"/>
  <c r="B341" i="51"/>
  <c r="D341" i="51" s="1"/>
  <c r="B345" i="51"/>
  <c r="B19" i="51"/>
  <c r="B35" i="51"/>
  <c r="B51" i="51"/>
  <c r="B79" i="51"/>
  <c r="B143" i="51"/>
  <c r="B166" i="51"/>
  <c r="B204" i="51"/>
  <c r="B222" i="51"/>
  <c r="B229" i="51"/>
  <c r="D229" i="51" s="1"/>
  <c r="B241" i="51"/>
  <c r="B246" i="51"/>
  <c r="B250" i="51"/>
  <c r="B277" i="51"/>
  <c r="D277" i="51" s="1"/>
  <c r="B284" i="51"/>
  <c r="B298" i="51"/>
  <c r="B301" i="51"/>
  <c r="D301" i="51" s="1"/>
  <c r="B307" i="51"/>
  <c r="D307" i="51" s="1"/>
  <c r="B318" i="51"/>
  <c r="B327" i="51"/>
  <c r="B331" i="51"/>
  <c r="D331" i="51" s="1"/>
  <c r="B334" i="51"/>
  <c r="B344" i="51"/>
  <c r="B348" i="51"/>
  <c r="B354" i="51"/>
  <c r="B361" i="51"/>
  <c r="B364" i="51"/>
  <c r="B374" i="51"/>
  <c r="B381" i="51"/>
  <c r="D381" i="51" s="1"/>
  <c r="B406" i="51"/>
  <c r="B409" i="51"/>
  <c r="B414" i="51"/>
  <c r="B421" i="51"/>
  <c r="D421" i="51" s="1"/>
  <c r="B424" i="51"/>
  <c r="C424" i="51" s="1"/>
  <c r="B16" i="51"/>
  <c r="B47" i="51"/>
  <c r="B75" i="51"/>
  <c r="B156" i="51"/>
  <c r="B172" i="51"/>
  <c r="B191" i="51"/>
  <c r="B249" i="51"/>
  <c r="D249" i="51" s="1"/>
  <c r="B258" i="51"/>
  <c r="B273" i="51"/>
  <c r="D273" i="51" s="1"/>
  <c r="B280" i="51"/>
  <c r="B293" i="51"/>
  <c r="D293" i="51" s="1"/>
  <c r="B300" i="51"/>
  <c r="B313" i="51"/>
  <c r="B320" i="51"/>
  <c r="B326" i="51"/>
  <c r="B340" i="51"/>
  <c r="B360" i="51"/>
  <c r="B369" i="51"/>
  <c r="D369" i="51" s="1"/>
  <c r="B373" i="51"/>
  <c r="D373" i="51" s="1"/>
  <c r="B389" i="51"/>
  <c r="D389" i="51" s="1"/>
  <c r="B396" i="51"/>
  <c r="B410" i="51"/>
  <c r="B413" i="51"/>
  <c r="D413" i="51" s="1"/>
  <c r="B419" i="51"/>
  <c r="D419" i="51" s="1"/>
  <c r="B430" i="51"/>
  <c r="B435" i="51"/>
  <c r="D435" i="51" s="1"/>
  <c r="B438" i="51"/>
  <c r="B443" i="51"/>
  <c r="D443" i="51" s="1"/>
  <c r="B446" i="51"/>
  <c r="B451" i="51"/>
  <c r="D451" i="51" s="1"/>
  <c r="B454" i="51"/>
  <c r="B459" i="51"/>
  <c r="D459" i="51" s="1"/>
  <c r="B462" i="51"/>
  <c r="B467" i="51"/>
  <c r="D467" i="51" s="1"/>
  <c r="B470" i="51"/>
  <c r="B475" i="51"/>
  <c r="D475" i="51" s="1"/>
  <c r="B478" i="51"/>
  <c r="B483" i="51"/>
  <c r="D483" i="51" s="1"/>
  <c r="B486" i="51"/>
  <c r="B491" i="51"/>
  <c r="D491" i="51" s="1"/>
  <c r="B494" i="51"/>
  <c r="B499" i="51"/>
  <c r="D499" i="51" s="1"/>
  <c r="B502" i="51"/>
  <c r="B507" i="51"/>
  <c r="D507" i="51" s="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43" i="51"/>
  <c r="B72" i="51"/>
  <c r="E72" i="51" s="1"/>
  <c r="B123" i="51"/>
  <c r="B139" i="51"/>
  <c r="B190" i="51"/>
  <c r="B209" i="51"/>
  <c r="B226" i="51"/>
  <c r="B238" i="51"/>
  <c r="B248" i="51"/>
  <c r="B255" i="51"/>
  <c r="B265" i="51"/>
  <c r="D265" i="51" s="1"/>
  <c r="B286" i="51"/>
  <c r="B292" i="51"/>
  <c r="B299" i="51"/>
  <c r="D299" i="51" s="1"/>
  <c r="B333" i="51"/>
  <c r="D333" i="51" s="1"/>
  <c r="B355" i="51"/>
  <c r="D355" i="51" s="1"/>
  <c r="B382" i="51"/>
  <c r="B385" i="51"/>
  <c r="D385" i="51" s="1"/>
  <c r="B388" i="51"/>
  <c r="B392" i="51"/>
  <c r="B395" i="51"/>
  <c r="D395" i="51" s="1"/>
  <c r="B402" i="51"/>
  <c r="B405" i="51"/>
  <c r="D405" i="51" s="1"/>
  <c r="B408" i="51"/>
  <c r="B412" i="51"/>
  <c r="B415" i="51"/>
  <c r="D415" i="51" s="1"/>
  <c r="B422" i="51"/>
  <c r="B425" i="51"/>
  <c r="B429" i="51"/>
  <c r="B432" i="51"/>
  <c r="C432" i="51" s="1"/>
  <c r="B440" i="51"/>
  <c r="C440" i="51" s="1"/>
  <c r="B448" i="51"/>
  <c r="C448" i="51" s="1"/>
  <c r="B456" i="51"/>
  <c r="C456" i="51" s="1"/>
  <c r="B464" i="51"/>
  <c r="C464" i="51" s="1"/>
  <c r="B472" i="51"/>
  <c r="C472" i="51" s="1"/>
  <c r="B480" i="51"/>
  <c r="C480" i="51" s="1"/>
  <c r="B488" i="51"/>
  <c r="C488" i="51" s="1"/>
  <c r="B496" i="51"/>
  <c r="C496" i="51" s="1"/>
  <c r="B504" i="51"/>
  <c r="C504" i="51" s="1"/>
  <c r="B511" i="51"/>
  <c r="B514" i="51"/>
  <c r="B519" i="51"/>
  <c r="B522" i="51"/>
  <c r="B527" i="51"/>
  <c r="B530" i="51"/>
  <c r="B539" i="51"/>
  <c r="B543" i="51"/>
  <c r="B548" i="51"/>
  <c r="B550" i="51"/>
  <c r="D550" i="51" s="1"/>
  <c r="B552" i="51"/>
  <c r="B554" i="51"/>
  <c r="D554" i="51" s="1"/>
  <c r="B557" i="51"/>
  <c r="B561" i="51"/>
  <c r="B571" i="51"/>
  <c r="B575" i="51"/>
  <c r="B580" i="51"/>
  <c r="B582" i="51"/>
  <c r="D582" i="51" s="1"/>
  <c r="B584" i="51"/>
  <c r="B586" i="51"/>
  <c r="D586" i="51" s="1"/>
  <c r="B589" i="51"/>
  <c r="B593" i="51"/>
  <c r="B603" i="51"/>
  <c r="B607" i="51"/>
  <c r="B612" i="51"/>
  <c r="B614" i="51"/>
  <c r="D614" i="51" s="1"/>
  <c r="B616" i="51"/>
  <c r="B618" i="51"/>
  <c r="D618" i="51" s="1"/>
  <c r="B621" i="51"/>
  <c r="B625" i="51"/>
  <c r="B635" i="51"/>
  <c r="B639" i="51"/>
  <c r="B644" i="51"/>
  <c r="B646" i="51"/>
  <c r="D646" i="51" s="1"/>
  <c r="B648" i="51"/>
  <c r="B650" i="51"/>
  <c r="D650" i="51" s="1"/>
  <c r="B653" i="51"/>
  <c r="B657" i="51"/>
  <c r="B667" i="51"/>
  <c r="B671" i="51"/>
  <c r="B676" i="51"/>
  <c r="B678" i="51"/>
  <c r="D678" i="51" s="1"/>
  <c r="B680" i="51"/>
  <c r="B3" i="51"/>
  <c r="B115" i="51"/>
  <c r="B180" i="51"/>
  <c r="B261" i="51"/>
  <c r="D261" i="51" s="1"/>
  <c r="B275" i="51"/>
  <c r="D275" i="51" s="1"/>
  <c r="B316" i="51"/>
  <c r="B329" i="51"/>
  <c r="B362" i="51"/>
  <c r="B379" i="51"/>
  <c r="D379" i="51" s="1"/>
  <c r="B393" i="51"/>
  <c r="B400" i="51"/>
  <c r="B420" i="51"/>
  <c r="B427" i="51"/>
  <c r="D427" i="51" s="1"/>
  <c r="B433" i="51"/>
  <c r="B444" i="51"/>
  <c r="B449" i="51"/>
  <c r="B460" i="51"/>
  <c r="B465" i="51"/>
  <c r="B476" i="51"/>
  <c r="B481" i="51"/>
  <c r="B492" i="51"/>
  <c r="B497" i="51"/>
  <c r="B508" i="51"/>
  <c r="B517" i="51"/>
  <c r="B525" i="51"/>
  <c r="B532" i="51"/>
  <c r="B536" i="51"/>
  <c r="B555" i="51"/>
  <c r="B559" i="51"/>
  <c r="B566" i="51"/>
  <c r="D566" i="51" s="1"/>
  <c r="B570" i="51"/>
  <c r="D570" i="51" s="1"/>
  <c r="B573" i="51"/>
  <c r="B577" i="51"/>
  <c r="B596" i="51"/>
  <c r="B600" i="51"/>
  <c r="B619" i="51"/>
  <c r="B623" i="51"/>
  <c r="B630" i="51"/>
  <c r="D630" i="51" s="1"/>
  <c r="B634" i="51"/>
  <c r="D634" i="51" s="1"/>
  <c r="B637" i="51"/>
  <c r="B641" i="51"/>
  <c r="B660" i="51"/>
  <c r="B664" i="51"/>
  <c r="B682" i="51"/>
  <c r="D682" i="51" s="1"/>
  <c r="B685" i="51"/>
  <c r="B689" i="51"/>
  <c r="B699" i="51"/>
  <c r="B703" i="51"/>
  <c r="B708" i="51"/>
  <c r="B710" i="51"/>
  <c r="D710" i="51" s="1"/>
  <c r="B712" i="51"/>
  <c r="B714" i="51"/>
  <c r="D714" i="51" s="1"/>
  <c r="B717" i="51"/>
  <c r="B720" i="51"/>
  <c r="B722" i="51"/>
  <c r="D722" i="51" s="1"/>
  <c r="B729" i="51"/>
  <c r="B735" i="51"/>
  <c r="B740" i="51"/>
  <c r="B742" i="51"/>
  <c r="B747" i="51"/>
  <c r="C747" i="51" s="1"/>
  <c r="B749" i="51"/>
  <c r="E749" i="51" s="1"/>
  <c r="B752" i="51"/>
  <c r="B754" i="51"/>
  <c r="D754" i="51" s="1"/>
  <c r="B761" i="51"/>
  <c r="B767" i="51"/>
  <c r="B772" i="51"/>
  <c r="B774" i="51"/>
  <c r="B779" i="51"/>
  <c r="C779" i="51" s="1"/>
  <c r="B781" i="51"/>
  <c r="E781" i="51" s="1"/>
  <c r="B784" i="51"/>
  <c r="B786" i="51"/>
  <c r="D786" i="51" s="1"/>
  <c r="B793" i="51"/>
  <c r="B799" i="51"/>
  <c r="B804" i="51"/>
  <c r="B806" i="51"/>
  <c r="B811" i="51"/>
  <c r="C811" i="51" s="1"/>
  <c r="B813" i="51"/>
  <c r="E813" i="51" s="1"/>
  <c r="B816" i="51"/>
  <c r="B818" i="51"/>
  <c r="D818" i="51" s="1"/>
  <c r="B825" i="51"/>
  <c r="B831" i="51"/>
  <c r="B836" i="51"/>
  <c r="B838" i="51"/>
  <c r="B843" i="51"/>
  <c r="C843" i="51" s="1"/>
  <c r="B845" i="51"/>
  <c r="E845" i="51" s="1"/>
  <c r="B848" i="51"/>
  <c r="B850" i="51"/>
  <c r="D850" i="51" s="1"/>
  <c r="B857" i="51"/>
  <c r="B863" i="51"/>
  <c r="B868" i="51"/>
  <c r="B870" i="51"/>
  <c r="B875" i="51"/>
  <c r="C875" i="51" s="1"/>
  <c r="B877" i="51"/>
  <c r="E877" i="51" s="1"/>
  <c r="B31" i="51"/>
  <c r="B163" i="51"/>
  <c r="B233" i="51"/>
  <c r="D233" i="51" s="1"/>
  <c r="B253" i="51"/>
  <c r="D253" i="51" s="1"/>
  <c r="B270" i="51"/>
  <c r="B283" i="51"/>
  <c r="D283" i="51" s="1"/>
  <c r="B296" i="51"/>
  <c r="B310" i="51"/>
  <c r="B323" i="51"/>
  <c r="D323" i="51" s="1"/>
  <c r="B349" i="51"/>
  <c r="D349" i="51" s="1"/>
  <c r="B358" i="51"/>
  <c r="B376" i="51"/>
  <c r="B398" i="51"/>
  <c r="B404" i="51"/>
  <c r="B411" i="51"/>
  <c r="D411" i="51" s="1"/>
  <c r="B437" i="51"/>
  <c r="B453" i="51"/>
  <c r="B469" i="51"/>
  <c r="B485" i="51"/>
  <c r="B501" i="51"/>
  <c r="B515" i="51"/>
  <c r="D515" i="51" s="1"/>
  <c r="B523" i="51"/>
  <c r="D523" i="51" s="1"/>
  <c r="B531" i="51"/>
  <c r="B535" i="51"/>
  <c r="B542" i="51"/>
  <c r="B546" i="51"/>
  <c r="D546" i="51" s="1"/>
  <c r="B549" i="51"/>
  <c r="B553" i="51"/>
  <c r="B572" i="51"/>
  <c r="B576" i="51"/>
  <c r="B595" i="51"/>
  <c r="B599" i="51"/>
  <c r="B606" i="51"/>
  <c r="B610" i="51"/>
  <c r="D610" i="51" s="1"/>
  <c r="B613" i="51"/>
  <c r="B617" i="51"/>
  <c r="B636" i="51"/>
  <c r="B640" i="51"/>
  <c r="B659" i="51"/>
  <c r="B663" i="51"/>
  <c r="B670" i="51"/>
  <c r="B674" i="51"/>
  <c r="D674" i="51" s="1"/>
  <c r="B677" i="51"/>
  <c r="B681" i="51"/>
  <c r="B691" i="51"/>
  <c r="B695" i="51"/>
  <c r="B700" i="51"/>
  <c r="B702" i="51"/>
  <c r="B704" i="51"/>
  <c r="B706" i="51"/>
  <c r="D706" i="51" s="1"/>
  <c r="B709" i="51"/>
  <c r="B713" i="51"/>
  <c r="B721" i="51"/>
  <c r="B727" i="51"/>
  <c r="B732" i="51"/>
  <c r="B734" i="51"/>
  <c r="B739" i="51"/>
  <c r="C739" i="51" s="1"/>
  <c r="B741" i="51"/>
  <c r="E741" i="51" s="1"/>
  <c r="B744" i="51"/>
  <c r="B746" i="51"/>
  <c r="D746" i="51" s="1"/>
  <c r="B753" i="51"/>
  <c r="B759" i="51"/>
  <c r="B764" i="51"/>
  <c r="B766" i="51"/>
  <c r="B771" i="51"/>
  <c r="C771" i="51" s="1"/>
  <c r="B773" i="51"/>
  <c r="E773" i="51" s="1"/>
  <c r="B776" i="51"/>
  <c r="B778" i="51"/>
  <c r="D778" i="51" s="1"/>
  <c r="B785" i="51"/>
  <c r="B791" i="51"/>
  <c r="B796" i="51"/>
  <c r="B798" i="51"/>
  <c r="B803" i="51"/>
  <c r="C803" i="51" s="1"/>
  <c r="B805" i="51"/>
  <c r="E805" i="51" s="1"/>
  <c r="B808" i="51"/>
  <c r="B810" i="51"/>
  <c r="D810" i="51" s="1"/>
  <c r="B817" i="51"/>
  <c r="B823" i="51"/>
  <c r="B828" i="51"/>
  <c r="B830" i="51"/>
  <c r="B835" i="51"/>
  <c r="C835" i="51" s="1"/>
  <c r="B837" i="51"/>
  <c r="E837" i="51" s="1"/>
  <c r="B840" i="51"/>
  <c r="B842" i="51"/>
  <c r="D842" i="51" s="1"/>
  <c r="B849" i="51"/>
  <c r="B855" i="51"/>
  <c r="B860" i="51"/>
  <c r="B862" i="51"/>
  <c r="B867" i="51"/>
  <c r="C867" i="51" s="1"/>
  <c r="B869" i="51"/>
  <c r="E869" i="51" s="1"/>
  <c r="B872" i="51"/>
  <c r="B874" i="51"/>
  <c r="D874" i="51" s="1"/>
  <c r="B881" i="51"/>
  <c r="B245" i="51"/>
  <c r="D245" i="51" s="1"/>
  <c r="B276" i="51"/>
  <c r="B303" i="51"/>
  <c r="D303" i="51" s="1"/>
  <c r="B371" i="51"/>
  <c r="D371" i="51" s="1"/>
  <c r="B387" i="51"/>
  <c r="D387" i="51" s="1"/>
  <c r="B428" i="51"/>
  <c r="B461" i="51"/>
  <c r="B493" i="51"/>
  <c r="B513" i="51"/>
  <c r="B521" i="51"/>
  <c r="B529" i="51"/>
  <c r="B544" i="51"/>
  <c r="B567" i="51"/>
  <c r="B574" i="51"/>
  <c r="B581" i="51"/>
  <c r="B604" i="51"/>
  <c r="B627" i="51"/>
  <c r="B642" i="51"/>
  <c r="D642" i="51" s="1"/>
  <c r="B649" i="51"/>
  <c r="B672" i="51"/>
  <c r="B684" i="51"/>
  <c r="B688" i="51"/>
  <c r="B707" i="51"/>
  <c r="B711" i="51"/>
  <c r="B718" i="51"/>
  <c r="B723" i="51"/>
  <c r="C723" i="51" s="1"/>
  <c r="B728" i="51"/>
  <c r="B737" i="51"/>
  <c r="B743" i="51"/>
  <c r="B748" i="51"/>
  <c r="B757" i="51"/>
  <c r="E757" i="51" s="1"/>
  <c r="B762" i="51"/>
  <c r="D762" i="51" s="1"/>
  <c r="B782" i="51"/>
  <c r="B787" i="51"/>
  <c r="C787" i="51" s="1"/>
  <c r="B792" i="51"/>
  <c r="B801" i="51"/>
  <c r="B807" i="51"/>
  <c r="B812" i="51"/>
  <c r="B821" i="51"/>
  <c r="E821" i="51" s="1"/>
  <c r="B826" i="51"/>
  <c r="D826" i="51" s="1"/>
  <c r="B846" i="51"/>
  <c r="B851" i="51"/>
  <c r="C851" i="51" s="1"/>
  <c r="B856" i="51"/>
  <c r="B865" i="51"/>
  <c r="B871" i="51"/>
  <c r="B876" i="51"/>
  <c r="B880" i="51"/>
  <c r="B883" i="51"/>
  <c r="C883" i="51" s="1"/>
  <c r="B886" i="51"/>
  <c r="B891" i="51"/>
  <c r="C891" i="51" s="1"/>
  <c r="B893" i="51"/>
  <c r="E893" i="51" s="1"/>
  <c r="B896" i="51"/>
  <c r="B898" i="51"/>
  <c r="D898" i="51" s="1"/>
  <c r="B905" i="51"/>
  <c r="B911" i="51"/>
  <c r="B916" i="51"/>
  <c r="B918" i="51"/>
  <c r="B923" i="51"/>
  <c r="C923" i="51" s="1"/>
  <c r="B925" i="51"/>
  <c r="E925" i="51" s="1"/>
  <c r="B928" i="51"/>
  <c r="B930" i="51"/>
  <c r="D930" i="51" s="1"/>
  <c r="B937" i="51"/>
  <c r="B943" i="51"/>
  <c r="B948" i="51"/>
  <c r="B950" i="51"/>
  <c r="B955" i="51"/>
  <c r="C955" i="51" s="1"/>
  <c r="B957" i="51"/>
  <c r="E957" i="51" s="1"/>
  <c r="B960" i="51"/>
  <c r="B962" i="51"/>
  <c r="D962" i="51" s="1"/>
  <c r="B969" i="51"/>
  <c r="B975" i="51"/>
  <c r="B980" i="51"/>
  <c r="B982" i="51"/>
  <c r="B987" i="51"/>
  <c r="C987" i="51" s="1"/>
  <c r="B989" i="51"/>
  <c r="E989" i="51" s="1"/>
  <c r="B992" i="51"/>
  <c r="B994" i="51"/>
  <c r="D994" i="51" s="1"/>
  <c r="B1001" i="51"/>
  <c r="B1007" i="51"/>
  <c r="B1012" i="51"/>
  <c r="B1014" i="51"/>
  <c r="B1019" i="51"/>
  <c r="C1019" i="51" s="1"/>
  <c r="B1021" i="51"/>
  <c r="E1021" i="51" s="1"/>
  <c r="B1024" i="51"/>
  <c r="B1026" i="51"/>
  <c r="D1026" i="51" s="1"/>
  <c r="B1033" i="51"/>
  <c r="B1039" i="51"/>
  <c r="B162" i="51"/>
  <c r="B231" i="51"/>
  <c r="B269" i="51"/>
  <c r="D269" i="51" s="1"/>
  <c r="B295" i="51"/>
  <c r="B366" i="51"/>
  <c r="B383" i="51"/>
  <c r="D383" i="51" s="1"/>
  <c r="B397" i="51"/>
  <c r="D397" i="51" s="1"/>
  <c r="B436" i="51"/>
  <c r="B457" i="51"/>
  <c r="B468" i="51"/>
  <c r="B489" i="51"/>
  <c r="B500" i="51"/>
  <c r="B534" i="51"/>
  <c r="D534" i="51" s="1"/>
  <c r="B541" i="51"/>
  <c r="B564" i="51"/>
  <c r="B587" i="51"/>
  <c r="B602" i="51"/>
  <c r="D602" i="51" s="1"/>
  <c r="B609" i="51"/>
  <c r="B632" i="51"/>
  <c r="B655" i="51"/>
  <c r="B662" i="51"/>
  <c r="D662" i="51" s="1"/>
  <c r="B669" i="51"/>
  <c r="B683" i="51"/>
  <c r="B687" i="51"/>
  <c r="B694" i="51"/>
  <c r="D694" i="51" s="1"/>
  <c r="B698" i="51"/>
  <c r="D698" i="51" s="1"/>
  <c r="B701" i="51"/>
  <c r="B705" i="51"/>
  <c r="B726" i="51"/>
  <c r="B731" i="51"/>
  <c r="C731" i="51" s="1"/>
  <c r="B736" i="51"/>
  <c r="B745" i="51"/>
  <c r="B751" i="51"/>
  <c r="B756" i="51"/>
  <c r="B765" i="51"/>
  <c r="E765" i="51" s="1"/>
  <c r="B770" i="51"/>
  <c r="D770" i="51" s="1"/>
  <c r="B790" i="51"/>
  <c r="B795" i="51"/>
  <c r="C795" i="51" s="1"/>
  <c r="B800" i="51"/>
  <c r="B809" i="51"/>
  <c r="B815" i="51"/>
  <c r="B820" i="51"/>
  <c r="B829" i="51"/>
  <c r="E829" i="51" s="1"/>
  <c r="B834" i="51"/>
  <c r="D834" i="51" s="1"/>
  <c r="B854" i="51"/>
  <c r="B859" i="51"/>
  <c r="C859" i="51" s="1"/>
  <c r="B864" i="51"/>
  <c r="B873" i="51"/>
  <c r="B879" i="51"/>
  <c r="B882" i="51"/>
  <c r="D882" i="51" s="1"/>
  <c r="B885" i="51"/>
  <c r="E885" i="51" s="1"/>
  <c r="B888" i="51"/>
  <c r="B890" i="51"/>
  <c r="D890" i="51" s="1"/>
  <c r="B897" i="51"/>
  <c r="B903" i="51"/>
  <c r="B908" i="51"/>
  <c r="B910" i="51"/>
  <c r="B915" i="51"/>
  <c r="C915" i="51" s="1"/>
  <c r="B917" i="51"/>
  <c r="E917" i="51" s="1"/>
  <c r="B920" i="51"/>
  <c r="B922" i="51"/>
  <c r="D922" i="51" s="1"/>
  <c r="B929" i="51"/>
  <c r="B935" i="51"/>
  <c r="B940" i="51"/>
  <c r="B942" i="51"/>
  <c r="B947" i="51"/>
  <c r="C947" i="51" s="1"/>
  <c r="B949" i="51"/>
  <c r="E949" i="51" s="1"/>
  <c r="B952" i="51"/>
  <c r="B954" i="51"/>
  <c r="D954" i="51" s="1"/>
  <c r="B961" i="51"/>
  <c r="B967" i="51"/>
  <c r="B972" i="51"/>
  <c r="B974" i="51"/>
  <c r="B979" i="51"/>
  <c r="C979" i="51" s="1"/>
  <c r="B981" i="51"/>
  <c r="E981" i="51" s="1"/>
  <c r="B984" i="51"/>
  <c r="B986" i="51"/>
  <c r="D986" i="51" s="1"/>
  <c r="B993" i="51"/>
  <c r="B999" i="51"/>
  <c r="B1004" i="51"/>
  <c r="B1006" i="51"/>
  <c r="B1011" i="51"/>
  <c r="C1011" i="51" s="1"/>
  <c r="B1013" i="51"/>
  <c r="E1013" i="51" s="1"/>
  <c r="B1016" i="51"/>
  <c r="B1018" i="51"/>
  <c r="D1018" i="51" s="1"/>
  <c r="B1025" i="51"/>
  <c r="D1025" i="51" s="1"/>
  <c r="B1031" i="51"/>
  <c r="B1036" i="51"/>
  <c r="B1038" i="51"/>
  <c r="B27" i="51"/>
  <c r="B199" i="51"/>
  <c r="B403" i="51"/>
  <c r="D403" i="51" s="1"/>
  <c r="B452" i="51"/>
  <c r="B473" i="51"/>
  <c r="B545" i="51"/>
  <c r="B591" i="51"/>
  <c r="B605" i="51"/>
  <c r="B651" i="51"/>
  <c r="B666" i="51"/>
  <c r="D666" i="51" s="1"/>
  <c r="B696" i="51"/>
  <c r="B719" i="51"/>
  <c r="B738" i="51"/>
  <c r="D738" i="51" s="1"/>
  <c r="B758" i="51"/>
  <c r="B768" i="51"/>
  <c r="B777" i="51"/>
  <c r="B788" i="51"/>
  <c r="B797" i="51"/>
  <c r="E797" i="51" s="1"/>
  <c r="B827" i="51"/>
  <c r="C827" i="51" s="1"/>
  <c r="B847" i="51"/>
  <c r="B866" i="51"/>
  <c r="D866" i="51" s="1"/>
  <c r="B884" i="51"/>
  <c r="B894" i="51"/>
  <c r="B899" i="51"/>
  <c r="C899" i="51" s="1"/>
  <c r="B904" i="51"/>
  <c r="B913" i="51"/>
  <c r="B919" i="51"/>
  <c r="B924" i="51"/>
  <c r="B933" i="51"/>
  <c r="E933" i="51" s="1"/>
  <c r="B938" i="51"/>
  <c r="D938" i="51" s="1"/>
  <c r="B958" i="51"/>
  <c r="B963" i="51"/>
  <c r="C963" i="51" s="1"/>
  <c r="B968" i="51"/>
  <c r="B977" i="51"/>
  <c r="B983" i="51"/>
  <c r="B988" i="51"/>
  <c r="B997" i="51"/>
  <c r="E997" i="51" s="1"/>
  <c r="B1002" i="51"/>
  <c r="D1002" i="51" s="1"/>
  <c r="B1022" i="51"/>
  <c r="B1027" i="51"/>
  <c r="C1027" i="51" s="1"/>
  <c r="B1032"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219" i="51"/>
  <c r="B290" i="51"/>
  <c r="B407" i="51"/>
  <c r="B477" i="51"/>
  <c r="B563" i="51"/>
  <c r="B578" i="51"/>
  <c r="D578" i="51" s="1"/>
  <c r="B608" i="51"/>
  <c r="B638" i="51"/>
  <c r="B668" i="51"/>
  <c r="B690" i="51"/>
  <c r="D690" i="51" s="1"/>
  <c r="B697" i="51"/>
  <c r="B730" i="51"/>
  <c r="D730" i="51" s="1"/>
  <c r="B750" i="51"/>
  <c r="B760" i="51"/>
  <c r="B769" i="51"/>
  <c r="B780" i="51"/>
  <c r="B789" i="51"/>
  <c r="E789" i="51" s="1"/>
  <c r="B819" i="51"/>
  <c r="C819" i="51" s="1"/>
  <c r="B839" i="51"/>
  <c r="B858" i="51"/>
  <c r="D858" i="51" s="1"/>
  <c r="B878" i="51"/>
  <c r="B889" i="51"/>
  <c r="B895" i="51"/>
  <c r="B900" i="51"/>
  <c r="B909" i="51"/>
  <c r="E909" i="51" s="1"/>
  <c r="B914" i="51"/>
  <c r="D914" i="51" s="1"/>
  <c r="B934" i="51"/>
  <c r="B939" i="51"/>
  <c r="C939" i="51" s="1"/>
  <c r="B944" i="51"/>
  <c r="B953" i="51"/>
  <c r="B959" i="51"/>
  <c r="B964" i="51"/>
  <c r="B973" i="51"/>
  <c r="E973" i="51" s="1"/>
  <c r="B978" i="51"/>
  <c r="D978" i="51" s="1"/>
  <c r="B998" i="51"/>
  <c r="B1003" i="51"/>
  <c r="C1003" i="51" s="1"/>
  <c r="B1008" i="51"/>
  <c r="B1017" i="51"/>
  <c r="B1023" i="51"/>
  <c r="B1028" i="51"/>
  <c r="B1037" i="51"/>
  <c r="E1037" i="51" s="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49" i="51"/>
  <c r="B262" i="51"/>
  <c r="B363" i="51"/>
  <c r="D363" i="51" s="1"/>
  <c r="B445" i="51"/>
  <c r="B509" i="51"/>
  <c r="B540" i="51"/>
  <c r="B585" i="51"/>
  <c r="B631" i="51"/>
  <c r="B645" i="51"/>
  <c r="B686" i="51"/>
  <c r="B693" i="51"/>
  <c r="B716" i="51"/>
  <c r="B725" i="51"/>
  <c r="E725" i="51" s="1"/>
  <c r="B755" i="51"/>
  <c r="C755" i="51" s="1"/>
  <c r="B775" i="51"/>
  <c r="B794" i="51"/>
  <c r="D794" i="51" s="1"/>
  <c r="B814" i="51"/>
  <c r="B824" i="51"/>
  <c r="B833" i="51"/>
  <c r="B844" i="51"/>
  <c r="B853" i="51"/>
  <c r="E853" i="51" s="1"/>
  <c r="B902" i="51"/>
  <c r="B907" i="51"/>
  <c r="C907" i="51" s="1"/>
  <c r="B912" i="51"/>
  <c r="B921" i="51"/>
  <c r="B927" i="51"/>
  <c r="B932" i="51"/>
  <c r="B941" i="51"/>
  <c r="E941" i="51" s="1"/>
  <c r="B946" i="51"/>
  <c r="D946" i="51" s="1"/>
  <c r="B966" i="51"/>
  <c r="B971" i="51"/>
  <c r="C971" i="51" s="1"/>
  <c r="B976" i="51"/>
  <c r="B985" i="51"/>
  <c r="B991" i="51"/>
  <c r="B996" i="51"/>
  <c r="B1005" i="51"/>
  <c r="E1005" i="51" s="1"/>
  <c r="B1010" i="51"/>
  <c r="D1010" i="51" s="1"/>
  <c r="B1030" i="51"/>
  <c r="B1035" i="51"/>
  <c r="C1035" i="51" s="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252" i="51"/>
  <c r="B417" i="51"/>
  <c r="D417" i="51" s="1"/>
  <c r="B505" i="51"/>
  <c r="B568" i="51"/>
  <c r="B628" i="51"/>
  <c r="B715" i="51"/>
  <c r="B832" i="51"/>
  <c r="B936" i="51"/>
  <c r="B956" i="51"/>
  <c r="B995" i="51"/>
  <c r="C995" i="51" s="1"/>
  <c r="B1015" i="51"/>
  <c r="B1034" i="51"/>
  <c r="D1034" i="51" s="1"/>
  <c r="B1393" i="51"/>
  <c r="B1395" i="51"/>
  <c r="B1397" i="51"/>
  <c r="B1399"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441" i="51"/>
  <c r="B692" i="51"/>
  <c r="B724" i="51"/>
  <c r="B763" i="51"/>
  <c r="C763" i="51" s="1"/>
  <c r="B802" i="51"/>
  <c r="D802" i="51" s="1"/>
  <c r="B841" i="51"/>
  <c r="B901" i="51"/>
  <c r="E901" i="51" s="1"/>
  <c r="B1000" i="51"/>
  <c r="B1020" i="51"/>
  <c r="B131" i="51"/>
  <c r="B390" i="51"/>
  <c r="B484" i="51"/>
  <c r="B673" i="51"/>
  <c r="B783" i="51"/>
  <c r="B822" i="51"/>
  <c r="B861" i="51"/>
  <c r="E861" i="51" s="1"/>
  <c r="B892" i="51"/>
  <c r="B931" i="51"/>
  <c r="C931" i="51" s="1"/>
  <c r="B951" i="51"/>
  <c r="B970" i="51"/>
  <c r="D970" i="51" s="1"/>
  <c r="B990" i="51"/>
  <c r="B1009" i="51"/>
  <c r="B1029" i="51"/>
  <c r="E1029" i="51" s="1"/>
  <c r="B538" i="51"/>
  <c r="D538" i="51" s="1"/>
  <c r="B733" i="51"/>
  <c r="E733" i="51" s="1"/>
  <c r="B887" i="51"/>
  <c r="B965" i="51"/>
  <c r="E965" i="51" s="1"/>
  <c r="B1392" i="51"/>
  <c r="B1400" i="51"/>
  <c r="B1547" i="51"/>
  <c r="B1549" i="51"/>
  <c r="B1551" i="51"/>
  <c r="B1553" i="51"/>
  <c r="B1555" i="51"/>
  <c r="B1557" i="51"/>
  <c r="B1559"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598" i="51"/>
  <c r="D598" i="51" s="1"/>
  <c r="B906" i="51"/>
  <c r="D906" i="51" s="1"/>
  <c r="B1394"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852" i="51"/>
  <c r="B945" i="51"/>
  <c r="B139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1546" i="51"/>
  <c r="B1554" i="51"/>
  <c r="B1567" i="51"/>
  <c r="B1583" i="51"/>
  <c r="B1599" i="51"/>
  <c r="B1615" i="51"/>
  <c r="B1631" i="51"/>
  <c r="B1647" i="51"/>
  <c r="B926" i="51"/>
  <c r="B1548" i="51"/>
  <c r="B1556" i="51"/>
  <c r="B1563" i="51"/>
  <c r="B1579" i="51"/>
  <c r="B1595" i="51"/>
  <c r="B1611" i="51"/>
  <c r="B1627" i="51"/>
  <c r="B1643" i="51"/>
  <c r="B1396" i="51"/>
  <c r="B1552" i="51"/>
  <c r="B1560" i="51"/>
  <c r="B1571" i="51"/>
  <c r="B1587" i="51"/>
  <c r="B1603" i="51"/>
  <c r="B1619" i="51"/>
  <c r="B1635" i="51"/>
  <c r="B1651"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1550" i="51"/>
  <c r="B1575" i="51"/>
  <c r="B1639" i="51"/>
  <c r="B356" i="51"/>
  <c r="B1558" i="51"/>
  <c r="B1623" i="51"/>
  <c r="B1591" i="51"/>
  <c r="B1607" i="51"/>
  <c r="B2680" i="51"/>
  <c r="B2682" i="51"/>
  <c r="B2684" i="51"/>
  <c r="B2686" i="51"/>
  <c r="B2688" i="51"/>
  <c r="B2690" i="51"/>
  <c r="B2692" i="51"/>
  <c r="B2694" i="51"/>
  <c r="B2696" i="51"/>
  <c r="B2698" i="51"/>
  <c r="B2700" i="51"/>
  <c r="B2702" i="51"/>
  <c r="B2704" i="51"/>
  <c r="B2706" i="51"/>
  <c r="B2708" i="51"/>
  <c r="B2710" i="51"/>
  <c r="B2712" i="51"/>
  <c r="B2714" i="51"/>
  <c r="B2716" i="51"/>
  <c r="B2718"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5" i="51"/>
  <c r="B2707" i="51"/>
  <c r="B2699" i="51"/>
  <c r="B2691" i="51"/>
  <c r="B2683" i="51"/>
  <c r="C1038" i="51"/>
  <c r="E1038" i="51"/>
  <c r="C1033" i="51"/>
  <c r="D1033" i="51"/>
  <c r="C1030" i="51"/>
  <c r="E1030" i="51"/>
  <c r="C1025" i="51"/>
  <c r="C1022" i="51"/>
  <c r="E1022" i="51"/>
  <c r="C1017" i="51"/>
  <c r="D1017" i="51"/>
  <c r="C1014" i="51"/>
  <c r="E1014" i="51"/>
  <c r="C1009" i="51"/>
  <c r="D1009" i="51"/>
  <c r="C1006" i="51"/>
  <c r="E1006" i="51"/>
  <c r="C1001" i="51"/>
  <c r="D1001" i="51"/>
  <c r="C998" i="51"/>
  <c r="E998" i="51"/>
  <c r="C993" i="51"/>
  <c r="D993" i="51"/>
  <c r="C990" i="51"/>
  <c r="E990" i="51"/>
  <c r="C985" i="51"/>
  <c r="D985" i="51"/>
  <c r="C982"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C2707" i="51" l="1"/>
  <c r="D2707" i="51"/>
  <c r="E2707" i="51"/>
  <c r="D2729" i="51"/>
  <c r="E2729" i="51"/>
  <c r="C2729" i="51"/>
  <c r="D2745" i="51"/>
  <c r="E2745" i="51"/>
  <c r="C2745" i="51"/>
  <c r="D2761" i="51"/>
  <c r="E2761" i="51"/>
  <c r="C2761" i="51"/>
  <c r="D2777" i="51"/>
  <c r="E2777" i="51"/>
  <c r="C2777" i="51"/>
  <c r="D2793" i="51"/>
  <c r="E2793" i="51"/>
  <c r="C2793" i="51"/>
  <c r="D2809" i="51"/>
  <c r="E2809" i="51"/>
  <c r="C2809" i="51"/>
  <c r="D2825" i="51"/>
  <c r="E2825" i="51"/>
  <c r="C2825" i="51"/>
  <c r="D2841" i="51"/>
  <c r="E2841" i="51"/>
  <c r="C2841" i="51"/>
  <c r="D2857" i="51"/>
  <c r="E2857" i="51"/>
  <c r="C2857" i="51"/>
  <c r="D2873" i="51"/>
  <c r="E2873" i="51"/>
  <c r="C2873" i="51"/>
  <c r="D2889" i="51"/>
  <c r="E2889" i="51"/>
  <c r="C2889" i="51"/>
  <c r="D2905" i="51"/>
  <c r="E2905" i="51"/>
  <c r="C2905" i="51"/>
  <c r="D2921" i="51"/>
  <c r="E2921" i="51"/>
  <c r="C2921" i="51"/>
  <c r="D2937" i="51"/>
  <c r="E2937" i="51"/>
  <c r="C2937" i="51"/>
  <c r="D2953" i="51"/>
  <c r="E2953" i="51"/>
  <c r="C2953" i="51"/>
  <c r="D2969" i="51"/>
  <c r="E2969" i="51"/>
  <c r="C2969" i="51"/>
  <c r="D2985" i="51"/>
  <c r="E2985" i="51"/>
  <c r="C2985" i="51"/>
  <c r="D3001" i="51"/>
  <c r="E3001" i="51"/>
  <c r="C3001" i="51"/>
  <c r="D3017" i="51"/>
  <c r="E3017" i="51"/>
  <c r="C3017" i="51"/>
  <c r="D3033" i="51"/>
  <c r="E3033" i="51"/>
  <c r="C3033" i="51"/>
  <c r="D3049" i="51"/>
  <c r="E3049" i="51"/>
  <c r="C3049" i="51"/>
  <c r="D3065" i="51"/>
  <c r="E3065" i="51"/>
  <c r="C3065" i="51"/>
  <c r="D3081" i="51"/>
  <c r="E3081" i="51"/>
  <c r="C3081" i="51"/>
  <c r="D3097" i="51"/>
  <c r="E3097" i="51"/>
  <c r="C3097" i="51"/>
  <c r="D3113" i="51"/>
  <c r="E3113" i="51"/>
  <c r="C3113" i="51"/>
  <c r="D3129" i="51"/>
  <c r="E3129" i="51"/>
  <c r="C3129" i="51"/>
  <c r="D3145" i="51"/>
  <c r="E3145" i="51"/>
  <c r="C3145" i="51"/>
  <c r="D3161" i="51"/>
  <c r="E3161" i="51"/>
  <c r="C3161" i="51"/>
  <c r="D3177" i="51"/>
  <c r="E3177" i="51"/>
  <c r="C3177" i="51"/>
  <c r="D3193" i="51"/>
  <c r="E3193" i="51"/>
  <c r="C3193" i="51"/>
  <c r="D3209" i="51"/>
  <c r="E3209" i="51"/>
  <c r="C3209" i="51"/>
  <c r="D3225" i="51"/>
  <c r="E3225" i="51"/>
  <c r="C3225" i="51"/>
  <c r="D3241" i="51"/>
  <c r="E3241" i="51"/>
  <c r="C3241" i="51"/>
  <c r="D3257" i="51"/>
  <c r="E3257" i="51"/>
  <c r="C3257" i="51"/>
  <c r="D3273" i="51"/>
  <c r="E3273" i="51"/>
  <c r="C3273" i="51"/>
  <c r="D3289" i="51"/>
  <c r="E3289" i="51"/>
  <c r="C3289" i="51"/>
  <c r="D3305" i="51"/>
  <c r="E3305" i="51"/>
  <c r="C3305" i="51"/>
  <c r="D3321" i="51"/>
  <c r="E3321" i="51"/>
  <c r="C3321" i="51"/>
  <c r="C2716" i="51"/>
  <c r="D2716" i="51"/>
  <c r="E2716" i="51"/>
  <c r="C2708" i="51"/>
  <c r="D2708" i="51"/>
  <c r="E2708" i="51"/>
  <c r="C2700" i="51"/>
  <c r="D2700" i="51"/>
  <c r="E2700" i="51"/>
  <c r="C2692" i="51"/>
  <c r="D2692" i="51"/>
  <c r="E2692" i="51"/>
  <c r="C2684" i="51"/>
  <c r="D2684" i="51"/>
  <c r="E2684" i="51"/>
  <c r="E1591" i="51"/>
  <c r="D1591" i="51"/>
  <c r="C1591" i="51"/>
  <c r="E1639" i="51"/>
  <c r="D1639" i="51"/>
  <c r="C1639" i="51"/>
  <c r="C2678" i="51"/>
  <c r="D2678" i="51"/>
  <c r="E2678" i="51"/>
  <c r="C2674" i="51"/>
  <c r="D2674" i="51"/>
  <c r="E2674" i="51"/>
  <c r="C2670" i="51"/>
  <c r="D2670" i="51"/>
  <c r="E2670" i="51"/>
  <c r="C2666" i="51"/>
  <c r="D2666" i="51"/>
  <c r="E2666" i="51"/>
  <c r="C2662" i="51"/>
  <c r="D2662" i="51"/>
  <c r="E2662" i="51"/>
  <c r="C2658" i="51"/>
  <c r="D2658" i="51"/>
  <c r="E2658" i="51"/>
  <c r="C2654" i="51"/>
  <c r="D2654" i="51"/>
  <c r="E2654" i="51"/>
  <c r="C2650" i="51"/>
  <c r="D2650" i="51"/>
  <c r="E2650" i="51"/>
  <c r="C2646" i="51"/>
  <c r="D2646" i="51"/>
  <c r="E2646" i="51"/>
  <c r="C2642" i="51"/>
  <c r="D2642" i="51"/>
  <c r="E2642" i="51"/>
  <c r="C2638" i="51"/>
  <c r="D2638" i="51"/>
  <c r="E2638" i="51"/>
  <c r="C2634" i="51"/>
  <c r="D2634" i="51"/>
  <c r="E2634" i="51"/>
  <c r="C2630" i="51"/>
  <c r="D2630" i="51"/>
  <c r="E2630" i="51"/>
  <c r="C2626" i="51"/>
  <c r="D2626" i="51"/>
  <c r="E2626" i="51"/>
  <c r="C2622" i="51"/>
  <c r="D2622" i="51"/>
  <c r="E2622" i="51"/>
  <c r="C2618" i="51"/>
  <c r="D2618" i="51"/>
  <c r="E2618" i="51"/>
  <c r="C2614" i="51"/>
  <c r="D2614" i="51"/>
  <c r="E2614" i="51"/>
  <c r="C2610" i="51"/>
  <c r="D2610" i="51"/>
  <c r="E2610" i="51"/>
  <c r="C2606" i="51"/>
  <c r="D2606" i="51"/>
  <c r="E2606" i="51"/>
  <c r="C2602" i="51"/>
  <c r="D2602" i="51"/>
  <c r="E2602" i="51"/>
  <c r="C2598" i="51"/>
  <c r="D2598" i="51"/>
  <c r="E2598" i="51"/>
  <c r="C2594" i="51"/>
  <c r="D2594" i="51"/>
  <c r="E2594" i="51"/>
  <c r="C2590" i="51"/>
  <c r="D2590" i="51"/>
  <c r="E2590" i="51"/>
  <c r="C2586" i="51"/>
  <c r="D2586" i="51"/>
  <c r="E2586" i="51"/>
  <c r="C2582" i="51"/>
  <c r="D2582" i="51"/>
  <c r="E2582" i="51"/>
  <c r="C2578" i="51"/>
  <c r="D2578" i="51"/>
  <c r="E2578" i="51"/>
  <c r="C2574" i="51"/>
  <c r="D2574" i="51"/>
  <c r="E2574" i="51"/>
  <c r="C2570" i="51"/>
  <c r="D2570" i="51"/>
  <c r="E2570" i="51"/>
  <c r="C2566" i="51"/>
  <c r="D2566" i="51"/>
  <c r="E2566" i="51"/>
  <c r="C2562" i="51"/>
  <c r="D2562" i="51"/>
  <c r="E2562" i="51"/>
  <c r="C2558" i="51"/>
  <c r="D2558" i="51"/>
  <c r="E2558" i="51"/>
  <c r="C2554" i="51"/>
  <c r="D2554" i="51"/>
  <c r="E2554" i="51"/>
  <c r="C2550" i="51"/>
  <c r="D2550" i="51"/>
  <c r="E2550" i="51"/>
  <c r="C2546" i="51"/>
  <c r="D2546" i="51"/>
  <c r="E2546" i="51"/>
  <c r="C2542" i="51"/>
  <c r="D2542" i="51"/>
  <c r="E2542" i="51"/>
  <c r="C2538" i="51"/>
  <c r="D2538" i="51"/>
  <c r="E2538" i="51"/>
  <c r="C2534" i="51"/>
  <c r="D2534" i="51"/>
  <c r="E2534" i="51"/>
  <c r="C2530" i="51"/>
  <c r="D2530" i="51"/>
  <c r="E2530" i="51"/>
  <c r="C2526" i="51"/>
  <c r="D2526" i="51"/>
  <c r="E2526" i="51"/>
  <c r="C2522" i="51"/>
  <c r="D2522" i="51"/>
  <c r="E2522" i="51"/>
  <c r="C2518" i="51"/>
  <c r="D2518" i="51"/>
  <c r="E2518" i="51"/>
  <c r="C2514" i="51"/>
  <c r="D2514" i="51"/>
  <c r="E2514" i="51"/>
  <c r="C2510" i="51"/>
  <c r="D2510" i="51"/>
  <c r="E2510" i="51"/>
  <c r="C2506" i="51"/>
  <c r="D2506" i="51"/>
  <c r="E2506" i="51"/>
  <c r="C2502" i="51"/>
  <c r="D2502" i="51"/>
  <c r="E2502" i="51"/>
  <c r="C2498" i="51"/>
  <c r="D2498" i="51"/>
  <c r="E2498" i="51"/>
  <c r="C2494" i="51"/>
  <c r="D2494" i="51"/>
  <c r="E2494" i="51"/>
  <c r="C2490" i="51"/>
  <c r="D2490" i="51"/>
  <c r="E2490" i="51"/>
  <c r="C2486" i="51"/>
  <c r="D2486" i="51"/>
  <c r="E2486" i="51"/>
  <c r="C2482" i="51"/>
  <c r="D2482" i="51"/>
  <c r="E2482" i="51"/>
  <c r="C2478" i="51"/>
  <c r="D2478" i="51"/>
  <c r="E2478" i="51"/>
  <c r="C2474" i="51"/>
  <c r="D2474" i="51"/>
  <c r="E2474" i="51"/>
  <c r="C2470" i="51"/>
  <c r="D2470" i="51"/>
  <c r="E2470" i="51"/>
  <c r="C2466" i="51"/>
  <c r="D2466" i="51"/>
  <c r="E2466" i="51"/>
  <c r="C2462" i="51"/>
  <c r="D2462" i="51"/>
  <c r="E2462" i="51"/>
  <c r="C2458" i="51"/>
  <c r="D2458" i="51"/>
  <c r="E2458" i="51"/>
  <c r="C2454" i="51"/>
  <c r="D2454" i="51"/>
  <c r="E2454" i="51"/>
  <c r="C2450" i="51"/>
  <c r="D2450" i="51"/>
  <c r="E2450" i="51"/>
  <c r="C2446" i="51"/>
  <c r="D2446" i="51"/>
  <c r="E2446" i="51"/>
  <c r="C2442" i="51"/>
  <c r="D2442" i="51"/>
  <c r="E2442" i="51"/>
  <c r="C2438" i="51"/>
  <c r="D2438" i="51"/>
  <c r="E2438" i="51"/>
  <c r="C2434" i="51"/>
  <c r="D2434" i="51"/>
  <c r="E2434" i="51"/>
  <c r="C2430" i="51"/>
  <c r="D2430" i="51"/>
  <c r="E2430" i="51"/>
  <c r="C2426" i="51"/>
  <c r="D2426" i="51"/>
  <c r="E2426" i="51"/>
  <c r="C2422" i="51"/>
  <c r="D2422" i="51"/>
  <c r="E2422" i="51"/>
  <c r="C2418" i="51"/>
  <c r="D2418" i="51"/>
  <c r="E2418" i="51"/>
  <c r="C2414" i="51"/>
  <c r="D2414" i="51"/>
  <c r="E2414" i="51"/>
  <c r="C2410" i="51"/>
  <c r="D2410" i="51"/>
  <c r="E2410" i="51"/>
  <c r="C2406" i="51"/>
  <c r="D2406" i="51"/>
  <c r="E2406" i="51"/>
  <c r="C2402" i="51"/>
  <c r="D2402" i="51"/>
  <c r="E2402" i="51"/>
  <c r="C2398" i="51"/>
  <c r="D2398" i="51"/>
  <c r="E2398" i="51"/>
  <c r="C2394" i="51"/>
  <c r="D2394" i="51"/>
  <c r="E2394" i="51"/>
  <c r="C2390" i="51"/>
  <c r="D2390" i="51"/>
  <c r="E2390" i="51"/>
  <c r="C2386" i="51"/>
  <c r="D2386" i="51"/>
  <c r="E2386" i="51"/>
  <c r="C2382" i="51"/>
  <c r="D2382" i="51"/>
  <c r="E2382" i="51"/>
  <c r="C2378" i="51"/>
  <c r="D2378" i="51"/>
  <c r="E2378" i="51"/>
  <c r="C2374" i="51"/>
  <c r="D2374" i="51"/>
  <c r="E2374" i="51"/>
  <c r="C2370" i="51"/>
  <c r="D2370" i="51"/>
  <c r="E2370" i="51"/>
  <c r="C2366" i="51"/>
  <c r="D2366" i="51"/>
  <c r="E2366" i="51"/>
  <c r="C2362" i="51"/>
  <c r="D2362" i="51"/>
  <c r="E2362" i="51"/>
  <c r="C2358" i="51"/>
  <c r="D2358" i="51"/>
  <c r="E2358" i="51"/>
  <c r="C2354" i="51"/>
  <c r="D2354" i="51"/>
  <c r="E2354" i="51"/>
  <c r="C2350" i="51"/>
  <c r="D2350" i="51"/>
  <c r="E2350" i="51"/>
  <c r="C2346" i="51"/>
  <c r="D2346" i="51"/>
  <c r="E2346" i="51"/>
  <c r="C2342" i="51"/>
  <c r="D2342" i="51"/>
  <c r="E2342" i="51"/>
  <c r="C2338" i="51"/>
  <c r="D2338" i="51"/>
  <c r="E2338" i="51"/>
  <c r="C2334" i="51"/>
  <c r="D2334" i="51"/>
  <c r="E2334" i="51"/>
  <c r="C2330" i="51"/>
  <c r="D2330" i="51"/>
  <c r="E2330" i="51"/>
  <c r="C2326" i="51"/>
  <c r="D2326" i="51"/>
  <c r="E2326" i="51"/>
  <c r="C2322" i="51"/>
  <c r="D2322" i="51"/>
  <c r="E2322" i="51"/>
  <c r="C2318" i="51"/>
  <c r="D2318" i="51"/>
  <c r="E2318" i="51"/>
  <c r="C2314" i="51"/>
  <c r="D2314" i="51"/>
  <c r="E2314" i="51"/>
  <c r="C2310" i="51"/>
  <c r="D2310" i="51"/>
  <c r="E2310" i="51"/>
  <c r="C2306" i="51"/>
  <c r="D2306" i="51"/>
  <c r="E2306" i="51"/>
  <c r="C2302" i="51"/>
  <c r="D2302" i="51"/>
  <c r="E2302" i="51"/>
  <c r="C2298" i="51"/>
  <c r="D2298" i="51"/>
  <c r="E2298" i="51"/>
  <c r="C2294" i="51"/>
  <c r="D2294" i="51"/>
  <c r="E2294" i="51"/>
  <c r="C2290" i="51"/>
  <c r="D2290" i="51"/>
  <c r="E2290" i="51"/>
  <c r="C2286" i="51"/>
  <c r="D2286" i="51"/>
  <c r="E2286" i="51"/>
  <c r="C2282" i="51"/>
  <c r="D2282" i="51"/>
  <c r="E2282" i="51"/>
  <c r="C2278" i="51"/>
  <c r="D2278" i="51"/>
  <c r="E2278" i="51"/>
  <c r="C2274" i="51"/>
  <c r="D2274" i="51"/>
  <c r="E2274" i="51"/>
  <c r="C2270" i="51"/>
  <c r="D2270" i="51"/>
  <c r="E2270" i="51"/>
  <c r="C2266" i="51"/>
  <c r="D2266" i="51"/>
  <c r="E2266" i="51"/>
  <c r="C2262" i="51"/>
  <c r="D2262" i="51"/>
  <c r="E2262" i="51"/>
  <c r="C2258" i="51"/>
  <c r="D2258" i="51"/>
  <c r="E2258" i="51"/>
  <c r="C2254" i="51"/>
  <c r="D2254" i="51"/>
  <c r="E2254" i="51"/>
  <c r="C2250" i="51"/>
  <c r="D2250" i="51"/>
  <c r="E2250" i="51"/>
  <c r="C2246" i="51"/>
  <c r="D2246" i="51"/>
  <c r="E2246" i="51"/>
  <c r="C2242" i="51"/>
  <c r="D2242" i="51"/>
  <c r="E2242" i="51"/>
  <c r="C2238" i="51"/>
  <c r="D2238" i="51"/>
  <c r="E2238" i="51"/>
  <c r="C2234" i="51"/>
  <c r="D2234" i="51"/>
  <c r="E2234" i="51"/>
  <c r="C2230" i="51"/>
  <c r="D2230" i="51"/>
  <c r="E2230" i="51"/>
  <c r="C2226" i="51"/>
  <c r="D2226" i="51"/>
  <c r="E2226" i="51"/>
  <c r="C2222" i="51"/>
  <c r="D2222" i="51"/>
  <c r="E2222" i="51"/>
  <c r="C2218" i="51"/>
  <c r="D2218" i="51"/>
  <c r="E2218" i="51"/>
  <c r="C2214" i="51"/>
  <c r="D2214" i="51"/>
  <c r="E2214" i="51"/>
  <c r="C2210" i="51"/>
  <c r="D2210" i="51"/>
  <c r="E2210" i="51"/>
  <c r="C2206" i="51"/>
  <c r="D2206" i="51"/>
  <c r="E2206" i="51"/>
  <c r="C2202" i="51"/>
  <c r="D2202" i="51"/>
  <c r="E2202" i="51"/>
  <c r="E1619" i="51"/>
  <c r="D1619" i="51"/>
  <c r="C1619" i="51"/>
  <c r="C1560" i="51"/>
  <c r="E1560" i="51"/>
  <c r="D1560" i="51"/>
  <c r="E1627" i="51"/>
  <c r="D1627" i="51"/>
  <c r="C1627" i="51"/>
  <c r="E1563" i="51"/>
  <c r="D1563" i="51"/>
  <c r="C1563" i="51"/>
  <c r="E1647" i="51"/>
  <c r="D1647" i="51"/>
  <c r="C1647" i="51"/>
  <c r="E1583" i="51"/>
  <c r="D1583" i="51"/>
  <c r="C1583" i="51"/>
  <c r="D2200" i="51"/>
  <c r="C2200" i="51"/>
  <c r="E2200" i="51"/>
  <c r="D2196" i="51"/>
  <c r="C2196" i="51"/>
  <c r="E2196" i="51"/>
  <c r="D2192" i="51"/>
  <c r="C2192" i="51"/>
  <c r="E2192" i="51"/>
  <c r="D2188" i="51"/>
  <c r="C2188" i="51"/>
  <c r="E2188" i="51"/>
  <c r="D2184" i="51"/>
  <c r="C2184" i="51"/>
  <c r="E2184" i="51"/>
  <c r="D2180" i="51"/>
  <c r="C2180" i="51"/>
  <c r="E2180" i="51"/>
  <c r="D2176" i="51"/>
  <c r="C2176" i="51"/>
  <c r="E2176" i="51"/>
  <c r="D2172" i="51"/>
  <c r="C2172" i="51"/>
  <c r="E2172" i="51"/>
  <c r="D2168" i="51"/>
  <c r="C2168" i="51"/>
  <c r="E2168" i="51"/>
  <c r="D2164" i="51"/>
  <c r="C2164" i="51"/>
  <c r="E2164" i="51"/>
  <c r="D2160" i="51"/>
  <c r="C2160" i="51"/>
  <c r="E2160" i="51"/>
  <c r="D2156" i="51"/>
  <c r="C2156" i="51"/>
  <c r="E2156" i="51"/>
  <c r="D2152" i="51"/>
  <c r="C2152" i="51"/>
  <c r="E2152" i="51"/>
  <c r="D2148" i="51"/>
  <c r="C2148" i="51"/>
  <c r="E2148" i="51"/>
  <c r="D2144" i="51"/>
  <c r="C2144" i="51"/>
  <c r="E2144" i="51"/>
  <c r="D2140" i="51"/>
  <c r="C2140" i="51"/>
  <c r="E2140" i="51"/>
  <c r="D2136" i="51"/>
  <c r="C2136" i="51"/>
  <c r="E2136" i="51"/>
  <c r="D2132" i="51"/>
  <c r="C2132" i="51"/>
  <c r="E2132" i="51"/>
  <c r="D2128" i="51"/>
  <c r="C2128" i="51"/>
  <c r="E2128" i="51"/>
  <c r="D2124" i="51"/>
  <c r="C2124" i="51"/>
  <c r="E2124" i="51"/>
  <c r="D2120" i="51"/>
  <c r="C2120" i="51"/>
  <c r="E2120" i="51"/>
  <c r="D2116" i="51"/>
  <c r="C2116" i="51"/>
  <c r="E2116" i="51"/>
  <c r="D2112" i="51"/>
  <c r="C2112" i="51"/>
  <c r="E2112" i="51"/>
  <c r="D2108" i="51"/>
  <c r="C2108" i="51"/>
  <c r="E2108" i="51"/>
  <c r="D2104" i="51"/>
  <c r="C2104" i="51"/>
  <c r="E2104" i="51"/>
  <c r="D2100" i="51"/>
  <c r="C2100" i="51"/>
  <c r="E2100" i="51"/>
  <c r="D2096" i="51"/>
  <c r="C2096" i="51"/>
  <c r="E2096" i="51"/>
  <c r="D2092" i="51"/>
  <c r="C2092" i="51"/>
  <c r="E2092" i="51"/>
  <c r="D2088" i="51"/>
  <c r="C2088" i="51"/>
  <c r="E2088" i="51"/>
  <c r="D2084" i="51"/>
  <c r="C2084" i="51"/>
  <c r="E2084" i="51"/>
  <c r="D2080" i="51"/>
  <c r="C2080" i="51"/>
  <c r="E2080" i="51"/>
  <c r="D2076" i="51"/>
  <c r="C2076" i="51"/>
  <c r="E2076" i="51"/>
  <c r="D2072" i="51"/>
  <c r="C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D1816" i="51"/>
  <c r="E1816" i="51"/>
  <c r="C1812" i="51"/>
  <c r="D1812" i="51"/>
  <c r="E1812" i="51"/>
  <c r="C1808" i="51"/>
  <c r="D1808" i="51"/>
  <c r="E1808" i="51"/>
  <c r="C1804" i="51"/>
  <c r="D1804" i="51"/>
  <c r="E1804" i="51"/>
  <c r="C1800" i="51"/>
  <c r="D1800" i="51"/>
  <c r="E1800" i="51"/>
  <c r="C1796" i="51"/>
  <c r="D1796" i="51"/>
  <c r="E1796" i="51"/>
  <c r="C1792" i="51"/>
  <c r="D1792" i="51"/>
  <c r="E1792" i="51"/>
  <c r="C1788" i="51"/>
  <c r="D1788" i="51"/>
  <c r="E1788" i="51"/>
  <c r="C1784" i="51"/>
  <c r="D1784" i="51"/>
  <c r="E1784" i="51"/>
  <c r="C1780" i="51"/>
  <c r="D1780" i="51"/>
  <c r="E1780" i="51"/>
  <c r="C1776" i="51"/>
  <c r="D1776" i="51"/>
  <c r="E1776" i="51"/>
  <c r="C1772" i="51"/>
  <c r="D1772" i="51"/>
  <c r="E1772" i="51"/>
  <c r="C1768" i="51"/>
  <c r="D1768" i="51"/>
  <c r="E1768" i="51"/>
  <c r="C1764" i="51"/>
  <c r="D1764" i="51"/>
  <c r="E1764" i="51"/>
  <c r="C1760" i="51"/>
  <c r="D1760" i="51"/>
  <c r="E1760" i="51"/>
  <c r="C1756" i="51"/>
  <c r="D1756" i="51"/>
  <c r="E1756" i="51"/>
  <c r="C1752" i="51"/>
  <c r="D1752" i="51"/>
  <c r="E1752" i="51"/>
  <c r="C1748" i="51"/>
  <c r="D1748" i="51"/>
  <c r="E1748" i="51"/>
  <c r="C1744" i="51"/>
  <c r="D1744" i="51"/>
  <c r="E1744" i="51"/>
  <c r="C1740" i="51"/>
  <c r="D1740" i="51"/>
  <c r="E1740" i="51"/>
  <c r="C1736" i="51"/>
  <c r="D1736" i="51"/>
  <c r="E1736" i="51"/>
  <c r="C1732" i="51"/>
  <c r="D1732" i="51"/>
  <c r="E1732" i="51"/>
  <c r="C1728" i="51"/>
  <c r="D1728" i="51"/>
  <c r="E1728" i="51"/>
  <c r="C1724" i="51"/>
  <c r="D1724" i="51"/>
  <c r="E1724" i="51"/>
  <c r="C1720" i="51"/>
  <c r="D1720" i="51"/>
  <c r="E1720" i="51"/>
  <c r="C1716" i="51"/>
  <c r="D1716" i="51"/>
  <c r="E1716" i="51"/>
  <c r="C1712" i="51"/>
  <c r="D1712" i="51"/>
  <c r="E1712" i="51"/>
  <c r="C1708" i="51"/>
  <c r="D1708" i="51"/>
  <c r="E1708" i="51"/>
  <c r="C1704" i="51"/>
  <c r="D1704" i="51"/>
  <c r="E1704" i="51"/>
  <c r="C1700" i="51"/>
  <c r="D1700" i="51"/>
  <c r="E1700" i="51"/>
  <c r="C1696" i="51"/>
  <c r="D1696" i="51"/>
  <c r="E1696" i="51"/>
  <c r="C1692" i="51"/>
  <c r="D1692" i="51"/>
  <c r="E1692" i="51"/>
  <c r="C1688" i="51"/>
  <c r="D1688" i="51"/>
  <c r="E1688" i="51"/>
  <c r="C1684" i="51"/>
  <c r="D1684" i="51"/>
  <c r="E1684" i="51"/>
  <c r="C1680" i="51"/>
  <c r="D1680" i="51"/>
  <c r="E1680" i="51"/>
  <c r="C1676" i="51"/>
  <c r="D1676" i="51"/>
  <c r="E1676" i="51"/>
  <c r="C1672" i="51"/>
  <c r="D1672" i="51"/>
  <c r="E1672" i="51"/>
  <c r="C1668" i="51"/>
  <c r="D1668" i="51"/>
  <c r="E1668" i="51"/>
  <c r="C1664" i="51"/>
  <c r="D1664" i="51"/>
  <c r="E1664" i="51"/>
  <c r="C1660" i="51"/>
  <c r="D1660" i="51"/>
  <c r="E1660" i="51"/>
  <c r="C1656" i="51"/>
  <c r="D1656" i="51"/>
  <c r="E1656" i="51"/>
  <c r="E1646" i="51"/>
  <c r="C1646" i="51"/>
  <c r="D1646" i="51"/>
  <c r="E1630" i="51"/>
  <c r="C1630" i="51"/>
  <c r="D1630" i="51"/>
  <c r="E1614" i="51"/>
  <c r="C1614" i="51"/>
  <c r="D1614" i="51"/>
  <c r="E1598" i="51"/>
  <c r="C1598" i="51"/>
  <c r="D1598" i="51"/>
  <c r="E1582" i="51"/>
  <c r="C1582" i="51"/>
  <c r="D1582" i="51"/>
  <c r="E1566" i="51"/>
  <c r="C1566" i="51"/>
  <c r="D1566" i="51"/>
  <c r="C852" i="51"/>
  <c r="E852" i="51"/>
  <c r="D852" i="51"/>
  <c r="E1640" i="51"/>
  <c r="D1640" i="51"/>
  <c r="C1640" i="51"/>
  <c r="E1624" i="51"/>
  <c r="D1624" i="51"/>
  <c r="C1624" i="51"/>
  <c r="E1608" i="51"/>
  <c r="D1608" i="51"/>
  <c r="C1608" i="51"/>
  <c r="E1592" i="51"/>
  <c r="D1592" i="51"/>
  <c r="C1592" i="51"/>
  <c r="E1576" i="51"/>
  <c r="D1576" i="51"/>
  <c r="C1576" i="51"/>
  <c r="C1394" i="51"/>
  <c r="E1394" i="51"/>
  <c r="D1394" i="51"/>
  <c r="E1649" i="51"/>
  <c r="C1649" i="51"/>
  <c r="D1649" i="51"/>
  <c r="E1633" i="51"/>
  <c r="C1633" i="51"/>
  <c r="D1633" i="51"/>
  <c r="E1617" i="51"/>
  <c r="C1617" i="51"/>
  <c r="D1617" i="51"/>
  <c r="E1601" i="51"/>
  <c r="C1601" i="51"/>
  <c r="D1601" i="51"/>
  <c r="E1585" i="51"/>
  <c r="C1585" i="51"/>
  <c r="D1585" i="51"/>
  <c r="E1569" i="51"/>
  <c r="C1569" i="51"/>
  <c r="D1569" i="51"/>
  <c r="C1557" i="51"/>
  <c r="E1557" i="51"/>
  <c r="D1557" i="51"/>
  <c r="C1549" i="51"/>
  <c r="E1549" i="51"/>
  <c r="D1549" i="51"/>
  <c r="C951" i="51"/>
  <c r="E951" i="51"/>
  <c r="E390" i="51"/>
  <c r="D390" i="51"/>
  <c r="C390" i="51"/>
  <c r="C724" i="51"/>
  <c r="E724" i="51"/>
  <c r="D724"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399" i="51"/>
  <c r="E1399" i="51"/>
  <c r="D1399" i="51"/>
  <c r="C936" i="51"/>
  <c r="E936" i="51"/>
  <c r="D936" i="51"/>
  <c r="C568" i="51"/>
  <c r="E568" i="51"/>
  <c r="D568" i="51"/>
  <c r="D1230" i="51"/>
  <c r="C1230" i="51"/>
  <c r="E1230" i="51"/>
  <c r="D1222" i="51"/>
  <c r="C1222" i="51"/>
  <c r="E1222" i="51"/>
  <c r="D1214" i="51"/>
  <c r="C1214" i="51"/>
  <c r="E1214" i="51"/>
  <c r="D1206" i="51"/>
  <c r="C1206" i="51"/>
  <c r="E1206" i="51"/>
  <c r="D1198" i="51"/>
  <c r="C1198" i="51"/>
  <c r="E1198" i="51"/>
  <c r="D1190" i="51"/>
  <c r="C1190" i="51"/>
  <c r="E1190" i="51"/>
  <c r="D1182" i="51"/>
  <c r="C1182" i="51"/>
  <c r="E1182" i="51"/>
  <c r="D1174" i="51"/>
  <c r="C1174" i="51"/>
  <c r="E1174" i="51"/>
  <c r="D1166" i="51"/>
  <c r="C1166" i="51"/>
  <c r="E1166" i="51"/>
  <c r="D1158" i="51"/>
  <c r="C1158" i="51"/>
  <c r="E1158" i="51"/>
  <c r="D1150" i="51"/>
  <c r="C1150" i="51"/>
  <c r="E1150" i="51"/>
  <c r="D1142" i="51"/>
  <c r="C1142" i="51"/>
  <c r="E1142" i="51"/>
  <c r="D1134" i="51"/>
  <c r="C1134" i="51"/>
  <c r="E1134" i="51"/>
  <c r="D1126" i="51"/>
  <c r="C1126" i="51"/>
  <c r="E1126" i="51"/>
  <c r="D1118" i="51"/>
  <c r="C1118" i="51"/>
  <c r="E1118" i="51"/>
  <c r="D1110" i="51"/>
  <c r="C1110" i="51"/>
  <c r="E1110" i="51"/>
  <c r="D1102" i="51"/>
  <c r="C1102" i="51"/>
  <c r="E1102" i="51"/>
  <c r="D1094" i="51"/>
  <c r="C1094" i="51"/>
  <c r="E1094" i="51"/>
  <c r="D1086" i="51"/>
  <c r="C1086" i="51"/>
  <c r="E1086" i="51"/>
  <c r="D1078" i="51"/>
  <c r="C1078" i="51"/>
  <c r="E1078" i="51"/>
  <c r="D1070" i="51"/>
  <c r="C1070" i="51"/>
  <c r="E1070" i="51"/>
  <c r="D1062" i="51"/>
  <c r="C1062" i="51"/>
  <c r="E1062" i="51"/>
  <c r="D1054" i="51"/>
  <c r="C1054" i="51"/>
  <c r="E1054" i="51"/>
  <c r="D1046" i="51"/>
  <c r="C1046" i="51"/>
  <c r="E1046" i="51"/>
  <c r="C996" i="51"/>
  <c r="E996" i="51"/>
  <c r="D996" i="51"/>
  <c r="C932" i="51"/>
  <c r="E932" i="51"/>
  <c r="D932" i="51"/>
  <c r="C775" i="51"/>
  <c r="E775" i="51"/>
  <c r="D1229" i="51"/>
  <c r="C1229" i="51"/>
  <c r="E1229" i="51"/>
  <c r="D1221" i="51"/>
  <c r="C1221" i="51"/>
  <c r="E1221" i="51"/>
  <c r="D1213" i="51"/>
  <c r="C1213" i="51"/>
  <c r="E1213" i="51"/>
  <c r="D1205" i="51"/>
  <c r="C1205" i="51"/>
  <c r="E1205" i="51"/>
  <c r="D1197" i="51"/>
  <c r="C1197" i="51"/>
  <c r="E1197" i="51"/>
  <c r="D1189" i="51"/>
  <c r="C1189" i="51"/>
  <c r="E1189" i="51"/>
  <c r="D1181" i="51"/>
  <c r="C1181" i="51"/>
  <c r="E1181" i="51"/>
  <c r="D1173" i="51"/>
  <c r="C1173" i="51"/>
  <c r="E1173" i="51"/>
  <c r="D1165" i="51"/>
  <c r="C1165" i="51"/>
  <c r="E1165" i="51"/>
  <c r="D1157" i="51"/>
  <c r="C1157" i="51"/>
  <c r="E1157" i="51"/>
  <c r="D1149" i="51"/>
  <c r="C1149" i="51"/>
  <c r="E1149" i="51"/>
  <c r="D1141" i="51"/>
  <c r="C1141" i="51"/>
  <c r="E1141" i="51"/>
  <c r="D1133" i="51"/>
  <c r="C1133" i="51"/>
  <c r="E1133" i="51"/>
  <c r="D1125" i="51"/>
  <c r="C1125" i="51"/>
  <c r="E1125" i="51"/>
  <c r="D1117" i="51"/>
  <c r="C1117" i="51"/>
  <c r="E1117" i="51"/>
  <c r="D1109" i="51"/>
  <c r="C1109" i="51"/>
  <c r="E1109" i="51"/>
  <c r="D1101" i="51"/>
  <c r="C1101" i="51"/>
  <c r="E1101" i="51"/>
  <c r="D1093" i="51"/>
  <c r="C1093" i="51"/>
  <c r="E1093" i="51"/>
  <c r="D1085" i="51"/>
  <c r="C1085" i="51"/>
  <c r="E1085" i="51"/>
  <c r="D1077" i="51"/>
  <c r="C1077" i="51"/>
  <c r="E1077" i="51"/>
  <c r="D1069" i="51"/>
  <c r="C1069" i="51"/>
  <c r="E1069" i="51"/>
  <c r="D1061" i="51"/>
  <c r="C1061" i="51"/>
  <c r="E1061" i="51"/>
  <c r="D1053" i="51"/>
  <c r="C1053" i="51"/>
  <c r="E1053" i="51"/>
  <c r="D1045" i="51"/>
  <c r="C1045" i="51"/>
  <c r="E1045" i="51"/>
  <c r="C1028" i="51"/>
  <c r="E1028" i="51"/>
  <c r="D1028" i="51"/>
  <c r="C964" i="51"/>
  <c r="E964" i="51"/>
  <c r="D964" i="51"/>
  <c r="C900" i="51"/>
  <c r="E900" i="51"/>
  <c r="D900" i="51"/>
  <c r="C780" i="51"/>
  <c r="E780" i="51"/>
  <c r="D780" i="51"/>
  <c r="E477" i="51"/>
  <c r="D477" i="51"/>
  <c r="C477" i="51"/>
  <c r="C1391" i="51"/>
  <c r="E1391" i="51"/>
  <c r="D1391" i="51"/>
  <c r="C1387" i="51"/>
  <c r="E1387" i="51"/>
  <c r="D1387" i="51"/>
  <c r="C1383" i="51"/>
  <c r="E1383" i="51"/>
  <c r="D1383" i="51"/>
  <c r="C1379" i="51"/>
  <c r="E1379" i="51"/>
  <c r="D1379" i="51"/>
  <c r="C1375" i="51"/>
  <c r="E1375" i="51"/>
  <c r="D1375" i="51"/>
  <c r="C1371" i="51"/>
  <c r="E1371" i="51"/>
  <c r="D1371" i="51"/>
  <c r="C1367" i="51"/>
  <c r="E1367" i="51"/>
  <c r="D1367" i="51"/>
  <c r="C1363" i="51"/>
  <c r="E1363" i="51"/>
  <c r="D1363" i="51"/>
  <c r="C1359" i="51"/>
  <c r="E1359" i="51"/>
  <c r="D1359" i="51"/>
  <c r="C1355" i="51"/>
  <c r="E1355" i="51"/>
  <c r="D1355" i="51"/>
  <c r="C1351" i="51"/>
  <c r="E1351" i="51"/>
  <c r="D1351" i="51"/>
  <c r="C1347" i="51"/>
  <c r="E1347" i="51"/>
  <c r="D1347" i="51"/>
  <c r="C1343" i="51"/>
  <c r="E1343" i="51"/>
  <c r="D1343" i="51"/>
  <c r="C1339" i="51"/>
  <c r="E1339" i="51"/>
  <c r="D1339" i="51"/>
  <c r="C1335" i="51"/>
  <c r="E1335" i="51"/>
  <c r="D1335" i="51"/>
  <c r="C1331" i="51"/>
  <c r="E1331" i="51"/>
  <c r="D1331" i="51"/>
  <c r="C1327" i="51"/>
  <c r="E1327" i="51"/>
  <c r="D1327" i="51"/>
  <c r="C1323" i="51"/>
  <c r="E1323" i="51"/>
  <c r="D1323" i="51"/>
  <c r="C1319" i="51"/>
  <c r="E1319" i="51"/>
  <c r="D1319" i="51"/>
  <c r="C1315" i="51"/>
  <c r="E1315" i="51"/>
  <c r="D1315" i="51"/>
  <c r="C1311" i="51"/>
  <c r="E1311" i="51"/>
  <c r="D1311" i="51"/>
  <c r="C1307" i="51"/>
  <c r="E1307" i="51"/>
  <c r="D1307" i="51"/>
  <c r="C1303" i="51"/>
  <c r="E1303" i="51"/>
  <c r="D1303" i="51"/>
  <c r="C1299" i="51"/>
  <c r="E1299" i="51"/>
  <c r="D1299" i="51"/>
  <c r="C1295" i="51"/>
  <c r="E1295" i="51"/>
  <c r="D1295" i="51"/>
  <c r="C1291" i="51"/>
  <c r="E1291" i="51"/>
  <c r="D1291" i="51"/>
  <c r="C1287" i="51"/>
  <c r="E1287" i="51"/>
  <c r="D1287" i="51"/>
  <c r="C1283" i="51"/>
  <c r="E1283" i="51"/>
  <c r="D1283" i="51"/>
  <c r="C1279" i="51"/>
  <c r="E1279" i="51"/>
  <c r="D1279" i="51"/>
  <c r="C1275" i="51"/>
  <c r="E1275" i="51"/>
  <c r="D1275" i="51"/>
  <c r="C1271" i="51"/>
  <c r="E1271" i="51"/>
  <c r="D1271" i="51"/>
  <c r="C1267" i="51"/>
  <c r="E1267" i="51"/>
  <c r="D1267" i="51"/>
  <c r="C1263" i="51"/>
  <c r="E1263" i="51"/>
  <c r="D1263" i="51"/>
  <c r="C1259" i="51"/>
  <c r="E1259" i="51"/>
  <c r="D1259" i="51"/>
  <c r="C1255" i="51"/>
  <c r="E1255" i="51"/>
  <c r="D1255" i="51"/>
  <c r="C1251" i="51"/>
  <c r="E1251" i="51"/>
  <c r="D1251" i="51"/>
  <c r="C1247" i="51"/>
  <c r="E1247" i="51"/>
  <c r="D1247" i="51"/>
  <c r="C1243" i="51"/>
  <c r="E1243" i="51"/>
  <c r="D1243" i="51"/>
  <c r="C1239" i="51"/>
  <c r="E1239" i="51"/>
  <c r="D1239" i="51"/>
  <c r="C1235" i="51"/>
  <c r="E1235" i="51"/>
  <c r="D1235" i="51"/>
  <c r="C1032" i="51"/>
  <c r="E1032" i="51"/>
  <c r="D1032" i="51"/>
  <c r="C968" i="51"/>
  <c r="E968" i="51"/>
  <c r="D968" i="51"/>
  <c r="C904" i="51"/>
  <c r="E904" i="51"/>
  <c r="D904" i="51"/>
  <c r="C788" i="51"/>
  <c r="E788" i="51"/>
  <c r="D788" i="51"/>
  <c r="C651" i="51"/>
  <c r="E651" i="51"/>
  <c r="D651" i="51"/>
  <c r="D27" i="51"/>
  <c r="C27" i="51"/>
  <c r="E27" i="51"/>
  <c r="C820" i="51"/>
  <c r="E820" i="51"/>
  <c r="D820" i="51"/>
  <c r="C756" i="51"/>
  <c r="E756" i="51"/>
  <c r="D756" i="51"/>
  <c r="C871" i="51"/>
  <c r="E871" i="51"/>
  <c r="C807" i="51"/>
  <c r="E807" i="51"/>
  <c r="C743" i="51"/>
  <c r="E743" i="51"/>
  <c r="C684" i="51"/>
  <c r="E684" i="51"/>
  <c r="D684" i="51"/>
  <c r="C627" i="51"/>
  <c r="E627" i="51"/>
  <c r="D627" i="51"/>
  <c r="C567" i="51"/>
  <c r="E567" i="51"/>
  <c r="D567" i="51"/>
  <c r="C855" i="51"/>
  <c r="E855" i="51"/>
  <c r="C823" i="51"/>
  <c r="E823" i="51"/>
  <c r="C791" i="51"/>
  <c r="E791" i="51"/>
  <c r="C759" i="51"/>
  <c r="E759" i="51"/>
  <c r="C727" i="51"/>
  <c r="E727" i="51"/>
  <c r="C695" i="51"/>
  <c r="D695" i="51"/>
  <c r="E695" i="51"/>
  <c r="C640" i="51"/>
  <c r="E640" i="51"/>
  <c r="D640" i="51"/>
  <c r="C576" i="51"/>
  <c r="E576" i="51"/>
  <c r="D576" i="51"/>
  <c r="E469" i="51"/>
  <c r="D469" i="51"/>
  <c r="C469" i="51"/>
  <c r="E404" i="51"/>
  <c r="C404" i="51"/>
  <c r="C712" i="51"/>
  <c r="E712" i="51"/>
  <c r="D712" i="51"/>
  <c r="C699" i="51"/>
  <c r="D699" i="51"/>
  <c r="E699" i="51"/>
  <c r="C664" i="51"/>
  <c r="E664" i="51"/>
  <c r="D664" i="51"/>
  <c r="C600" i="51"/>
  <c r="E600" i="51"/>
  <c r="D600" i="51"/>
  <c r="C536" i="51"/>
  <c r="E536" i="51"/>
  <c r="D536" i="51"/>
  <c r="E400" i="51"/>
  <c r="C400" i="51"/>
  <c r="E530" i="51"/>
  <c r="C530" i="51"/>
  <c r="D530" i="51"/>
  <c r="E514" i="51"/>
  <c r="C514" i="51"/>
  <c r="D514" i="51"/>
  <c r="E429" i="51"/>
  <c r="D429" i="51"/>
  <c r="C429" i="51"/>
  <c r="E412" i="51"/>
  <c r="C412" i="51"/>
  <c r="E382" i="51"/>
  <c r="C382" i="51"/>
  <c r="D382" i="51"/>
  <c r="E292" i="51"/>
  <c r="C292" i="51"/>
  <c r="E190" i="51"/>
  <c r="C190" i="51"/>
  <c r="D190" i="51"/>
  <c r="D43" i="51"/>
  <c r="C43" i="51"/>
  <c r="E43" i="51"/>
  <c r="C652" i="51"/>
  <c r="D652" i="51"/>
  <c r="E652" i="51"/>
  <c r="C620" i="51"/>
  <c r="E620" i="51"/>
  <c r="D620" i="51"/>
  <c r="C588" i="51"/>
  <c r="D588" i="51"/>
  <c r="E588" i="51"/>
  <c r="C556" i="51"/>
  <c r="E556" i="51"/>
  <c r="D556" i="51"/>
  <c r="E510" i="51"/>
  <c r="D510" i="51"/>
  <c r="C510" i="51"/>
  <c r="E494" i="51"/>
  <c r="D494" i="51"/>
  <c r="C494" i="51"/>
  <c r="E478" i="51"/>
  <c r="D478" i="51"/>
  <c r="C478" i="51"/>
  <c r="E462" i="51"/>
  <c r="D462" i="51"/>
  <c r="C462" i="51"/>
  <c r="E446" i="51"/>
  <c r="D446" i="51"/>
  <c r="C446" i="51"/>
  <c r="E430" i="51"/>
  <c r="D430" i="51"/>
  <c r="C430" i="51"/>
  <c r="E396" i="51"/>
  <c r="C396" i="51"/>
  <c r="E360" i="51"/>
  <c r="C360" i="51"/>
  <c r="D16" i="51"/>
  <c r="E16" i="51"/>
  <c r="C16" i="51"/>
  <c r="E364" i="51"/>
  <c r="C364" i="51"/>
  <c r="E344" i="51"/>
  <c r="C344" i="51"/>
  <c r="E318" i="51"/>
  <c r="C318" i="51"/>
  <c r="D318" i="51"/>
  <c r="E284" i="51"/>
  <c r="C284" i="51"/>
  <c r="E166" i="51"/>
  <c r="C166" i="51"/>
  <c r="D166" i="51"/>
  <c r="D35" i="51"/>
  <c r="C35" i="51"/>
  <c r="E35" i="51"/>
  <c r="E308" i="51"/>
  <c r="C308" i="51"/>
  <c r="E506" i="51"/>
  <c r="D506" i="51"/>
  <c r="C506" i="51"/>
  <c r="E490" i="51"/>
  <c r="D490" i="51"/>
  <c r="C490" i="51"/>
  <c r="E474" i="51"/>
  <c r="D474" i="51"/>
  <c r="C474" i="51"/>
  <c r="E458" i="51"/>
  <c r="D458" i="51"/>
  <c r="C458" i="51"/>
  <c r="E442" i="51"/>
  <c r="D442" i="51"/>
  <c r="C442" i="51"/>
  <c r="E426" i="51"/>
  <c r="D426" i="51"/>
  <c r="C426" i="51"/>
  <c r="E386" i="51"/>
  <c r="C386" i="51"/>
  <c r="D386" i="51"/>
  <c r="E372" i="51"/>
  <c r="C372" i="51"/>
  <c r="E342" i="51"/>
  <c r="C342" i="51"/>
  <c r="D342" i="51"/>
  <c r="E330" i="51"/>
  <c r="D330" i="51"/>
  <c r="C330" i="51"/>
  <c r="E312" i="51"/>
  <c r="C312" i="51"/>
  <c r="E294" i="51"/>
  <c r="C294" i="51"/>
  <c r="D294" i="51"/>
  <c r="E154" i="51"/>
  <c r="D154" i="51"/>
  <c r="C154" i="51"/>
  <c r="E202" i="51"/>
  <c r="C202" i="51"/>
  <c r="D202" i="51"/>
  <c r="E153" i="51"/>
  <c r="C153" i="51"/>
  <c r="D153" i="51"/>
  <c r="D11" i="51"/>
  <c r="C11" i="51"/>
  <c r="E11" i="51"/>
  <c r="E368" i="51"/>
  <c r="C368" i="51"/>
  <c r="E304" i="51"/>
  <c r="C304" i="51"/>
  <c r="E266" i="51"/>
  <c r="C266" i="51"/>
  <c r="D266" i="51"/>
  <c r="E174" i="51"/>
  <c r="C174" i="51"/>
  <c r="D174" i="51"/>
  <c r="E141" i="51"/>
  <c r="D141" i="51"/>
  <c r="C141" i="51"/>
  <c r="C120" i="51"/>
  <c r="E120" i="51"/>
  <c r="D120" i="51"/>
  <c r="C98" i="51"/>
  <c r="D98" i="51"/>
  <c r="D67" i="51"/>
  <c r="C67" i="51"/>
  <c r="E67" i="51"/>
  <c r="D49" i="51"/>
  <c r="C49" i="51"/>
  <c r="D33" i="51"/>
  <c r="C33" i="51"/>
  <c r="D15" i="51"/>
  <c r="C15" i="51"/>
  <c r="E15" i="51"/>
  <c r="E161" i="51"/>
  <c r="C161" i="51"/>
  <c r="D161" i="51"/>
  <c r="E142" i="51"/>
  <c r="C142" i="51"/>
  <c r="D142" i="51"/>
  <c r="D4" i="51"/>
  <c r="E4" i="51"/>
  <c r="C4" i="51"/>
  <c r="D58" i="51"/>
  <c r="C58" i="51"/>
  <c r="E58" i="51"/>
  <c r="D13" i="51"/>
  <c r="C13" i="51"/>
  <c r="E13" i="51"/>
  <c r="C108" i="51"/>
  <c r="D108" i="51"/>
  <c r="E108" i="51"/>
  <c r="D86" i="51"/>
  <c r="C86" i="51"/>
  <c r="D18" i="51"/>
  <c r="C18" i="51"/>
  <c r="E18" i="51"/>
  <c r="C2717" i="51"/>
  <c r="D2717" i="51"/>
  <c r="E2717" i="51"/>
  <c r="D2734" i="51"/>
  <c r="E2734" i="51"/>
  <c r="C2734" i="51"/>
  <c r="D2750" i="51"/>
  <c r="E2750" i="51"/>
  <c r="C2750" i="51"/>
  <c r="D2766" i="51"/>
  <c r="E2766" i="51"/>
  <c r="C2766" i="51"/>
  <c r="D2782" i="51"/>
  <c r="E2782" i="51"/>
  <c r="C2782" i="51"/>
  <c r="D2798" i="51"/>
  <c r="E2798" i="51"/>
  <c r="C2798" i="51"/>
  <c r="D2814" i="51"/>
  <c r="E2814" i="51"/>
  <c r="C2814" i="51"/>
  <c r="D2830" i="51"/>
  <c r="E2830" i="51"/>
  <c r="C2830" i="51"/>
  <c r="D2846" i="51"/>
  <c r="E2846" i="51"/>
  <c r="C2846" i="51"/>
  <c r="D2862" i="51"/>
  <c r="E2862" i="51"/>
  <c r="C2862" i="51"/>
  <c r="D2878" i="51"/>
  <c r="E2878" i="51"/>
  <c r="C2878" i="51"/>
  <c r="D2894" i="51"/>
  <c r="E2894" i="51"/>
  <c r="C2894" i="51"/>
  <c r="D2910" i="51"/>
  <c r="E2910" i="51"/>
  <c r="C2910" i="51"/>
  <c r="D2926" i="51"/>
  <c r="E2926" i="51"/>
  <c r="C2926" i="51"/>
  <c r="D2942" i="51"/>
  <c r="E2942" i="51"/>
  <c r="C2942" i="51"/>
  <c r="D2958" i="51"/>
  <c r="E2958" i="51"/>
  <c r="C2958" i="51"/>
  <c r="D2974" i="51"/>
  <c r="E2974" i="51"/>
  <c r="C2974" i="51"/>
  <c r="D2990" i="51"/>
  <c r="E2990" i="51"/>
  <c r="C2990" i="51"/>
  <c r="D3006" i="51"/>
  <c r="E3006" i="51"/>
  <c r="C3006" i="51"/>
  <c r="D3022" i="51"/>
  <c r="E3022" i="51"/>
  <c r="C3022" i="51"/>
  <c r="D3038" i="51"/>
  <c r="E3038" i="51"/>
  <c r="C3038" i="51"/>
  <c r="D3054" i="51"/>
  <c r="E3054" i="51"/>
  <c r="C3054" i="51"/>
  <c r="D3070" i="51"/>
  <c r="E3070" i="51"/>
  <c r="C3070" i="51"/>
  <c r="D3086" i="51"/>
  <c r="E3086" i="51"/>
  <c r="C3086" i="51"/>
  <c r="D3102" i="51"/>
  <c r="E3102" i="51"/>
  <c r="C3102" i="51"/>
  <c r="D3118" i="51"/>
  <c r="E3118" i="51"/>
  <c r="C3118" i="51"/>
  <c r="D3134" i="51"/>
  <c r="E3134" i="51"/>
  <c r="C3134" i="51"/>
  <c r="D3150" i="51"/>
  <c r="E3150" i="51"/>
  <c r="C3150" i="51"/>
  <c r="D3166" i="51"/>
  <c r="E3166" i="51"/>
  <c r="C3166" i="51"/>
  <c r="D3182" i="51"/>
  <c r="E3182" i="51"/>
  <c r="C3182" i="51"/>
  <c r="D3198" i="51"/>
  <c r="E3198" i="51"/>
  <c r="C3198" i="51"/>
  <c r="D3214" i="51"/>
  <c r="E3214" i="51"/>
  <c r="C3214" i="51"/>
  <c r="D3230" i="51"/>
  <c r="E3230" i="51"/>
  <c r="C3230" i="51"/>
  <c r="D3246" i="51"/>
  <c r="E3246" i="51"/>
  <c r="C3246" i="51"/>
  <c r="D3262" i="51"/>
  <c r="E3262" i="51"/>
  <c r="C3262" i="51"/>
  <c r="D3278" i="51"/>
  <c r="E3278" i="51"/>
  <c r="C3278" i="51"/>
  <c r="D3294" i="51"/>
  <c r="E3294" i="51"/>
  <c r="C3294" i="51"/>
  <c r="D3310" i="51"/>
  <c r="E3310" i="51"/>
  <c r="C3310" i="51"/>
  <c r="D3326" i="51"/>
  <c r="E3326" i="51"/>
  <c r="C3326" i="51"/>
  <c r="C2705" i="51"/>
  <c r="D2705" i="51"/>
  <c r="E2705" i="51"/>
  <c r="D2728" i="51"/>
  <c r="E2728" i="51"/>
  <c r="C2728" i="51"/>
  <c r="D2744" i="51"/>
  <c r="E2744" i="51"/>
  <c r="C2744" i="51"/>
  <c r="D2760" i="51"/>
  <c r="E2760" i="51"/>
  <c r="C2760" i="51"/>
  <c r="D2776" i="51"/>
  <c r="E2776" i="51"/>
  <c r="C2776" i="51"/>
  <c r="D2792" i="51"/>
  <c r="E2792" i="51"/>
  <c r="C2792" i="51"/>
  <c r="D2808" i="51"/>
  <c r="E2808" i="51"/>
  <c r="C2808" i="51"/>
  <c r="D2824" i="51"/>
  <c r="E2824" i="51"/>
  <c r="C2824" i="51"/>
  <c r="D2840" i="51"/>
  <c r="E2840" i="51"/>
  <c r="C2840" i="51"/>
  <c r="D2856" i="51"/>
  <c r="E2856" i="51"/>
  <c r="C2856" i="51"/>
  <c r="D2872" i="51"/>
  <c r="E2872" i="51"/>
  <c r="C2872" i="51"/>
  <c r="D2888" i="51"/>
  <c r="E2888" i="51"/>
  <c r="C2888" i="51"/>
  <c r="D2904" i="51"/>
  <c r="E2904" i="51"/>
  <c r="C2904" i="51"/>
  <c r="D2920" i="51"/>
  <c r="E2920" i="51"/>
  <c r="C2920" i="51"/>
  <c r="D2936" i="51"/>
  <c r="E2936" i="51"/>
  <c r="C2936" i="51"/>
  <c r="D2952" i="51"/>
  <c r="E2952" i="51"/>
  <c r="C2952"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C3331" i="51"/>
  <c r="D3331" i="51"/>
  <c r="E3331" i="51"/>
  <c r="C3335" i="51"/>
  <c r="D3335" i="51"/>
  <c r="E3335" i="51"/>
  <c r="C3339" i="51"/>
  <c r="D3339" i="51"/>
  <c r="E3339" i="51"/>
  <c r="C3343" i="51"/>
  <c r="D3343" i="51"/>
  <c r="E3343" i="51"/>
  <c r="C3347" i="51"/>
  <c r="D3347" i="51"/>
  <c r="E3347" i="51"/>
  <c r="C3351" i="51"/>
  <c r="D3351" i="51"/>
  <c r="E3351" i="51"/>
  <c r="C3355" i="51"/>
  <c r="D3355" i="51"/>
  <c r="E3355" i="51"/>
  <c r="C3359" i="51"/>
  <c r="D3359" i="51"/>
  <c r="E3359" i="51"/>
  <c r="C3363" i="51"/>
  <c r="D3363" i="51"/>
  <c r="E3363" i="51"/>
  <c r="C3367" i="51"/>
  <c r="D3367" i="51"/>
  <c r="E3367" i="51"/>
  <c r="C3371" i="51"/>
  <c r="D3371" i="51"/>
  <c r="E3371" i="51"/>
  <c r="C3375" i="51"/>
  <c r="D3375" i="51"/>
  <c r="E3375" i="51"/>
  <c r="C3379" i="51"/>
  <c r="D3379" i="51"/>
  <c r="E3379" i="51"/>
  <c r="C3383" i="51"/>
  <c r="D3383" i="51"/>
  <c r="E3383" i="51"/>
  <c r="C3387" i="51"/>
  <c r="D3387" i="51"/>
  <c r="E3387" i="51"/>
  <c r="C3391" i="51"/>
  <c r="D3391" i="51"/>
  <c r="E3391" i="51"/>
  <c r="C3395" i="51"/>
  <c r="D3395" i="51"/>
  <c r="E3395" i="51"/>
  <c r="C3399" i="51"/>
  <c r="D3399" i="51"/>
  <c r="E3399" i="51"/>
  <c r="C3403" i="51"/>
  <c r="D3403" i="51"/>
  <c r="E3403" i="51"/>
  <c r="C3407" i="51"/>
  <c r="D3407" i="51"/>
  <c r="E3407" i="51"/>
  <c r="C3411" i="51"/>
  <c r="D3411" i="51"/>
  <c r="E3411" i="51"/>
  <c r="C3415" i="51"/>
  <c r="D3415" i="51"/>
  <c r="E3415" i="51"/>
  <c r="C3419" i="51"/>
  <c r="D3419" i="51"/>
  <c r="E3419" i="51"/>
  <c r="C3423" i="51"/>
  <c r="D3423" i="51"/>
  <c r="E3423" i="51"/>
  <c r="C3427" i="51"/>
  <c r="D3427" i="51"/>
  <c r="E3427" i="51"/>
  <c r="C3431" i="51"/>
  <c r="D3431" i="51"/>
  <c r="E3431" i="51"/>
  <c r="C3435" i="51"/>
  <c r="D3435" i="51"/>
  <c r="E3435" i="51"/>
  <c r="C3439" i="51"/>
  <c r="D3439" i="51"/>
  <c r="E3439" i="51"/>
  <c r="C3443" i="51"/>
  <c r="D3443" i="51"/>
  <c r="E3443" i="51"/>
  <c r="C3447" i="51"/>
  <c r="D3447" i="51"/>
  <c r="E3447" i="51"/>
  <c r="C3451" i="51"/>
  <c r="D3451" i="51"/>
  <c r="E3451" i="51"/>
  <c r="C3455" i="51"/>
  <c r="D3455" i="51"/>
  <c r="E3455" i="51"/>
  <c r="C3459" i="51"/>
  <c r="D3459" i="51"/>
  <c r="E3459" i="51"/>
  <c r="C3463" i="51"/>
  <c r="D3463" i="51"/>
  <c r="E3463" i="51"/>
  <c r="C3467" i="51"/>
  <c r="D3467" i="51"/>
  <c r="E3467" i="51"/>
  <c r="C3471" i="51"/>
  <c r="D3471" i="51"/>
  <c r="E3471" i="51"/>
  <c r="C3475" i="51"/>
  <c r="D3475" i="51"/>
  <c r="E3475" i="51"/>
  <c r="C3479" i="51"/>
  <c r="D3479" i="51"/>
  <c r="E3479" i="51"/>
  <c r="C3483" i="51"/>
  <c r="D3483" i="51"/>
  <c r="E3483" i="51"/>
  <c r="C3487" i="51"/>
  <c r="D3487" i="51"/>
  <c r="E3487" i="51"/>
  <c r="C3491" i="51"/>
  <c r="D3491" i="51"/>
  <c r="E3491" i="51"/>
  <c r="C3495" i="51"/>
  <c r="D3495" i="51"/>
  <c r="E3495" i="51"/>
  <c r="C3499" i="51"/>
  <c r="D3499" i="51"/>
  <c r="E3499" i="51"/>
  <c r="C3503" i="51"/>
  <c r="D3503" i="51"/>
  <c r="E3503" i="51"/>
  <c r="C3507" i="51"/>
  <c r="D3507" i="51"/>
  <c r="E3507" i="51"/>
  <c r="C3511" i="51"/>
  <c r="D3511" i="51"/>
  <c r="E3511" i="51"/>
  <c r="C3515" i="51"/>
  <c r="D3515" i="51"/>
  <c r="E3515" i="51"/>
  <c r="C3519" i="51"/>
  <c r="D3519" i="51"/>
  <c r="E3519" i="51"/>
  <c r="C3523" i="51"/>
  <c r="D3523" i="51"/>
  <c r="E3523" i="51"/>
  <c r="C3527" i="51"/>
  <c r="D3527" i="51"/>
  <c r="E3527" i="51"/>
  <c r="C3531" i="51"/>
  <c r="D3531" i="51"/>
  <c r="E3531" i="51"/>
  <c r="C3535" i="51"/>
  <c r="D3535" i="51"/>
  <c r="E3535" i="51"/>
  <c r="C3539" i="51"/>
  <c r="D3539" i="51"/>
  <c r="E3539" i="51"/>
  <c r="C3543" i="51"/>
  <c r="D3543" i="51"/>
  <c r="E3543" i="51"/>
  <c r="C3547" i="51"/>
  <c r="D3547" i="51"/>
  <c r="E3547" i="51"/>
  <c r="C3551" i="51"/>
  <c r="D3551" i="51"/>
  <c r="E3551" i="51"/>
  <c r="C3555" i="51"/>
  <c r="D3555" i="51"/>
  <c r="E3555" i="51"/>
  <c r="C3559" i="51"/>
  <c r="D3559" i="51"/>
  <c r="E3559" i="51"/>
  <c r="C3563" i="51"/>
  <c r="D3563" i="51"/>
  <c r="E3563" i="51"/>
  <c r="C3567" i="51"/>
  <c r="D3567" i="51"/>
  <c r="E3567" i="51"/>
  <c r="C3571" i="51"/>
  <c r="D3571" i="51"/>
  <c r="E3571" i="51"/>
  <c r="C3575" i="51"/>
  <c r="D3575" i="51"/>
  <c r="E3575" i="51"/>
  <c r="C3579" i="51"/>
  <c r="D3579" i="51"/>
  <c r="E3579" i="51"/>
  <c r="C3583" i="51"/>
  <c r="D3583" i="51"/>
  <c r="E3583" i="51"/>
  <c r="C3587" i="51"/>
  <c r="D3587" i="51"/>
  <c r="E3587" i="51"/>
  <c r="C3591" i="51"/>
  <c r="D3591" i="51"/>
  <c r="E3591" i="51"/>
  <c r="C3595" i="51"/>
  <c r="D3595" i="51"/>
  <c r="E3595" i="51"/>
  <c r="C3599" i="51"/>
  <c r="D3599" i="51"/>
  <c r="E3599" i="51"/>
  <c r="C3603" i="51"/>
  <c r="D3603" i="51"/>
  <c r="E3603" i="51"/>
  <c r="C3607" i="51"/>
  <c r="D3607" i="51"/>
  <c r="E3607" i="51"/>
  <c r="C3611" i="51"/>
  <c r="D3611" i="51"/>
  <c r="E3611" i="51"/>
  <c r="C3615" i="51"/>
  <c r="D3615" i="51"/>
  <c r="E3615" i="51"/>
  <c r="C3619" i="51"/>
  <c r="D3619" i="51"/>
  <c r="E3619" i="51"/>
  <c r="C3623" i="51"/>
  <c r="D3623" i="51"/>
  <c r="E3623" i="51"/>
  <c r="C3627" i="51"/>
  <c r="D3627" i="51"/>
  <c r="E3627" i="51"/>
  <c r="C3631" i="51"/>
  <c r="D3631" i="51"/>
  <c r="E3631" i="51"/>
  <c r="C3635" i="51"/>
  <c r="D3635" i="51"/>
  <c r="E3635" i="51"/>
  <c r="C3639" i="51"/>
  <c r="D3639" i="51"/>
  <c r="E3639" i="51"/>
  <c r="C3643" i="51"/>
  <c r="D3643" i="51"/>
  <c r="E3643" i="51"/>
  <c r="C3647" i="51"/>
  <c r="D3647" i="51"/>
  <c r="E3647" i="51"/>
  <c r="C3651" i="51"/>
  <c r="D3651" i="51"/>
  <c r="E3651" i="51"/>
  <c r="C3655" i="51"/>
  <c r="D3655" i="51"/>
  <c r="E3655" i="51"/>
  <c r="C3659" i="51"/>
  <c r="D3659" i="51"/>
  <c r="E3659" i="51"/>
  <c r="C3663" i="51"/>
  <c r="D3663" i="51"/>
  <c r="E3663" i="51"/>
  <c r="C3667" i="51"/>
  <c r="D3667" i="51"/>
  <c r="E3667" i="51"/>
  <c r="C3671" i="51"/>
  <c r="D3671" i="51"/>
  <c r="E3671" i="51"/>
  <c r="C3675" i="51"/>
  <c r="D3675" i="51"/>
  <c r="E3675" i="51"/>
  <c r="C3679" i="51"/>
  <c r="D3679" i="51"/>
  <c r="E3679" i="51"/>
  <c r="C3683" i="51"/>
  <c r="D3683" i="51"/>
  <c r="E3683" i="51"/>
  <c r="C3687" i="51"/>
  <c r="D3687" i="51"/>
  <c r="E3687" i="51"/>
  <c r="C3691" i="51"/>
  <c r="D3691" i="51"/>
  <c r="E3691" i="51"/>
  <c r="C3695" i="51"/>
  <c r="D3695" i="51"/>
  <c r="E3695" i="51"/>
  <c r="C3699" i="51"/>
  <c r="D3699" i="51"/>
  <c r="E3699" i="51"/>
  <c r="C3703" i="51"/>
  <c r="D3703" i="51"/>
  <c r="E3703" i="51"/>
  <c r="C3707" i="51"/>
  <c r="D3707" i="51"/>
  <c r="E3707" i="51"/>
  <c r="C3711" i="51"/>
  <c r="D3711" i="51"/>
  <c r="E3711" i="51"/>
  <c r="C3715" i="51"/>
  <c r="D3715" i="51"/>
  <c r="E3715" i="51"/>
  <c r="C3719" i="51"/>
  <c r="D3719" i="51"/>
  <c r="E3719" i="51"/>
  <c r="C3723" i="51"/>
  <c r="D3723" i="51"/>
  <c r="E3723" i="51"/>
  <c r="C3727" i="51"/>
  <c r="D3727" i="51"/>
  <c r="E3727" i="51"/>
  <c r="C3731" i="51"/>
  <c r="D3731" i="51"/>
  <c r="E3731" i="51"/>
  <c r="C3735" i="51"/>
  <c r="D3735" i="51"/>
  <c r="E3735" i="51"/>
  <c r="C3739" i="51"/>
  <c r="D3739" i="51"/>
  <c r="E3739" i="51"/>
  <c r="C3743" i="51"/>
  <c r="D3743" i="51"/>
  <c r="E3743" i="51"/>
  <c r="C3747" i="51"/>
  <c r="D3747" i="51"/>
  <c r="E3747" i="51"/>
  <c r="C3751" i="51"/>
  <c r="D3751" i="51"/>
  <c r="E3751" i="51"/>
  <c r="C3755" i="51"/>
  <c r="D3755" i="51"/>
  <c r="E3755" i="51"/>
  <c r="C3759" i="51"/>
  <c r="D3759" i="51"/>
  <c r="E3759" i="51"/>
  <c r="C3763" i="51"/>
  <c r="D3763" i="51"/>
  <c r="E3763" i="51"/>
  <c r="C3767" i="51"/>
  <c r="D3767" i="51"/>
  <c r="E3767" i="51"/>
  <c r="C3771" i="51"/>
  <c r="D3771" i="51"/>
  <c r="E3771" i="51"/>
  <c r="C3775" i="51"/>
  <c r="D3775" i="51"/>
  <c r="E3775" i="51"/>
  <c r="C3779" i="51"/>
  <c r="D3779" i="51"/>
  <c r="E3779" i="51"/>
  <c r="C3783" i="51"/>
  <c r="D3783" i="51"/>
  <c r="E3783" i="51"/>
  <c r="C3787" i="51"/>
  <c r="D3787" i="51"/>
  <c r="E3787" i="51"/>
  <c r="C3791" i="51"/>
  <c r="D3791" i="51"/>
  <c r="E3791" i="51"/>
  <c r="C3795" i="51"/>
  <c r="D3795" i="51"/>
  <c r="E3795" i="51"/>
  <c r="C3799" i="51"/>
  <c r="D3799" i="51"/>
  <c r="E3799" i="51"/>
  <c r="C3803" i="51"/>
  <c r="D3803" i="51"/>
  <c r="E3803" i="51"/>
  <c r="C3807" i="51"/>
  <c r="D3807" i="51"/>
  <c r="E3807" i="51"/>
  <c r="C3811" i="51"/>
  <c r="D3811" i="51"/>
  <c r="E3811" i="51"/>
  <c r="C3815" i="51"/>
  <c r="D3815" i="51"/>
  <c r="E3815" i="51"/>
  <c r="C3819" i="51"/>
  <c r="D3819" i="51"/>
  <c r="E3819" i="51"/>
  <c r="C3823" i="51"/>
  <c r="D3823" i="51"/>
  <c r="E3823" i="51"/>
  <c r="C3827" i="51"/>
  <c r="D3827" i="51"/>
  <c r="E3827" i="51"/>
  <c r="C3831" i="51"/>
  <c r="D3831" i="51"/>
  <c r="E3831" i="51"/>
  <c r="C3835" i="51"/>
  <c r="D3835" i="51"/>
  <c r="E3835" i="51"/>
  <c r="C3839" i="51"/>
  <c r="D3839" i="51"/>
  <c r="E3839" i="51"/>
  <c r="C3843" i="51"/>
  <c r="D3843" i="51"/>
  <c r="E3843" i="51"/>
  <c r="C3847" i="51"/>
  <c r="D3847" i="51"/>
  <c r="E3847" i="51"/>
  <c r="C3851" i="51"/>
  <c r="D3851" i="51"/>
  <c r="E3851" i="51"/>
  <c r="C3855" i="51"/>
  <c r="D3855" i="51"/>
  <c r="E3855" i="51"/>
  <c r="C3859" i="51"/>
  <c r="D3859" i="51"/>
  <c r="E3859" i="51"/>
  <c r="C3863" i="51"/>
  <c r="D3863" i="51"/>
  <c r="E3863" i="51"/>
  <c r="C3867" i="51"/>
  <c r="D3867" i="51"/>
  <c r="E3867" i="51"/>
  <c r="C3871" i="51"/>
  <c r="D3871" i="51"/>
  <c r="E3871" i="51"/>
  <c r="C3875" i="51"/>
  <c r="D3875" i="51"/>
  <c r="E3875" i="51"/>
  <c r="C3879" i="51"/>
  <c r="D3879" i="51"/>
  <c r="E3879" i="51"/>
  <c r="C3883" i="51"/>
  <c r="D3883" i="51"/>
  <c r="E3883" i="51"/>
  <c r="C3887" i="51"/>
  <c r="D3887" i="51"/>
  <c r="E3887" i="51"/>
  <c r="C3891" i="51"/>
  <c r="D3891" i="51"/>
  <c r="E3891" i="51"/>
  <c r="C3895" i="51"/>
  <c r="D3895" i="51"/>
  <c r="E3895" i="51"/>
  <c r="C3899" i="51"/>
  <c r="D3899" i="51"/>
  <c r="E3899" i="51"/>
  <c r="C3903" i="51"/>
  <c r="D3903" i="51"/>
  <c r="E3903" i="51"/>
  <c r="C3907" i="51"/>
  <c r="D3907" i="51"/>
  <c r="E3907" i="51"/>
  <c r="C3911" i="51"/>
  <c r="D3911" i="51"/>
  <c r="E3911" i="51"/>
  <c r="C3915" i="51"/>
  <c r="D3915" i="51"/>
  <c r="E3915" i="51"/>
  <c r="C3919" i="51"/>
  <c r="D3919" i="51"/>
  <c r="E3919" i="51"/>
  <c r="C3923" i="51"/>
  <c r="D3923" i="51"/>
  <c r="E3923" i="51"/>
  <c r="C3927" i="51"/>
  <c r="D3927" i="51"/>
  <c r="E3927" i="51"/>
  <c r="C3931" i="51"/>
  <c r="D3931" i="51"/>
  <c r="E3931" i="51"/>
  <c r="C3935" i="51"/>
  <c r="D3935" i="51"/>
  <c r="E3935" i="51"/>
  <c r="C3939" i="51"/>
  <c r="D3939" i="51"/>
  <c r="E3939" i="51"/>
  <c r="C3943" i="51"/>
  <c r="D3943" i="51"/>
  <c r="E3943" i="51"/>
  <c r="C3947" i="51"/>
  <c r="D3947" i="51"/>
  <c r="E3947" i="51"/>
  <c r="C3951" i="51"/>
  <c r="D3951" i="51"/>
  <c r="E3951" i="51"/>
  <c r="C3955" i="51"/>
  <c r="D3955" i="51"/>
  <c r="E3955" i="51"/>
  <c r="C3959" i="51"/>
  <c r="D3959" i="51"/>
  <c r="E3959" i="51"/>
  <c r="C3963" i="51"/>
  <c r="D3963" i="51"/>
  <c r="E3963" i="51"/>
  <c r="C3967" i="51"/>
  <c r="D3967" i="51"/>
  <c r="E3967" i="51"/>
  <c r="C3971" i="51"/>
  <c r="D3971" i="51"/>
  <c r="E3971" i="51"/>
  <c r="C3975" i="51"/>
  <c r="D3975" i="51"/>
  <c r="E3975" i="51"/>
  <c r="C3979" i="51"/>
  <c r="D3979" i="51"/>
  <c r="E3979" i="51"/>
  <c r="C3983" i="51"/>
  <c r="D3983" i="51"/>
  <c r="E3983" i="51"/>
  <c r="C3987" i="51"/>
  <c r="D3987" i="51"/>
  <c r="E3987" i="51"/>
  <c r="C3991" i="51"/>
  <c r="D3991" i="51"/>
  <c r="E3991" i="51"/>
  <c r="C3995" i="51"/>
  <c r="D3995" i="51"/>
  <c r="E3995" i="51"/>
  <c r="C3999" i="51"/>
  <c r="D3999" i="51"/>
  <c r="E3999" i="51"/>
  <c r="C4003" i="51"/>
  <c r="D4003" i="51"/>
  <c r="E4003" i="51"/>
  <c r="C4007" i="51"/>
  <c r="D4007" i="51"/>
  <c r="E4007" i="51"/>
  <c r="C4011" i="51"/>
  <c r="D4011" i="51"/>
  <c r="E4011" i="51"/>
  <c r="C4015" i="51"/>
  <c r="D4015" i="51"/>
  <c r="E4015" i="51"/>
  <c r="C4019" i="51"/>
  <c r="D4019" i="51"/>
  <c r="E4019" i="51"/>
  <c r="C4023" i="51"/>
  <c r="D4023" i="51"/>
  <c r="E4023" i="51"/>
  <c r="C4027" i="51"/>
  <c r="D4027" i="51"/>
  <c r="E4027" i="51"/>
  <c r="C4031" i="51"/>
  <c r="D4031" i="51"/>
  <c r="E4031" i="51"/>
  <c r="C4035" i="51"/>
  <c r="D4035" i="51"/>
  <c r="E4035" i="51"/>
  <c r="C4039" i="51"/>
  <c r="D4039" i="51"/>
  <c r="E4039" i="51"/>
  <c r="C4043" i="51"/>
  <c r="D4043" i="51"/>
  <c r="E4043" i="51"/>
  <c r="C4047" i="51"/>
  <c r="D4047" i="51"/>
  <c r="E4047" i="51"/>
  <c r="C4051" i="51"/>
  <c r="D4051" i="51"/>
  <c r="E4051" i="51"/>
  <c r="C4055" i="51"/>
  <c r="D4055" i="51"/>
  <c r="E4055" i="51"/>
  <c r="C4059" i="51"/>
  <c r="D4059" i="51"/>
  <c r="E4059" i="51"/>
  <c r="C4063" i="51"/>
  <c r="D4063" i="51"/>
  <c r="E4063" i="51"/>
  <c r="C4067" i="51"/>
  <c r="D4067" i="51"/>
  <c r="E4067" i="51"/>
  <c r="C4071" i="51"/>
  <c r="D4071" i="51"/>
  <c r="E4071" i="51"/>
  <c r="C4075" i="51"/>
  <c r="D4075" i="51"/>
  <c r="E4075" i="51"/>
  <c r="C4079" i="51"/>
  <c r="D4079" i="51"/>
  <c r="E4079" i="51"/>
  <c r="C4083" i="51"/>
  <c r="D4083" i="51"/>
  <c r="E4083" i="51"/>
  <c r="C4087" i="51"/>
  <c r="D4087" i="51"/>
  <c r="E4087" i="51"/>
  <c r="C4091" i="51"/>
  <c r="D4091" i="51"/>
  <c r="E4091" i="51"/>
  <c r="C4095" i="51"/>
  <c r="D4095" i="51"/>
  <c r="E4095" i="51"/>
  <c r="C4099" i="51"/>
  <c r="D4099" i="51"/>
  <c r="E4099" i="51"/>
  <c r="C4103" i="51"/>
  <c r="D4103" i="51"/>
  <c r="E4103" i="51"/>
  <c r="C4107" i="51"/>
  <c r="D4107" i="51"/>
  <c r="E4107" i="51"/>
  <c r="C4111" i="51"/>
  <c r="D4111" i="51"/>
  <c r="E4111" i="51"/>
  <c r="C4115" i="51"/>
  <c r="D4115" i="51"/>
  <c r="E4115" i="51"/>
  <c r="C4119" i="51"/>
  <c r="D4119" i="51"/>
  <c r="E4119" i="51"/>
  <c r="C4123" i="51"/>
  <c r="D4123" i="51"/>
  <c r="E4123" i="51"/>
  <c r="C4127" i="51"/>
  <c r="D4127" i="51"/>
  <c r="E4127" i="51"/>
  <c r="C4131" i="51"/>
  <c r="D4131" i="51"/>
  <c r="E4131" i="51"/>
  <c r="C4135" i="51"/>
  <c r="D4135" i="51"/>
  <c r="E4135" i="51"/>
  <c r="C4139" i="51"/>
  <c r="D4139" i="51"/>
  <c r="E4139" i="51"/>
  <c r="C4143" i="51"/>
  <c r="D4143" i="51"/>
  <c r="E4143" i="51"/>
  <c r="C4147" i="51"/>
  <c r="D4147" i="51"/>
  <c r="E4147" i="51"/>
  <c r="C4151" i="51"/>
  <c r="D4151" i="51"/>
  <c r="E4151" i="51"/>
  <c r="C4155" i="51"/>
  <c r="D4155" i="51"/>
  <c r="E4155" i="51"/>
  <c r="C4159" i="51"/>
  <c r="D4159" i="51"/>
  <c r="E4159" i="51"/>
  <c r="C4163" i="51"/>
  <c r="D4163" i="51"/>
  <c r="E4163" i="51"/>
  <c r="C4167" i="51"/>
  <c r="D4167" i="51"/>
  <c r="E4167" i="51"/>
  <c r="C4171" i="51"/>
  <c r="D4171" i="51"/>
  <c r="E4171" i="51"/>
  <c r="C4175" i="51"/>
  <c r="D4175" i="51"/>
  <c r="E4175" i="51"/>
  <c r="C4179" i="51"/>
  <c r="D4179" i="51"/>
  <c r="E4179" i="51"/>
  <c r="C4183" i="51"/>
  <c r="D4183" i="51"/>
  <c r="E4183" i="51"/>
  <c r="C4187" i="51"/>
  <c r="D4187" i="51"/>
  <c r="E4187" i="51"/>
  <c r="C4191" i="51"/>
  <c r="D4191" i="51"/>
  <c r="E4191" i="51"/>
  <c r="C4195" i="51"/>
  <c r="D4195" i="51"/>
  <c r="E4195" i="51"/>
  <c r="C4199" i="51"/>
  <c r="D4199" i="51"/>
  <c r="E4199" i="51"/>
  <c r="C4203" i="51"/>
  <c r="D4203" i="51"/>
  <c r="E4203" i="51"/>
  <c r="C4207" i="51"/>
  <c r="D4207" i="51"/>
  <c r="E4207" i="51"/>
  <c r="C4211" i="51"/>
  <c r="D4211" i="51"/>
  <c r="E4211" i="51"/>
  <c r="C4215" i="51"/>
  <c r="D4215" i="51"/>
  <c r="E4215" i="51"/>
  <c r="C4219" i="51"/>
  <c r="D4219" i="51"/>
  <c r="E4219" i="51"/>
  <c r="C4223" i="51"/>
  <c r="D4223" i="51"/>
  <c r="E4223" i="51"/>
  <c r="C4227" i="51"/>
  <c r="D4227" i="51"/>
  <c r="E4227" i="51"/>
  <c r="C4231" i="51"/>
  <c r="D4231" i="51"/>
  <c r="E4231" i="51"/>
  <c r="C4235" i="51"/>
  <c r="D4235" i="51"/>
  <c r="E4235" i="51"/>
  <c r="C4239" i="51"/>
  <c r="D4239" i="51"/>
  <c r="E4239" i="51"/>
  <c r="C4243" i="51"/>
  <c r="D4243" i="51"/>
  <c r="E4243" i="51"/>
  <c r="C4247" i="51"/>
  <c r="D4247" i="51"/>
  <c r="E4247" i="51"/>
  <c r="C4251" i="51"/>
  <c r="D4251" i="51"/>
  <c r="E4251" i="51"/>
  <c r="C4255" i="51"/>
  <c r="D4255" i="51"/>
  <c r="E4255" i="51"/>
  <c r="C4259" i="51"/>
  <c r="D4259" i="51"/>
  <c r="E4259" i="51"/>
  <c r="C4263" i="51"/>
  <c r="D4263" i="51"/>
  <c r="E4263" i="51"/>
  <c r="C4267" i="51"/>
  <c r="D4267" i="51"/>
  <c r="E4267" i="51"/>
  <c r="C4271" i="51"/>
  <c r="D4271" i="51"/>
  <c r="E4271" i="51"/>
  <c r="C4275" i="51"/>
  <c r="D4275" i="51"/>
  <c r="E4275" i="51"/>
  <c r="C4279" i="51"/>
  <c r="D4279" i="51"/>
  <c r="E4279" i="51"/>
  <c r="C4283" i="51"/>
  <c r="D4283" i="51"/>
  <c r="E4283" i="51"/>
  <c r="C4287" i="51"/>
  <c r="D4287" i="51"/>
  <c r="E4287" i="51"/>
  <c r="C4291" i="51"/>
  <c r="D4291" i="51"/>
  <c r="E4291" i="51"/>
  <c r="C4295" i="51"/>
  <c r="D4295" i="51"/>
  <c r="E4295" i="51"/>
  <c r="C4299" i="51"/>
  <c r="D4299" i="51"/>
  <c r="E4299" i="51"/>
  <c r="C4303" i="51"/>
  <c r="D4303" i="51"/>
  <c r="E4303" i="51"/>
  <c r="C4307" i="51"/>
  <c r="D4307" i="51"/>
  <c r="E4307" i="51"/>
  <c r="C4311" i="51"/>
  <c r="D4311" i="51"/>
  <c r="E4311" i="51"/>
  <c r="C4315" i="51"/>
  <c r="D4315" i="51"/>
  <c r="E4315" i="51"/>
  <c r="C4319" i="51"/>
  <c r="D4319" i="51"/>
  <c r="E4319" i="51"/>
  <c r="C4323" i="51"/>
  <c r="D4323" i="51"/>
  <c r="E4323" i="51"/>
  <c r="C4327" i="51"/>
  <c r="D4327" i="51"/>
  <c r="E4327" i="51"/>
  <c r="C4331" i="51"/>
  <c r="D4331" i="51"/>
  <c r="E4331" i="51"/>
  <c r="C4335" i="51"/>
  <c r="D4335" i="51"/>
  <c r="E4335" i="51"/>
  <c r="C4339" i="51"/>
  <c r="D4339" i="51"/>
  <c r="E4339" i="51"/>
  <c r="C4343" i="51"/>
  <c r="D4343" i="51"/>
  <c r="E4343" i="51"/>
  <c r="C4347" i="51"/>
  <c r="D4347" i="51"/>
  <c r="E4347" i="51"/>
  <c r="C4351" i="51"/>
  <c r="D4351" i="51"/>
  <c r="E4351" i="51"/>
  <c r="C4355" i="51"/>
  <c r="D4355" i="51"/>
  <c r="E4355" i="51"/>
  <c r="C4359" i="51"/>
  <c r="D4359" i="51"/>
  <c r="E4359" i="51"/>
  <c r="C4363" i="51"/>
  <c r="D4363" i="51"/>
  <c r="E4363" i="51"/>
  <c r="C4367" i="51"/>
  <c r="D4367" i="51"/>
  <c r="E4367" i="51"/>
  <c r="C4371" i="51"/>
  <c r="D4371" i="51"/>
  <c r="E4371" i="51"/>
  <c r="C4375" i="51"/>
  <c r="D4375" i="51"/>
  <c r="E4375" i="51"/>
  <c r="C4379" i="51"/>
  <c r="D4379" i="51"/>
  <c r="E4379" i="51"/>
  <c r="C4383" i="51"/>
  <c r="D4383" i="51"/>
  <c r="E4383" i="51"/>
  <c r="C4387" i="51"/>
  <c r="D4387" i="51"/>
  <c r="E4387" i="51"/>
  <c r="C4391" i="51"/>
  <c r="D4391" i="51"/>
  <c r="E4391" i="51"/>
  <c r="C4395" i="51"/>
  <c r="D4395" i="51"/>
  <c r="E4395" i="51"/>
  <c r="C4399" i="51"/>
  <c r="D4399" i="51"/>
  <c r="E4399" i="51"/>
  <c r="C4403" i="51"/>
  <c r="D4403" i="51"/>
  <c r="E4403" i="51"/>
  <c r="C4407" i="51"/>
  <c r="D4407" i="51"/>
  <c r="E4407" i="51"/>
  <c r="C4411" i="51"/>
  <c r="D4411" i="51"/>
  <c r="E4411" i="51"/>
  <c r="C4415" i="51"/>
  <c r="D4415" i="51"/>
  <c r="E4415" i="51"/>
  <c r="C4419" i="51"/>
  <c r="D4419" i="51"/>
  <c r="E4419" i="51"/>
  <c r="C4423" i="51"/>
  <c r="D4423" i="51"/>
  <c r="E4423" i="51"/>
  <c r="C4427" i="51"/>
  <c r="D4427" i="51"/>
  <c r="E4427" i="51"/>
  <c r="C4431" i="51"/>
  <c r="D4431" i="51"/>
  <c r="E4431" i="51"/>
  <c r="C4435" i="51"/>
  <c r="D4435" i="51"/>
  <c r="E4435" i="51"/>
  <c r="C4439" i="51"/>
  <c r="D4439" i="51"/>
  <c r="E4439" i="51"/>
  <c r="C4443" i="51"/>
  <c r="D4443" i="51"/>
  <c r="E4443" i="51"/>
  <c r="C4447" i="51"/>
  <c r="D4447" i="51"/>
  <c r="E4447" i="51"/>
  <c r="C4451" i="51"/>
  <c r="D4451" i="51"/>
  <c r="E4451" i="51"/>
  <c r="C4455" i="51"/>
  <c r="D4455" i="51"/>
  <c r="E4455" i="51"/>
  <c r="C4459" i="51"/>
  <c r="D4459" i="51"/>
  <c r="E4459" i="51"/>
  <c r="C4463" i="51"/>
  <c r="D4463" i="51"/>
  <c r="E4463" i="51"/>
  <c r="C4467" i="51"/>
  <c r="D4467" i="51"/>
  <c r="E4467" i="51"/>
  <c r="C4471" i="51"/>
  <c r="D4471" i="51"/>
  <c r="E4471" i="51"/>
  <c r="C4475" i="51"/>
  <c r="D4475" i="51"/>
  <c r="E4475" i="51"/>
  <c r="C4479" i="51"/>
  <c r="D4479" i="51"/>
  <c r="E4479" i="51"/>
  <c r="C4483" i="51"/>
  <c r="D4483" i="51"/>
  <c r="E4483" i="51"/>
  <c r="C4487" i="51"/>
  <c r="D4487" i="51"/>
  <c r="E4487" i="51"/>
  <c r="C4491" i="51"/>
  <c r="D4491" i="51"/>
  <c r="E4491" i="51"/>
  <c r="C4495" i="51"/>
  <c r="D4495" i="51"/>
  <c r="E4495" i="51"/>
  <c r="C4499" i="51"/>
  <c r="D4499" i="51"/>
  <c r="E4499" i="51"/>
  <c r="C2683" i="51"/>
  <c r="D2683" i="51"/>
  <c r="E2683" i="51"/>
  <c r="C2715" i="51"/>
  <c r="D2715" i="51"/>
  <c r="E2715" i="51"/>
  <c r="D2733" i="51"/>
  <c r="E2733" i="51"/>
  <c r="C2733" i="51"/>
  <c r="D2749" i="51"/>
  <c r="E2749" i="51"/>
  <c r="C2749" i="51"/>
  <c r="D2765" i="51"/>
  <c r="E2765" i="51"/>
  <c r="C2765" i="51"/>
  <c r="D2781" i="51"/>
  <c r="E2781" i="51"/>
  <c r="C2781" i="51"/>
  <c r="D2797" i="51"/>
  <c r="E2797" i="51"/>
  <c r="C2797" i="51"/>
  <c r="D2813" i="51"/>
  <c r="E2813" i="51"/>
  <c r="C2813" i="51"/>
  <c r="D2829" i="51"/>
  <c r="E2829" i="51"/>
  <c r="C2829" i="51"/>
  <c r="D2845" i="51"/>
  <c r="E2845" i="51"/>
  <c r="C2845" i="51"/>
  <c r="D2861" i="51"/>
  <c r="E2861" i="51"/>
  <c r="C2861" i="51"/>
  <c r="D2877" i="51"/>
  <c r="E2877" i="51"/>
  <c r="C2877" i="51"/>
  <c r="D2893" i="51"/>
  <c r="E2893" i="51"/>
  <c r="C2893" i="51"/>
  <c r="D2909" i="51"/>
  <c r="E2909" i="51"/>
  <c r="C2909" i="51"/>
  <c r="D2925" i="51"/>
  <c r="E2925" i="51"/>
  <c r="C2925" i="51"/>
  <c r="D2941" i="51"/>
  <c r="E2941" i="51"/>
  <c r="C2941" i="51"/>
  <c r="D2957" i="51"/>
  <c r="E2957" i="51"/>
  <c r="C2957" i="51"/>
  <c r="D2973" i="51"/>
  <c r="E2973" i="51"/>
  <c r="C2973" i="51"/>
  <c r="D2989" i="51"/>
  <c r="E2989" i="51"/>
  <c r="C2989" i="51"/>
  <c r="D3005" i="51"/>
  <c r="E3005" i="51"/>
  <c r="C3005" i="51"/>
  <c r="D3021" i="51"/>
  <c r="E3021" i="51"/>
  <c r="C3021" i="51"/>
  <c r="D3037" i="51"/>
  <c r="E3037" i="51"/>
  <c r="C3037" i="51"/>
  <c r="D3053" i="51"/>
  <c r="E3053" i="51"/>
  <c r="C3053" i="51"/>
  <c r="D3069" i="51"/>
  <c r="E3069" i="51"/>
  <c r="C3069" i="51"/>
  <c r="D3085" i="51"/>
  <c r="E3085" i="51"/>
  <c r="C3085" i="51"/>
  <c r="D3101" i="51"/>
  <c r="E3101" i="51"/>
  <c r="C3101" i="51"/>
  <c r="D3117" i="51"/>
  <c r="E3117" i="51"/>
  <c r="C3117" i="51"/>
  <c r="D3133" i="51"/>
  <c r="E3133" i="51"/>
  <c r="C3133" i="51"/>
  <c r="D3149" i="51"/>
  <c r="E3149" i="51"/>
  <c r="C3149" i="51"/>
  <c r="D3165" i="51"/>
  <c r="E3165" i="51"/>
  <c r="C3165" i="51"/>
  <c r="D3181" i="51"/>
  <c r="E3181" i="51"/>
  <c r="C3181" i="51"/>
  <c r="D3197" i="51"/>
  <c r="E3197" i="51"/>
  <c r="C3197" i="51"/>
  <c r="D3213" i="51"/>
  <c r="E3213" i="51"/>
  <c r="C3213" i="51"/>
  <c r="D3229" i="51"/>
  <c r="E3229" i="51"/>
  <c r="C3229" i="51"/>
  <c r="D3245" i="51"/>
  <c r="E3245" i="51"/>
  <c r="C3245" i="51"/>
  <c r="D3261" i="51"/>
  <c r="E3261" i="51"/>
  <c r="C3261" i="51"/>
  <c r="D3277" i="51"/>
  <c r="E3277" i="51"/>
  <c r="C3277" i="51"/>
  <c r="D3293" i="51"/>
  <c r="E3293" i="51"/>
  <c r="C3293" i="51"/>
  <c r="D3309" i="51"/>
  <c r="E3309" i="51"/>
  <c r="C3309" i="51"/>
  <c r="D3325" i="51"/>
  <c r="E3325" i="51"/>
  <c r="C3325" i="51"/>
  <c r="C2714" i="51"/>
  <c r="D2714" i="51"/>
  <c r="E2714" i="51"/>
  <c r="C2706" i="51"/>
  <c r="D2706" i="51"/>
  <c r="E2706" i="51"/>
  <c r="C2698" i="51"/>
  <c r="D2698" i="51"/>
  <c r="E2698" i="51"/>
  <c r="C2690" i="51"/>
  <c r="D2690" i="51"/>
  <c r="E2690" i="51"/>
  <c r="C2682" i="51"/>
  <c r="D2682" i="51"/>
  <c r="E2682" i="51"/>
  <c r="E1623" i="51"/>
  <c r="D1623" i="51"/>
  <c r="C1623" i="51"/>
  <c r="E1575" i="51"/>
  <c r="D1575" i="51"/>
  <c r="C1575" i="51"/>
  <c r="E2677" i="51"/>
  <c r="D2677" i="51"/>
  <c r="C2677" i="51"/>
  <c r="C2673" i="51"/>
  <c r="D2673" i="51"/>
  <c r="E2673" i="51"/>
  <c r="C2669" i="51"/>
  <c r="D2669" i="51"/>
  <c r="E2669" i="51"/>
  <c r="C2665" i="51"/>
  <c r="D2665" i="51"/>
  <c r="E2665" i="51"/>
  <c r="C2661" i="51"/>
  <c r="D2661" i="51"/>
  <c r="E2661" i="51"/>
  <c r="C2657" i="51"/>
  <c r="D2657" i="51"/>
  <c r="E2657" i="51"/>
  <c r="C2653" i="51"/>
  <c r="D2653" i="51"/>
  <c r="E2653" i="51"/>
  <c r="C2649" i="51"/>
  <c r="D2649" i="51"/>
  <c r="E2649" i="51"/>
  <c r="C2645" i="51"/>
  <c r="D2645" i="51"/>
  <c r="E2645" i="51"/>
  <c r="C2641" i="51"/>
  <c r="D2641" i="51"/>
  <c r="E2641" i="51"/>
  <c r="C2637" i="51"/>
  <c r="D2637" i="51"/>
  <c r="E2637" i="51"/>
  <c r="C2633" i="51"/>
  <c r="D2633" i="51"/>
  <c r="E2633" i="51"/>
  <c r="C2629" i="51"/>
  <c r="D2629" i="51"/>
  <c r="E2629" i="51"/>
  <c r="C2625" i="51"/>
  <c r="D2625" i="51"/>
  <c r="E2625" i="51"/>
  <c r="C2621" i="51"/>
  <c r="D2621" i="51"/>
  <c r="E2621" i="51"/>
  <c r="C2617" i="51"/>
  <c r="D2617" i="51"/>
  <c r="E2617" i="51"/>
  <c r="C2613" i="51"/>
  <c r="D2613" i="51"/>
  <c r="E2613" i="51"/>
  <c r="C2609" i="51"/>
  <c r="D2609" i="51"/>
  <c r="E2609" i="51"/>
  <c r="C2605" i="51"/>
  <c r="D2605" i="51"/>
  <c r="E2605" i="51"/>
  <c r="C2601" i="51"/>
  <c r="D2601" i="51"/>
  <c r="E2601" i="51"/>
  <c r="C2597" i="51"/>
  <c r="D2597" i="51"/>
  <c r="E2597" i="51"/>
  <c r="C2593" i="51"/>
  <c r="D2593" i="51"/>
  <c r="E2593" i="51"/>
  <c r="C2589" i="51"/>
  <c r="D2589" i="51"/>
  <c r="E2589" i="51"/>
  <c r="C2585" i="51"/>
  <c r="D2585" i="51"/>
  <c r="E2585" i="51"/>
  <c r="C2581" i="51"/>
  <c r="D2581" i="51"/>
  <c r="E2581" i="51"/>
  <c r="C2577" i="51"/>
  <c r="D2577" i="51"/>
  <c r="E2577" i="51"/>
  <c r="C2573" i="51"/>
  <c r="D2573" i="51"/>
  <c r="E2573" i="51"/>
  <c r="C2569" i="51"/>
  <c r="D2569" i="51"/>
  <c r="E2569" i="51"/>
  <c r="C2565" i="51"/>
  <c r="D2565" i="51"/>
  <c r="E2565" i="51"/>
  <c r="C2561" i="51"/>
  <c r="D2561" i="51"/>
  <c r="E2561" i="51"/>
  <c r="C2557" i="51"/>
  <c r="D2557" i="51"/>
  <c r="E2557" i="51"/>
  <c r="C2553" i="51"/>
  <c r="D2553" i="51"/>
  <c r="E2553" i="51"/>
  <c r="C2549" i="51"/>
  <c r="D2549" i="51"/>
  <c r="E2549" i="51"/>
  <c r="C2545" i="51"/>
  <c r="D2545" i="51"/>
  <c r="E2545" i="51"/>
  <c r="C2541" i="51"/>
  <c r="D2541" i="51"/>
  <c r="E2541" i="51"/>
  <c r="C2537" i="51"/>
  <c r="D2537" i="51"/>
  <c r="E2537" i="51"/>
  <c r="C2533" i="51"/>
  <c r="D2533" i="51"/>
  <c r="E2533" i="51"/>
  <c r="C2529" i="51"/>
  <c r="D2529" i="51"/>
  <c r="E2529" i="51"/>
  <c r="C2525" i="51"/>
  <c r="D2525" i="51"/>
  <c r="E2525" i="51"/>
  <c r="C2521" i="51"/>
  <c r="D2521" i="51"/>
  <c r="E2521" i="51"/>
  <c r="C2517" i="51"/>
  <c r="D2517" i="51"/>
  <c r="E2517" i="51"/>
  <c r="C2513" i="51"/>
  <c r="D2513" i="51"/>
  <c r="E2513" i="51"/>
  <c r="C2509" i="51"/>
  <c r="D2509" i="51"/>
  <c r="E2509" i="51"/>
  <c r="C2505" i="51"/>
  <c r="D2505" i="51"/>
  <c r="E2505" i="51"/>
  <c r="C2501" i="51"/>
  <c r="D2501" i="51"/>
  <c r="E2501" i="51"/>
  <c r="C2497" i="51"/>
  <c r="D2497" i="51"/>
  <c r="E2497" i="51"/>
  <c r="C2493" i="51"/>
  <c r="D2493" i="51"/>
  <c r="E2493" i="51"/>
  <c r="C2489" i="51"/>
  <c r="D2489" i="51"/>
  <c r="E2489" i="51"/>
  <c r="C2485" i="51"/>
  <c r="D2485" i="51"/>
  <c r="E2485" i="51"/>
  <c r="C2481" i="51"/>
  <c r="D2481" i="51"/>
  <c r="E2481" i="51"/>
  <c r="C2477" i="51"/>
  <c r="D2477" i="51"/>
  <c r="E2477" i="51"/>
  <c r="C2473" i="51"/>
  <c r="D2473" i="51"/>
  <c r="E2473" i="51"/>
  <c r="C2469" i="51"/>
  <c r="D2469" i="51"/>
  <c r="E2469" i="51"/>
  <c r="C2465" i="51"/>
  <c r="D2465" i="51"/>
  <c r="E2465" i="51"/>
  <c r="C2461" i="51"/>
  <c r="D2461" i="51"/>
  <c r="E2461" i="51"/>
  <c r="C2457" i="51"/>
  <c r="D2457" i="51"/>
  <c r="E2457" i="51"/>
  <c r="C2453" i="51"/>
  <c r="D2453" i="51"/>
  <c r="E2453" i="51"/>
  <c r="C2449" i="51"/>
  <c r="D2449" i="51"/>
  <c r="E2449" i="51"/>
  <c r="C2445" i="51"/>
  <c r="D2445" i="51"/>
  <c r="E2445" i="51"/>
  <c r="C2441" i="51"/>
  <c r="D2441" i="51"/>
  <c r="E2441" i="51"/>
  <c r="C2437" i="51"/>
  <c r="D2437" i="51"/>
  <c r="E2437" i="51"/>
  <c r="C2433" i="51"/>
  <c r="D2433" i="51"/>
  <c r="E2433" i="51"/>
  <c r="C2429" i="51"/>
  <c r="D2429" i="51"/>
  <c r="E2429" i="51"/>
  <c r="C2425" i="51"/>
  <c r="D2425" i="51"/>
  <c r="E2425" i="51"/>
  <c r="C2421" i="51"/>
  <c r="D2421" i="51"/>
  <c r="E2421" i="51"/>
  <c r="C2417" i="51"/>
  <c r="D2417" i="51"/>
  <c r="E2417" i="51"/>
  <c r="C2413" i="51"/>
  <c r="D2413" i="51"/>
  <c r="E2413" i="51"/>
  <c r="C2409" i="51"/>
  <c r="D2409" i="51"/>
  <c r="E2409" i="51"/>
  <c r="C2405" i="51"/>
  <c r="D2405" i="51"/>
  <c r="E2405" i="51"/>
  <c r="C2401" i="51"/>
  <c r="D2401" i="51"/>
  <c r="E2401" i="51"/>
  <c r="C2397" i="51"/>
  <c r="D2397" i="51"/>
  <c r="E2397" i="51"/>
  <c r="C2393" i="51"/>
  <c r="D2393" i="51"/>
  <c r="E2393" i="51"/>
  <c r="C2389" i="51"/>
  <c r="D2389" i="51"/>
  <c r="E2389" i="51"/>
  <c r="C2385" i="51"/>
  <c r="D2385" i="51"/>
  <c r="E2385" i="51"/>
  <c r="C2381" i="51"/>
  <c r="D2381" i="51"/>
  <c r="E2381" i="51"/>
  <c r="C2377" i="51"/>
  <c r="D2377" i="51"/>
  <c r="E2377" i="51"/>
  <c r="C2373" i="51"/>
  <c r="D2373" i="51"/>
  <c r="E2373" i="51"/>
  <c r="C2369" i="51"/>
  <c r="D2369" i="51"/>
  <c r="E2369" i="51"/>
  <c r="C2365" i="51"/>
  <c r="D2365" i="51"/>
  <c r="E2365" i="51"/>
  <c r="C2361" i="51"/>
  <c r="D2361" i="51"/>
  <c r="E2361" i="51"/>
  <c r="C2357" i="51"/>
  <c r="D2357" i="51"/>
  <c r="E2357" i="51"/>
  <c r="C2353" i="51"/>
  <c r="D2353" i="51"/>
  <c r="E2353" i="51"/>
  <c r="C2349" i="51"/>
  <c r="D2349" i="51"/>
  <c r="E2349" i="51"/>
  <c r="C2345" i="51"/>
  <c r="D2345" i="51"/>
  <c r="E2345" i="51"/>
  <c r="C2341" i="51"/>
  <c r="D2341" i="51"/>
  <c r="E2341" i="51"/>
  <c r="C2337" i="51"/>
  <c r="D2337" i="51"/>
  <c r="E2337" i="51"/>
  <c r="C2333" i="51"/>
  <c r="D2333" i="51"/>
  <c r="E2333" i="51"/>
  <c r="C2329" i="51"/>
  <c r="D2329" i="51"/>
  <c r="E2329" i="51"/>
  <c r="C2325" i="51"/>
  <c r="D2325" i="51"/>
  <c r="E2325" i="51"/>
  <c r="C2321" i="51"/>
  <c r="D2321" i="51"/>
  <c r="E2321" i="51"/>
  <c r="C2317" i="51"/>
  <c r="D2317" i="51"/>
  <c r="E2317" i="51"/>
  <c r="C2313" i="51"/>
  <c r="D2313" i="51"/>
  <c r="E2313" i="51"/>
  <c r="C2309" i="51"/>
  <c r="D2309" i="51"/>
  <c r="E2309" i="51"/>
  <c r="C2305" i="51"/>
  <c r="D2305" i="51"/>
  <c r="E2305" i="51"/>
  <c r="C2301" i="51"/>
  <c r="D2301" i="51"/>
  <c r="E2301" i="51"/>
  <c r="C2297" i="51"/>
  <c r="D2297" i="51"/>
  <c r="E2297" i="51"/>
  <c r="C2293" i="51"/>
  <c r="D2293" i="51"/>
  <c r="E2293" i="51"/>
  <c r="C2289" i="51"/>
  <c r="D2289" i="51"/>
  <c r="E2289" i="51"/>
  <c r="C2285" i="51"/>
  <c r="D2285" i="51"/>
  <c r="E2285" i="51"/>
  <c r="C2281" i="51"/>
  <c r="D2281" i="51"/>
  <c r="E2281" i="51"/>
  <c r="C2277" i="51"/>
  <c r="D2277" i="51"/>
  <c r="E2277" i="51"/>
  <c r="C2273" i="51"/>
  <c r="D2273" i="51"/>
  <c r="E2273" i="51"/>
  <c r="C2269" i="51"/>
  <c r="D2269" i="51"/>
  <c r="E2269" i="51"/>
  <c r="C2265" i="51"/>
  <c r="D2265" i="51"/>
  <c r="E2265" i="51"/>
  <c r="C2261" i="51"/>
  <c r="D2261" i="51"/>
  <c r="E2261" i="51"/>
  <c r="C2257" i="51"/>
  <c r="D2257" i="51"/>
  <c r="E2257" i="51"/>
  <c r="C2253" i="51"/>
  <c r="D2253" i="51"/>
  <c r="E2253" i="51"/>
  <c r="C2249" i="51"/>
  <c r="D2249" i="51"/>
  <c r="E2249" i="51"/>
  <c r="C2245" i="51"/>
  <c r="D2245" i="51"/>
  <c r="E2245" i="51"/>
  <c r="C2241" i="51"/>
  <c r="D2241" i="51"/>
  <c r="E2241" i="51"/>
  <c r="C2237" i="51"/>
  <c r="D2237" i="51"/>
  <c r="E2237" i="51"/>
  <c r="C2233" i="51"/>
  <c r="D2233" i="51"/>
  <c r="E2233" i="51"/>
  <c r="C2229" i="51"/>
  <c r="D2229" i="51"/>
  <c r="E2229" i="51"/>
  <c r="C2225" i="51"/>
  <c r="D2225" i="51"/>
  <c r="E2225" i="51"/>
  <c r="C2221" i="51"/>
  <c r="D2221" i="51"/>
  <c r="E2221" i="51"/>
  <c r="C2217" i="51"/>
  <c r="D2217" i="51"/>
  <c r="E2217" i="51"/>
  <c r="C2213" i="51"/>
  <c r="D2213" i="51"/>
  <c r="E2213" i="51"/>
  <c r="C2209" i="51"/>
  <c r="D2209" i="51"/>
  <c r="E2209" i="51"/>
  <c r="C2205" i="51"/>
  <c r="D2205" i="51"/>
  <c r="E2205" i="51"/>
  <c r="C2201" i="51"/>
  <c r="D2201" i="51"/>
  <c r="E2201" i="51"/>
  <c r="E1603" i="51"/>
  <c r="D1603" i="51"/>
  <c r="C1603" i="51"/>
  <c r="C1552" i="51"/>
  <c r="E1552" i="51"/>
  <c r="D1552" i="51"/>
  <c r="E1611" i="51"/>
  <c r="D1611" i="51"/>
  <c r="C1611" i="51"/>
  <c r="C1556" i="51"/>
  <c r="E1556" i="51"/>
  <c r="D1556" i="51"/>
  <c r="E1631" i="51"/>
  <c r="D1631" i="51"/>
  <c r="C1631" i="51"/>
  <c r="E1567" i="51"/>
  <c r="D1567" i="51"/>
  <c r="C1567" i="51"/>
  <c r="D2199" i="51"/>
  <c r="E2199" i="51"/>
  <c r="C2199" i="51"/>
  <c r="D2195" i="51"/>
  <c r="E2195" i="51"/>
  <c r="C2195" i="51"/>
  <c r="D2191" i="51"/>
  <c r="E2191" i="51"/>
  <c r="C2191" i="51"/>
  <c r="D2187" i="51"/>
  <c r="E2187" i="51"/>
  <c r="C2187" i="51"/>
  <c r="D2183" i="51"/>
  <c r="E2183" i="51"/>
  <c r="C2183" i="51"/>
  <c r="D2179" i="51"/>
  <c r="E2179" i="51"/>
  <c r="C2179" i="51"/>
  <c r="D2175" i="51"/>
  <c r="E2175" i="51"/>
  <c r="C2175" i="51"/>
  <c r="D2171" i="51"/>
  <c r="E2171" i="51"/>
  <c r="C2171" i="51"/>
  <c r="D2167" i="51"/>
  <c r="E2167" i="51"/>
  <c r="C2167" i="51"/>
  <c r="D2163" i="51"/>
  <c r="E2163" i="51"/>
  <c r="C2163" i="51"/>
  <c r="D2159" i="51"/>
  <c r="E2159" i="51"/>
  <c r="C2159" i="51"/>
  <c r="D2155" i="51"/>
  <c r="E2155" i="51"/>
  <c r="C2155" i="51"/>
  <c r="D2151" i="51"/>
  <c r="E2151" i="51"/>
  <c r="C2151" i="51"/>
  <c r="D2147" i="51"/>
  <c r="E2147" i="51"/>
  <c r="C2147" i="51"/>
  <c r="D2143" i="51"/>
  <c r="E2143" i="51"/>
  <c r="C2143" i="51"/>
  <c r="D2139" i="51"/>
  <c r="E2139" i="51"/>
  <c r="C2139" i="51"/>
  <c r="D2135" i="51"/>
  <c r="E2135" i="51"/>
  <c r="C2135" i="51"/>
  <c r="D2131" i="51"/>
  <c r="E2131" i="51"/>
  <c r="C2131" i="51"/>
  <c r="D2127" i="51"/>
  <c r="E2127" i="51"/>
  <c r="C2127" i="51"/>
  <c r="D2123" i="51"/>
  <c r="E2123" i="51"/>
  <c r="C2123" i="51"/>
  <c r="D2119" i="51"/>
  <c r="E2119" i="51"/>
  <c r="C2119" i="51"/>
  <c r="D2115" i="51"/>
  <c r="E2115" i="51"/>
  <c r="C2115" i="51"/>
  <c r="D2111" i="51"/>
  <c r="E2111" i="51"/>
  <c r="C2111" i="51"/>
  <c r="D2107" i="51"/>
  <c r="E2107" i="51"/>
  <c r="C2107" i="51"/>
  <c r="D2103" i="51"/>
  <c r="E2103" i="51"/>
  <c r="C2103" i="51"/>
  <c r="D2099" i="51"/>
  <c r="E2099" i="51"/>
  <c r="C2099" i="51"/>
  <c r="D2095" i="51"/>
  <c r="E2095" i="51"/>
  <c r="C2095" i="51"/>
  <c r="D2091" i="51"/>
  <c r="E2091" i="51"/>
  <c r="C2091" i="51"/>
  <c r="D2087" i="51"/>
  <c r="E2087" i="51"/>
  <c r="C2087" i="51"/>
  <c r="D2083" i="51"/>
  <c r="E2083" i="51"/>
  <c r="C2083" i="51"/>
  <c r="D2079" i="51"/>
  <c r="E2079" i="51"/>
  <c r="C2079" i="51"/>
  <c r="D2075" i="51"/>
  <c r="E2075" i="51"/>
  <c r="C2075" i="51"/>
  <c r="D2071" i="51"/>
  <c r="E2071" i="51"/>
  <c r="C2071" i="51"/>
  <c r="C2067" i="51"/>
  <c r="D2067" i="51"/>
  <c r="E2067" i="51"/>
  <c r="C2063" i="51"/>
  <c r="D2063" i="51"/>
  <c r="E2063" i="51"/>
  <c r="C2059" i="51"/>
  <c r="D2059" i="51"/>
  <c r="E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D1895" i="51"/>
  <c r="E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C1823" i="51"/>
  <c r="D1823" i="51"/>
  <c r="E1823" i="51"/>
  <c r="C1819" i="51"/>
  <c r="D1819" i="51"/>
  <c r="E1819" i="51"/>
  <c r="C1815" i="51"/>
  <c r="D1815" i="51"/>
  <c r="E1815" i="51"/>
  <c r="C1811" i="51"/>
  <c r="D1811" i="51"/>
  <c r="E1811" i="51"/>
  <c r="C1807" i="51"/>
  <c r="D1807" i="51"/>
  <c r="E1807" i="51"/>
  <c r="C1803" i="51"/>
  <c r="D1803" i="51"/>
  <c r="E1803" i="51"/>
  <c r="C1799" i="51"/>
  <c r="D1799" i="51"/>
  <c r="E1799" i="51"/>
  <c r="C1795" i="51"/>
  <c r="D1795" i="51"/>
  <c r="E1795" i="51"/>
  <c r="C1791" i="51"/>
  <c r="D1791" i="51"/>
  <c r="E1791" i="51"/>
  <c r="C1787" i="51"/>
  <c r="D1787" i="51"/>
  <c r="E1787" i="51"/>
  <c r="C1783" i="51"/>
  <c r="D1783" i="51"/>
  <c r="E1783" i="51"/>
  <c r="C1779" i="51"/>
  <c r="D1779" i="51"/>
  <c r="E1779" i="51"/>
  <c r="C1775" i="51"/>
  <c r="D1775" i="51"/>
  <c r="E1775" i="51"/>
  <c r="C1771" i="51"/>
  <c r="D1771" i="51"/>
  <c r="E1771" i="51"/>
  <c r="C1767" i="51"/>
  <c r="D1767" i="51"/>
  <c r="E1767" i="51"/>
  <c r="C1763" i="51"/>
  <c r="D1763" i="51"/>
  <c r="E1763" i="51"/>
  <c r="C1759" i="51"/>
  <c r="D1759" i="51"/>
  <c r="E1759" i="51"/>
  <c r="C1755" i="51"/>
  <c r="D1755" i="51"/>
  <c r="E1755" i="51"/>
  <c r="C1751" i="51"/>
  <c r="D1751" i="51"/>
  <c r="E1751" i="51"/>
  <c r="C1747" i="51"/>
  <c r="D1747" i="51"/>
  <c r="E1747" i="51"/>
  <c r="C1743" i="51"/>
  <c r="D1743" i="51"/>
  <c r="E1743" i="51"/>
  <c r="C1739" i="51"/>
  <c r="D1739" i="51"/>
  <c r="E1739" i="51"/>
  <c r="C1735" i="51"/>
  <c r="D1735" i="51"/>
  <c r="E1735" i="51"/>
  <c r="C1731" i="51"/>
  <c r="D1731" i="51"/>
  <c r="E1731" i="51"/>
  <c r="C1727" i="51"/>
  <c r="D1727" i="51"/>
  <c r="E1727" i="51"/>
  <c r="C1723" i="51"/>
  <c r="D1723" i="51"/>
  <c r="E1723" i="51"/>
  <c r="C1719" i="51"/>
  <c r="D1719" i="51"/>
  <c r="E1719" i="51"/>
  <c r="C1715" i="51"/>
  <c r="D1715" i="51"/>
  <c r="E1715" i="51"/>
  <c r="C1711" i="51"/>
  <c r="D1711" i="51"/>
  <c r="E1711" i="51"/>
  <c r="C1707" i="51"/>
  <c r="D1707" i="51"/>
  <c r="E1707" i="51"/>
  <c r="C1703" i="51"/>
  <c r="D1703" i="51"/>
  <c r="E1703" i="51"/>
  <c r="C1699" i="51"/>
  <c r="D1699" i="51"/>
  <c r="E1699" i="51"/>
  <c r="C1695" i="51"/>
  <c r="D1695" i="51"/>
  <c r="E1695" i="51"/>
  <c r="C1691" i="51"/>
  <c r="D1691" i="51"/>
  <c r="E1691" i="51"/>
  <c r="C1687" i="51"/>
  <c r="D1687" i="51"/>
  <c r="E1687" i="51"/>
  <c r="C1683" i="51"/>
  <c r="D1683" i="51"/>
  <c r="E1683" i="51"/>
  <c r="C1679" i="51"/>
  <c r="D1679" i="51"/>
  <c r="E1679" i="51"/>
  <c r="C1675" i="51"/>
  <c r="D1675" i="51"/>
  <c r="E1675" i="51"/>
  <c r="C1671" i="51"/>
  <c r="D1671" i="51"/>
  <c r="E1671" i="51"/>
  <c r="C1667" i="51"/>
  <c r="D1667" i="51"/>
  <c r="E1667" i="51"/>
  <c r="C1663" i="51"/>
  <c r="D1663" i="51"/>
  <c r="E1663" i="51"/>
  <c r="C1659" i="51"/>
  <c r="D1659" i="51"/>
  <c r="E1659" i="51"/>
  <c r="C1655" i="51"/>
  <c r="D1655" i="51"/>
  <c r="E1655" i="51"/>
  <c r="E1642" i="51"/>
  <c r="C1642" i="51"/>
  <c r="D1642" i="51"/>
  <c r="E1626" i="51"/>
  <c r="C1626" i="51"/>
  <c r="D1626" i="51"/>
  <c r="E1610" i="51"/>
  <c r="C1610" i="51"/>
  <c r="D1610" i="51"/>
  <c r="E1594" i="51"/>
  <c r="C1594" i="51"/>
  <c r="D1594" i="51"/>
  <c r="E1578" i="51"/>
  <c r="C1578" i="51"/>
  <c r="D1578" i="51"/>
  <c r="E1562" i="51"/>
  <c r="C1562" i="51"/>
  <c r="D1562" i="51"/>
  <c r="E1652" i="51"/>
  <c r="D1652" i="51"/>
  <c r="C1652" i="51"/>
  <c r="E1636" i="51"/>
  <c r="D1636" i="51"/>
  <c r="C1636" i="51"/>
  <c r="E1620" i="51"/>
  <c r="D1620" i="51"/>
  <c r="C1620" i="51"/>
  <c r="E1604" i="51"/>
  <c r="D1604" i="51"/>
  <c r="C1604" i="51"/>
  <c r="E1588" i="51"/>
  <c r="D1588" i="51"/>
  <c r="C1588" i="51"/>
  <c r="E1572" i="51"/>
  <c r="D1572" i="51"/>
  <c r="C1572" i="51"/>
  <c r="E1645" i="51"/>
  <c r="C1645" i="51"/>
  <c r="D1645" i="51"/>
  <c r="E1629" i="51"/>
  <c r="C1629" i="51"/>
  <c r="D1629" i="51"/>
  <c r="E1613" i="51"/>
  <c r="C1613" i="51"/>
  <c r="D1613" i="51"/>
  <c r="E1597" i="51"/>
  <c r="C1597" i="51"/>
  <c r="D1597" i="51"/>
  <c r="E1581" i="51"/>
  <c r="C1581" i="51"/>
  <c r="D1581" i="51"/>
  <c r="E1565" i="51"/>
  <c r="C1565" i="51"/>
  <c r="D1565" i="51"/>
  <c r="C1555" i="51"/>
  <c r="E1555" i="51"/>
  <c r="D1555" i="51"/>
  <c r="C1547" i="51"/>
  <c r="E1547" i="51"/>
  <c r="D1547" i="51"/>
  <c r="C887" i="51"/>
  <c r="E887" i="51"/>
  <c r="C783" i="51"/>
  <c r="E783" i="51"/>
  <c r="C692" i="51"/>
  <c r="E692" i="51"/>
  <c r="D692" i="51"/>
  <c r="C1543" i="51"/>
  <c r="E1543" i="51"/>
  <c r="D1543" i="51"/>
  <c r="C1539" i="51"/>
  <c r="E1539" i="51"/>
  <c r="D1539" i="51"/>
  <c r="C1535" i="51"/>
  <c r="E1535" i="51"/>
  <c r="D1535" i="51"/>
  <c r="C1531" i="51"/>
  <c r="E1531" i="51"/>
  <c r="D1531" i="51"/>
  <c r="C1527" i="51"/>
  <c r="E1527" i="51"/>
  <c r="D1527" i="51"/>
  <c r="C1523" i="51"/>
  <c r="E1523" i="51"/>
  <c r="D1523" i="51"/>
  <c r="C1519" i="51"/>
  <c r="E1519" i="51"/>
  <c r="D1519" i="51"/>
  <c r="C1515" i="51"/>
  <c r="E1515" i="51"/>
  <c r="D1515" i="51"/>
  <c r="C1511" i="51"/>
  <c r="E1511" i="51"/>
  <c r="D1511" i="51"/>
  <c r="C1507" i="51"/>
  <c r="E1507" i="51"/>
  <c r="D1507" i="51"/>
  <c r="C1503" i="51"/>
  <c r="E1503" i="51"/>
  <c r="D1503" i="51"/>
  <c r="C1499" i="51"/>
  <c r="E1499" i="51"/>
  <c r="D1499" i="51"/>
  <c r="C1495" i="51"/>
  <c r="E1495" i="51"/>
  <c r="D1495" i="51"/>
  <c r="C1491" i="51"/>
  <c r="E1491" i="51"/>
  <c r="D1491" i="51"/>
  <c r="C1487" i="51"/>
  <c r="E1487" i="51"/>
  <c r="D1487" i="51"/>
  <c r="C1483" i="51"/>
  <c r="E1483" i="51"/>
  <c r="D1483" i="51"/>
  <c r="C1479" i="51"/>
  <c r="E1479" i="51"/>
  <c r="D1479" i="51"/>
  <c r="C1475" i="51"/>
  <c r="E1475" i="51"/>
  <c r="D1475" i="51"/>
  <c r="C1471" i="51"/>
  <c r="E1471" i="51"/>
  <c r="D1471" i="51"/>
  <c r="C1467" i="51"/>
  <c r="E1467" i="51"/>
  <c r="D1467" i="51"/>
  <c r="C1463" i="51"/>
  <c r="E1463" i="51"/>
  <c r="D1463" i="51"/>
  <c r="C1459" i="51"/>
  <c r="E1459" i="51"/>
  <c r="D1459" i="51"/>
  <c r="C1455" i="51"/>
  <c r="E1455" i="51"/>
  <c r="D1455" i="51"/>
  <c r="C1451" i="51"/>
  <c r="E1451" i="51"/>
  <c r="D1451" i="51"/>
  <c r="C1447" i="51"/>
  <c r="E1447" i="51"/>
  <c r="D1447" i="51"/>
  <c r="C1443" i="51"/>
  <c r="E1443" i="51"/>
  <c r="D1443" i="51"/>
  <c r="C1439" i="51"/>
  <c r="E1439" i="51"/>
  <c r="D1439" i="51"/>
  <c r="C1435" i="51"/>
  <c r="E1435" i="51"/>
  <c r="D1435" i="51"/>
  <c r="C1431" i="51"/>
  <c r="E1431" i="51"/>
  <c r="D1431" i="51"/>
  <c r="C1427" i="51"/>
  <c r="E1427" i="51"/>
  <c r="D1427" i="51"/>
  <c r="C1423" i="51"/>
  <c r="E1423" i="51"/>
  <c r="D1423" i="51"/>
  <c r="C1419" i="51"/>
  <c r="E1419" i="51"/>
  <c r="D1419" i="51"/>
  <c r="C1415" i="51"/>
  <c r="E1415" i="51"/>
  <c r="D1415" i="51"/>
  <c r="C1411" i="51"/>
  <c r="E1411" i="51"/>
  <c r="D1411" i="51"/>
  <c r="C1407" i="51"/>
  <c r="E1407" i="51"/>
  <c r="D1407" i="51"/>
  <c r="C1403" i="51"/>
  <c r="E1403" i="51"/>
  <c r="D1403" i="51"/>
  <c r="C1397" i="51"/>
  <c r="E1397" i="51"/>
  <c r="D1397" i="51"/>
  <c r="C1015" i="51"/>
  <c r="E1015" i="51"/>
  <c r="C832" i="51"/>
  <c r="E832" i="51"/>
  <c r="D832" i="51"/>
  <c r="D1228" i="51"/>
  <c r="C1228" i="51"/>
  <c r="E1228" i="51"/>
  <c r="D1220" i="51"/>
  <c r="C1220" i="51"/>
  <c r="E1220" i="51"/>
  <c r="D1212" i="51"/>
  <c r="C1212" i="51"/>
  <c r="E1212" i="51"/>
  <c r="D1204" i="51"/>
  <c r="C1204" i="51"/>
  <c r="E1204" i="51"/>
  <c r="D1196" i="51"/>
  <c r="C1196" i="51"/>
  <c r="E1196" i="51"/>
  <c r="D1188" i="51"/>
  <c r="C1188" i="51"/>
  <c r="E1188" i="51"/>
  <c r="D1180" i="51"/>
  <c r="C1180" i="51"/>
  <c r="E1180" i="51"/>
  <c r="D1172" i="51"/>
  <c r="C1172" i="51"/>
  <c r="E1172" i="51"/>
  <c r="D1164" i="51"/>
  <c r="C1164" i="51"/>
  <c r="E1164" i="51"/>
  <c r="D1156" i="51"/>
  <c r="C1156" i="51"/>
  <c r="E1156" i="51"/>
  <c r="D1148" i="51"/>
  <c r="C1148" i="51"/>
  <c r="E1148" i="51"/>
  <c r="D1140" i="51"/>
  <c r="C1140" i="51"/>
  <c r="E1140" i="51"/>
  <c r="D1132" i="51"/>
  <c r="C1132" i="51"/>
  <c r="E1132" i="51"/>
  <c r="D1124" i="51"/>
  <c r="C1124" i="51"/>
  <c r="E1124" i="51"/>
  <c r="D1116" i="51"/>
  <c r="C1116" i="51"/>
  <c r="E1116" i="51"/>
  <c r="D1108" i="51"/>
  <c r="C1108" i="51"/>
  <c r="E1108" i="51"/>
  <c r="D1100" i="51"/>
  <c r="C1100" i="51"/>
  <c r="E1100" i="51"/>
  <c r="D1092" i="51"/>
  <c r="C1092" i="51"/>
  <c r="E1092" i="51"/>
  <c r="D1084" i="51"/>
  <c r="C1084" i="51"/>
  <c r="E1084" i="51"/>
  <c r="D1076" i="51"/>
  <c r="C1076" i="51"/>
  <c r="E1076" i="51"/>
  <c r="D1068" i="51"/>
  <c r="C1068" i="51"/>
  <c r="E1068" i="51"/>
  <c r="D1060" i="51"/>
  <c r="C1060" i="51"/>
  <c r="E1060" i="51"/>
  <c r="D1052" i="51"/>
  <c r="C1052" i="51"/>
  <c r="E1052" i="51"/>
  <c r="D1044" i="51"/>
  <c r="C1044" i="51"/>
  <c r="E1044" i="51"/>
  <c r="C991" i="51"/>
  <c r="E991" i="51"/>
  <c r="C927" i="51"/>
  <c r="E927" i="51"/>
  <c r="C824" i="51"/>
  <c r="E824" i="51"/>
  <c r="D824" i="51"/>
  <c r="C540" i="51"/>
  <c r="E540" i="51"/>
  <c r="D540" i="51"/>
  <c r="E262" i="51"/>
  <c r="D262" i="51"/>
  <c r="C262" i="51"/>
  <c r="D1227" i="51"/>
  <c r="C1227" i="51"/>
  <c r="E1227" i="51"/>
  <c r="D1219" i="51"/>
  <c r="C1219" i="51"/>
  <c r="E1219" i="51"/>
  <c r="D1211" i="51"/>
  <c r="C1211" i="51"/>
  <c r="E1211" i="51"/>
  <c r="D1203" i="51"/>
  <c r="C1203" i="51"/>
  <c r="E1203" i="51"/>
  <c r="D1195" i="51"/>
  <c r="C1195" i="51"/>
  <c r="E1195" i="51"/>
  <c r="D1187" i="51"/>
  <c r="C1187" i="51"/>
  <c r="E1187" i="51"/>
  <c r="D1179" i="51"/>
  <c r="C1179" i="51"/>
  <c r="E1179" i="51"/>
  <c r="D1171" i="51"/>
  <c r="C1171" i="51"/>
  <c r="E1171" i="51"/>
  <c r="D1163" i="51"/>
  <c r="C1163" i="51"/>
  <c r="E1163" i="51"/>
  <c r="D1155" i="51"/>
  <c r="C1155" i="51"/>
  <c r="E1155" i="51"/>
  <c r="D1147" i="51"/>
  <c r="C1147" i="51"/>
  <c r="E1147" i="51"/>
  <c r="D1139" i="51"/>
  <c r="C1139" i="51"/>
  <c r="E1139" i="51"/>
  <c r="D1131" i="51"/>
  <c r="C1131" i="51"/>
  <c r="E1131" i="51"/>
  <c r="D1123" i="51"/>
  <c r="C1123" i="51"/>
  <c r="E1123" i="51"/>
  <c r="D1115" i="51"/>
  <c r="C1115" i="51"/>
  <c r="E1115" i="51"/>
  <c r="D1107" i="51"/>
  <c r="C1107" i="51"/>
  <c r="E1107" i="51"/>
  <c r="D1099" i="51"/>
  <c r="C1099" i="51"/>
  <c r="E1099" i="51"/>
  <c r="D1091" i="51"/>
  <c r="C1091" i="51"/>
  <c r="E1091" i="51"/>
  <c r="D1083" i="51"/>
  <c r="C1083" i="51"/>
  <c r="E1083" i="51"/>
  <c r="D1075" i="51"/>
  <c r="C1075" i="51"/>
  <c r="E1075" i="51"/>
  <c r="D1067" i="51"/>
  <c r="C1067" i="51"/>
  <c r="E1067" i="51"/>
  <c r="D1059" i="51"/>
  <c r="C1059" i="51"/>
  <c r="E1059" i="51"/>
  <c r="D1051" i="51"/>
  <c r="C1051" i="51"/>
  <c r="E1051" i="51"/>
  <c r="D1043" i="51"/>
  <c r="C1043" i="51"/>
  <c r="E1043" i="51"/>
  <c r="C1023" i="51"/>
  <c r="E1023" i="51"/>
  <c r="C959" i="51"/>
  <c r="E959" i="51"/>
  <c r="C895" i="51"/>
  <c r="E895" i="51"/>
  <c r="C839" i="51"/>
  <c r="E839" i="51"/>
  <c r="C608" i="51"/>
  <c r="E608" i="51"/>
  <c r="D608" i="51"/>
  <c r="C1390" i="51"/>
  <c r="E1390" i="51"/>
  <c r="D1390" i="51"/>
  <c r="C1386" i="51"/>
  <c r="E1386" i="51"/>
  <c r="D1386" i="51"/>
  <c r="C1382" i="51"/>
  <c r="E1382" i="51"/>
  <c r="D1382" i="51"/>
  <c r="C1378" i="51"/>
  <c r="E1378" i="51"/>
  <c r="D1378" i="51"/>
  <c r="C1374" i="51"/>
  <c r="E1374" i="51"/>
  <c r="D1374" i="51"/>
  <c r="C1370" i="51"/>
  <c r="E1370" i="51"/>
  <c r="D1370" i="51"/>
  <c r="C1366" i="51"/>
  <c r="E1366" i="51"/>
  <c r="D1366" i="51"/>
  <c r="C1362" i="51"/>
  <c r="E1362" i="51"/>
  <c r="D1362" i="51"/>
  <c r="C1358" i="51"/>
  <c r="E1358" i="51"/>
  <c r="D1358" i="51"/>
  <c r="C1354" i="51"/>
  <c r="E1354" i="51"/>
  <c r="D1354" i="51"/>
  <c r="C1350" i="51"/>
  <c r="E1350" i="51"/>
  <c r="D1350" i="51"/>
  <c r="C1346" i="51"/>
  <c r="E1346" i="51"/>
  <c r="D1346" i="51"/>
  <c r="C1342" i="51"/>
  <c r="E1342" i="51"/>
  <c r="D1342" i="51"/>
  <c r="C1338" i="51"/>
  <c r="E1338" i="51"/>
  <c r="D1338" i="51"/>
  <c r="C1334" i="51"/>
  <c r="E1334" i="51"/>
  <c r="D1334" i="51"/>
  <c r="C1330" i="51"/>
  <c r="E1330" i="51"/>
  <c r="D1330" i="51"/>
  <c r="C1326" i="51"/>
  <c r="E1326" i="51"/>
  <c r="D1326" i="51"/>
  <c r="C1322" i="51"/>
  <c r="E1322" i="51"/>
  <c r="D1322" i="51"/>
  <c r="C1318" i="51"/>
  <c r="E1318" i="51"/>
  <c r="D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988" i="51"/>
  <c r="E988" i="51"/>
  <c r="D988" i="51"/>
  <c r="C924" i="51"/>
  <c r="E924" i="51"/>
  <c r="D924" i="51"/>
  <c r="C847" i="51"/>
  <c r="E847" i="51"/>
  <c r="C719" i="51"/>
  <c r="E719" i="51"/>
  <c r="C879" i="51"/>
  <c r="E879" i="51"/>
  <c r="C815" i="51"/>
  <c r="E815" i="51"/>
  <c r="C751" i="51"/>
  <c r="E751" i="51"/>
  <c r="E366" i="51"/>
  <c r="C366" i="51"/>
  <c r="D366" i="51"/>
  <c r="E162" i="51"/>
  <c r="C162" i="51"/>
  <c r="D162" i="51"/>
  <c r="C1024" i="51"/>
  <c r="E1024" i="51"/>
  <c r="D1024" i="51"/>
  <c r="C1012" i="51"/>
  <c r="D1012" i="51"/>
  <c r="E1012" i="51"/>
  <c r="C992" i="51"/>
  <c r="D992" i="51"/>
  <c r="E992" i="51"/>
  <c r="C980" i="51"/>
  <c r="E980" i="51"/>
  <c r="D980" i="51"/>
  <c r="C960" i="51"/>
  <c r="E960" i="51"/>
  <c r="D960" i="51"/>
  <c r="C948" i="51"/>
  <c r="D948" i="51"/>
  <c r="E948" i="51"/>
  <c r="C928" i="51"/>
  <c r="D928" i="51"/>
  <c r="E928" i="51"/>
  <c r="C916" i="51"/>
  <c r="E916" i="51"/>
  <c r="D916" i="51"/>
  <c r="C896" i="51"/>
  <c r="E896" i="51"/>
  <c r="D896" i="51"/>
  <c r="C711" i="51"/>
  <c r="E711" i="51"/>
  <c r="D711" i="51"/>
  <c r="C672" i="51"/>
  <c r="E672" i="51"/>
  <c r="D672" i="51"/>
  <c r="C604" i="51"/>
  <c r="E604" i="51"/>
  <c r="D604" i="51"/>
  <c r="C544" i="51"/>
  <c r="E544" i="51"/>
  <c r="D544" i="51"/>
  <c r="E493" i="51"/>
  <c r="D493" i="51"/>
  <c r="C493" i="51"/>
  <c r="C704" i="51"/>
  <c r="D704" i="51"/>
  <c r="E704" i="51"/>
  <c r="C691" i="51"/>
  <c r="D691" i="51"/>
  <c r="E691" i="51"/>
  <c r="C636" i="51"/>
  <c r="E636" i="51"/>
  <c r="D636" i="51"/>
  <c r="C572" i="51"/>
  <c r="E572" i="51"/>
  <c r="D572" i="51"/>
  <c r="E453" i="51"/>
  <c r="D453" i="51"/>
  <c r="C453" i="51"/>
  <c r="E398" i="51"/>
  <c r="D398" i="51"/>
  <c r="C398" i="51"/>
  <c r="E270" i="51"/>
  <c r="C270" i="51"/>
  <c r="D270" i="51"/>
  <c r="D31" i="51"/>
  <c r="E31" i="51"/>
  <c r="C31" i="51"/>
  <c r="C868" i="51"/>
  <c r="E868" i="51"/>
  <c r="D868" i="51"/>
  <c r="C848" i="51"/>
  <c r="E848" i="51"/>
  <c r="D848" i="51"/>
  <c r="C836" i="51"/>
  <c r="D836" i="51"/>
  <c r="E836" i="51"/>
  <c r="C816" i="51"/>
  <c r="D816" i="51"/>
  <c r="E816" i="51"/>
  <c r="C804" i="51"/>
  <c r="E804" i="51"/>
  <c r="D804" i="51"/>
  <c r="C784" i="51"/>
  <c r="E784" i="51"/>
  <c r="D784" i="51"/>
  <c r="C772" i="51"/>
  <c r="D772" i="51"/>
  <c r="E772" i="51"/>
  <c r="C752" i="51"/>
  <c r="D752" i="51"/>
  <c r="E752" i="51"/>
  <c r="C740" i="51"/>
  <c r="E740" i="51"/>
  <c r="D740" i="51"/>
  <c r="C720" i="51"/>
  <c r="E720" i="51"/>
  <c r="D720" i="51"/>
  <c r="C660" i="51"/>
  <c r="E660" i="51"/>
  <c r="D660" i="51"/>
  <c r="C596" i="51"/>
  <c r="E596" i="51"/>
  <c r="D596" i="51"/>
  <c r="C532" i="51"/>
  <c r="E532" i="51"/>
  <c r="D532" i="51"/>
  <c r="E316" i="51"/>
  <c r="C316" i="51"/>
  <c r="C676" i="51"/>
  <c r="D676" i="51"/>
  <c r="E676" i="51"/>
  <c r="C644" i="51"/>
  <c r="D644" i="51"/>
  <c r="E644" i="51"/>
  <c r="C612" i="51"/>
  <c r="D612" i="51"/>
  <c r="E612" i="51"/>
  <c r="C580" i="51"/>
  <c r="D580" i="51"/>
  <c r="E580" i="51"/>
  <c r="C548" i="51"/>
  <c r="D548" i="51"/>
  <c r="E548" i="51"/>
  <c r="E408" i="51"/>
  <c r="C408" i="51"/>
  <c r="E392" i="51"/>
  <c r="C392" i="51"/>
  <c r="E286" i="51"/>
  <c r="D286" i="51"/>
  <c r="C286" i="51"/>
  <c r="E238" i="51"/>
  <c r="D238" i="51"/>
  <c r="C238" i="51"/>
  <c r="C679" i="51"/>
  <c r="D679" i="51"/>
  <c r="E679" i="51"/>
  <c r="C647" i="51"/>
  <c r="E647" i="51"/>
  <c r="D647" i="51"/>
  <c r="C615" i="51"/>
  <c r="D615" i="51"/>
  <c r="E615" i="51"/>
  <c r="C583" i="51"/>
  <c r="E583" i="51"/>
  <c r="D583" i="51"/>
  <c r="C551" i="51"/>
  <c r="D551" i="51"/>
  <c r="E551" i="51"/>
  <c r="E518" i="51"/>
  <c r="D518" i="51"/>
  <c r="C518" i="51"/>
  <c r="E340" i="51"/>
  <c r="C340" i="51"/>
  <c r="E300" i="51"/>
  <c r="C300" i="51"/>
  <c r="E258" i="51"/>
  <c r="D258" i="51"/>
  <c r="C258" i="51"/>
  <c r="E406" i="51"/>
  <c r="C406" i="51"/>
  <c r="D406" i="51"/>
  <c r="E334" i="51"/>
  <c r="C334" i="51"/>
  <c r="D334" i="51"/>
  <c r="D19" i="51"/>
  <c r="C19" i="51"/>
  <c r="E19" i="51"/>
  <c r="E328" i="51"/>
  <c r="C328" i="51"/>
  <c r="E206" i="51"/>
  <c r="D206" i="51"/>
  <c r="C206" i="51"/>
  <c r="D55" i="51"/>
  <c r="E55" i="51"/>
  <c r="C55" i="51"/>
  <c r="E384" i="51"/>
  <c r="C384" i="51"/>
  <c r="E352" i="51"/>
  <c r="C352" i="51"/>
  <c r="E324" i="51"/>
  <c r="C324" i="51"/>
  <c r="E214" i="51"/>
  <c r="D214" i="51"/>
  <c r="C214" i="51"/>
  <c r="C135" i="51"/>
  <c r="E135" i="51"/>
  <c r="D135" i="51"/>
  <c r="C100" i="51"/>
  <c r="E100" i="51"/>
  <c r="D100" i="51"/>
  <c r="D8" i="51"/>
  <c r="E8" i="51"/>
  <c r="C8" i="51"/>
  <c r="C104" i="51"/>
  <c r="D104" i="51"/>
  <c r="E104" i="51"/>
  <c r="E378" i="51"/>
  <c r="C378" i="51"/>
  <c r="D378" i="51"/>
  <c r="E338" i="51"/>
  <c r="C338" i="51"/>
  <c r="D338" i="51"/>
  <c r="E314" i="51"/>
  <c r="D314" i="51"/>
  <c r="C314" i="51"/>
  <c r="E274" i="51"/>
  <c r="C274" i="51"/>
  <c r="D274" i="51"/>
  <c r="E230" i="51"/>
  <c r="C230" i="51"/>
  <c r="D230" i="51"/>
  <c r="E218" i="51"/>
  <c r="C218" i="51"/>
  <c r="D218" i="51"/>
  <c r="E150" i="51"/>
  <c r="C150" i="51"/>
  <c r="D150" i="51"/>
  <c r="C128" i="51"/>
  <c r="E128" i="51"/>
  <c r="D128" i="51"/>
  <c r="C94" i="51"/>
  <c r="D94" i="51"/>
  <c r="D45" i="51"/>
  <c r="C45" i="51"/>
  <c r="D29" i="51"/>
  <c r="C29" i="51"/>
  <c r="D7" i="51"/>
  <c r="C7" i="51"/>
  <c r="E7" i="51"/>
  <c r="C124" i="51"/>
  <c r="D124" i="51"/>
  <c r="E124" i="51"/>
  <c r="D70" i="51"/>
  <c r="C70" i="51"/>
  <c r="C88" i="51"/>
  <c r="E88" i="51"/>
  <c r="D88" i="51"/>
  <c r="D9" i="51"/>
  <c r="C9" i="51"/>
  <c r="E9" i="51"/>
  <c r="C106" i="51"/>
  <c r="D106" i="51"/>
  <c r="D66" i="51"/>
  <c r="C66" i="51"/>
  <c r="E66" i="51"/>
  <c r="D14" i="51"/>
  <c r="C14" i="51"/>
  <c r="E14" i="51"/>
  <c r="C2693" i="51"/>
  <c r="D2693" i="51"/>
  <c r="E2693" i="51"/>
  <c r="D2722" i="51"/>
  <c r="E2722" i="51"/>
  <c r="C2722" i="51"/>
  <c r="D2738" i="51"/>
  <c r="E2738" i="51"/>
  <c r="C2738" i="51"/>
  <c r="D2754" i="51"/>
  <c r="E2754" i="51"/>
  <c r="C2754" i="51"/>
  <c r="D2770" i="51"/>
  <c r="E2770" i="51"/>
  <c r="C2770" i="51"/>
  <c r="D2786" i="51"/>
  <c r="E2786" i="51"/>
  <c r="C2786" i="51"/>
  <c r="D2802" i="51"/>
  <c r="E2802" i="51"/>
  <c r="C2802" i="51"/>
  <c r="D2818" i="51"/>
  <c r="E2818" i="51"/>
  <c r="C2818" i="51"/>
  <c r="D2834" i="51"/>
  <c r="E2834" i="51"/>
  <c r="C2834" i="51"/>
  <c r="D2850" i="51"/>
  <c r="E2850" i="51"/>
  <c r="C2850" i="51"/>
  <c r="D2866" i="51"/>
  <c r="E2866" i="51"/>
  <c r="C2866" i="51"/>
  <c r="D2882" i="51"/>
  <c r="E2882" i="51"/>
  <c r="C2882" i="51"/>
  <c r="D2898" i="51"/>
  <c r="E2898" i="51"/>
  <c r="C2898" i="51"/>
  <c r="D2914" i="51"/>
  <c r="E2914" i="51"/>
  <c r="C2914" i="51"/>
  <c r="D2930" i="51"/>
  <c r="E2930" i="51"/>
  <c r="C2930" i="51"/>
  <c r="D2946" i="51"/>
  <c r="E2946" i="51"/>
  <c r="C2946" i="51"/>
  <c r="D2962" i="51"/>
  <c r="E2962" i="51"/>
  <c r="C2962" i="51"/>
  <c r="D2978" i="51"/>
  <c r="E2978" i="51"/>
  <c r="C2978" i="51"/>
  <c r="D2994" i="51"/>
  <c r="E2994" i="51"/>
  <c r="C2994" i="51"/>
  <c r="D3010" i="51"/>
  <c r="E3010" i="51"/>
  <c r="C3010" i="51"/>
  <c r="D3026" i="51"/>
  <c r="E3026" i="51"/>
  <c r="C3026" i="51"/>
  <c r="D3042" i="51"/>
  <c r="E3042" i="51"/>
  <c r="C3042" i="51"/>
  <c r="D3058" i="51"/>
  <c r="E3058" i="51"/>
  <c r="C3058" i="51"/>
  <c r="D3074" i="51"/>
  <c r="E3074" i="51"/>
  <c r="C3074" i="51"/>
  <c r="D3090" i="51"/>
  <c r="E3090" i="51"/>
  <c r="C3090" i="51"/>
  <c r="D3106" i="51"/>
  <c r="E3106" i="51"/>
  <c r="C3106" i="51"/>
  <c r="D3122" i="51"/>
  <c r="E3122" i="51"/>
  <c r="C3122" i="51"/>
  <c r="D3138" i="51"/>
  <c r="E3138" i="51"/>
  <c r="C3138" i="51"/>
  <c r="D3154" i="51"/>
  <c r="E3154" i="51"/>
  <c r="C3154" i="51"/>
  <c r="D3170" i="51"/>
  <c r="E3170" i="51"/>
  <c r="C3170" i="51"/>
  <c r="D3186" i="51"/>
  <c r="E3186" i="51"/>
  <c r="C3186" i="51"/>
  <c r="D3202" i="51"/>
  <c r="E3202" i="51"/>
  <c r="C3202" i="51"/>
  <c r="D3218" i="51"/>
  <c r="E3218" i="51"/>
  <c r="C3218" i="51"/>
  <c r="D3234" i="51"/>
  <c r="E3234" i="51"/>
  <c r="C3234" i="51"/>
  <c r="D3250" i="51"/>
  <c r="E3250" i="51"/>
  <c r="C3250" i="51"/>
  <c r="D3266" i="51"/>
  <c r="E3266" i="51"/>
  <c r="C3266" i="51"/>
  <c r="D3282" i="51"/>
  <c r="E3282" i="51"/>
  <c r="C3282" i="51"/>
  <c r="D3298" i="51"/>
  <c r="E3298" i="51"/>
  <c r="C3298" i="51"/>
  <c r="D3314" i="51"/>
  <c r="E3314" i="51"/>
  <c r="C3314" i="51"/>
  <c r="C2681" i="51"/>
  <c r="D2681" i="51"/>
  <c r="E2681" i="51"/>
  <c r="C2713" i="51"/>
  <c r="D2713" i="51"/>
  <c r="E2713" i="51"/>
  <c r="D2732" i="51"/>
  <c r="E2732" i="51"/>
  <c r="C2732" i="51"/>
  <c r="D2748" i="51"/>
  <c r="E2748" i="51"/>
  <c r="C2748" i="51"/>
  <c r="D2764" i="51"/>
  <c r="E2764" i="51"/>
  <c r="C2764" i="51"/>
  <c r="D2780" i="51"/>
  <c r="E2780" i="51"/>
  <c r="C2780" i="51"/>
  <c r="D2796" i="51"/>
  <c r="E2796" i="51"/>
  <c r="C2796" i="51"/>
  <c r="D2812" i="51"/>
  <c r="E2812" i="51"/>
  <c r="C2812" i="51"/>
  <c r="D2828" i="51"/>
  <c r="E2828" i="51"/>
  <c r="C2828" i="51"/>
  <c r="D2844" i="51"/>
  <c r="E2844" i="51"/>
  <c r="C2844" i="51"/>
  <c r="D2860" i="51"/>
  <c r="E2860" i="51"/>
  <c r="C2860" i="51"/>
  <c r="D2876" i="51"/>
  <c r="E2876" i="51"/>
  <c r="C2876" i="51"/>
  <c r="D2892" i="51"/>
  <c r="E2892" i="51"/>
  <c r="C2892" i="51"/>
  <c r="D2908" i="51"/>
  <c r="E2908" i="51"/>
  <c r="C2908" i="51"/>
  <c r="D2924" i="51"/>
  <c r="E2924" i="51"/>
  <c r="C2924" i="51"/>
  <c r="D2940" i="51"/>
  <c r="E2940" i="51"/>
  <c r="C2940" i="51"/>
  <c r="D2956" i="51"/>
  <c r="E2956" i="51"/>
  <c r="C2956" i="51"/>
  <c r="D2972" i="51"/>
  <c r="E2972" i="51"/>
  <c r="C2972" i="51"/>
  <c r="D2988" i="51"/>
  <c r="E2988" i="51"/>
  <c r="C2988" i="51"/>
  <c r="D3004" i="51"/>
  <c r="E3004" i="51"/>
  <c r="C3004" i="51"/>
  <c r="D3020" i="51"/>
  <c r="E3020" i="51"/>
  <c r="C3020" i="51"/>
  <c r="D3036" i="51"/>
  <c r="E3036" i="51"/>
  <c r="C3036" i="51"/>
  <c r="D3052" i="51"/>
  <c r="E3052" i="51"/>
  <c r="C3052" i="51"/>
  <c r="D3068" i="51"/>
  <c r="E3068" i="51"/>
  <c r="C3068" i="51"/>
  <c r="D3084" i="51"/>
  <c r="E3084" i="51"/>
  <c r="C3084" i="51"/>
  <c r="D3100" i="51"/>
  <c r="E3100" i="51"/>
  <c r="C3100" i="51"/>
  <c r="D3116" i="51"/>
  <c r="E3116" i="51"/>
  <c r="C3116" i="51"/>
  <c r="D3132" i="51"/>
  <c r="E3132" i="51"/>
  <c r="C3132" i="51"/>
  <c r="D3148" i="51"/>
  <c r="E3148" i="51"/>
  <c r="C3148" i="51"/>
  <c r="D3164" i="51"/>
  <c r="E3164" i="51"/>
  <c r="C3164" i="51"/>
  <c r="D3180" i="51"/>
  <c r="E3180" i="51"/>
  <c r="C3180" i="51"/>
  <c r="D3196" i="51"/>
  <c r="E3196" i="51"/>
  <c r="C3196" i="51"/>
  <c r="D3212" i="51"/>
  <c r="E3212" i="51"/>
  <c r="C3212" i="51"/>
  <c r="D3228" i="51"/>
  <c r="E3228" i="51"/>
  <c r="C3228" i="51"/>
  <c r="D3244" i="51"/>
  <c r="E3244" i="51"/>
  <c r="C3244" i="51"/>
  <c r="D3260" i="51"/>
  <c r="E3260" i="51"/>
  <c r="C3260" i="51"/>
  <c r="D3276" i="51"/>
  <c r="E3276" i="51"/>
  <c r="C3276" i="51"/>
  <c r="D3292" i="51"/>
  <c r="E3292" i="51"/>
  <c r="C3292" i="51"/>
  <c r="D3308" i="51"/>
  <c r="E3308" i="51"/>
  <c r="C3308" i="51"/>
  <c r="D3324" i="51"/>
  <c r="E3324" i="51"/>
  <c r="C3324" i="51"/>
  <c r="C3332" i="51"/>
  <c r="D3332" i="51"/>
  <c r="E3332" i="51"/>
  <c r="C3336" i="51"/>
  <c r="D3336" i="51"/>
  <c r="E3336" i="51"/>
  <c r="C3340" i="51"/>
  <c r="D3340" i="51"/>
  <c r="E3340" i="51"/>
  <c r="C3344" i="51"/>
  <c r="D3344" i="51"/>
  <c r="E3344" i="51"/>
  <c r="C3348" i="51"/>
  <c r="D3348" i="51"/>
  <c r="E3348" i="51"/>
  <c r="C3352" i="51"/>
  <c r="D3352" i="51"/>
  <c r="E3352" i="51"/>
  <c r="C3356" i="51"/>
  <c r="D3356" i="51"/>
  <c r="E3356" i="51"/>
  <c r="C3360" i="51"/>
  <c r="D3360" i="51"/>
  <c r="E3360" i="51"/>
  <c r="C3364" i="51"/>
  <c r="D3364" i="51"/>
  <c r="E3364" i="51"/>
  <c r="C3368" i="51"/>
  <c r="D3368" i="51"/>
  <c r="E3368" i="51"/>
  <c r="C3372" i="51"/>
  <c r="D3372" i="51"/>
  <c r="E3372" i="51"/>
  <c r="C3376" i="51"/>
  <c r="D3376" i="51"/>
  <c r="E3376" i="51"/>
  <c r="C3380" i="51"/>
  <c r="D3380" i="51"/>
  <c r="E3380" i="51"/>
  <c r="C3384" i="51"/>
  <c r="D3384" i="51"/>
  <c r="E3384" i="51"/>
  <c r="C3388" i="51"/>
  <c r="D3388" i="51"/>
  <c r="E3388" i="51"/>
  <c r="C3392" i="51"/>
  <c r="D3392" i="51"/>
  <c r="E3392" i="51"/>
  <c r="C3396" i="51"/>
  <c r="D3396" i="51"/>
  <c r="E3396" i="51"/>
  <c r="C3400" i="51"/>
  <c r="D3400" i="51"/>
  <c r="E3400" i="51"/>
  <c r="C3404" i="51"/>
  <c r="D3404" i="51"/>
  <c r="E3404" i="51"/>
  <c r="C3408" i="51"/>
  <c r="D3408" i="51"/>
  <c r="E3408" i="51"/>
  <c r="C3412" i="51"/>
  <c r="D3412" i="51"/>
  <c r="E3412" i="51"/>
  <c r="C3416" i="51"/>
  <c r="D3416" i="51"/>
  <c r="E3416" i="51"/>
  <c r="C3420" i="51"/>
  <c r="D3420" i="51"/>
  <c r="E3420" i="51"/>
  <c r="C3424" i="51"/>
  <c r="D3424" i="51"/>
  <c r="E3424" i="51"/>
  <c r="C3428" i="51"/>
  <c r="D3428" i="51"/>
  <c r="E3428" i="51"/>
  <c r="C3432" i="51"/>
  <c r="D3432" i="51"/>
  <c r="E3432" i="51"/>
  <c r="C3436" i="51"/>
  <c r="D3436" i="51"/>
  <c r="E3436" i="51"/>
  <c r="C3440" i="51"/>
  <c r="D3440" i="51"/>
  <c r="E3440" i="51"/>
  <c r="C3444" i="51"/>
  <c r="D3444" i="51"/>
  <c r="E3444" i="51"/>
  <c r="C3448" i="51"/>
  <c r="D3448" i="51"/>
  <c r="E3448" i="51"/>
  <c r="C3452" i="51"/>
  <c r="D3452" i="51"/>
  <c r="E3452" i="51"/>
  <c r="C3456" i="51"/>
  <c r="D3456" i="51"/>
  <c r="E3456" i="51"/>
  <c r="C3460" i="51"/>
  <c r="D3460" i="51"/>
  <c r="E3460" i="51"/>
  <c r="C3464" i="51"/>
  <c r="D3464" i="51"/>
  <c r="E3464" i="51"/>
  <c r="C3468" i="51"/>
  <c r="D3468" i="51"/>
  <c r="E3468" i="51"/>
  <c r="C3472" i="51"/>
  <c r="D3472" i="51"/>
  <c r="E3472" i="51"/>
  <c r="C3476" i="51"/>
  <c r="D3476" i="51"/>
  <c r="E3476" i="51"/>
  <c r="C3480" i="51"/>
  <c r="D3480" i="51"/>
  <c r="E3480" i="51"/>
  <c r="C3484" i="51"/>
  <c r="D3484" i="51"/>
  <c r="E3484" i="51"/>
  <c r="C3488" i="51"/>
  <c r="D3488" i="51"/>
  <c r="E3488" i="51"/>
  <c r="C3492" i="51"/>
  <c r="D3492" i="51"/>
  <c r="E3492" i="51"/>
  <c r="C3496" i="51"/>
  <c r="D3496" i="51"/>
  <c r="E3496" i="51"/>
  <c r="C3500" i="51"/>
  <c r="D3500" i="51"/>
  <c r="E3500" i="51"/>
  <c r="C3504" i="51"/>
  <c r="D3504" i="51"/>
  <c r="E3504" i="51"/>
  <c r="C3508" i="51"/>
  <c r="D3508" i="51"/>
  <c r="E3508" i="51"/>
  <c r="C3512" i="51"/>
  <c r="D3512" i="51"/>
  <c r="E3512" i="51"/>
  <c r="C3516" i="51"/>
  <c r="D3516" i="51"/>
  <c r="E3516" i="51"/>
  <c r="C3520" i="51"/>
  <c r="D3520" i="51"/>
  <c r="E3520" i="51"/>
  <c r="C3524" i="51"/>
  <c r="D3524" i="51"/>
  <c r="E3524" i="51"/>
  <c r="C3528" i="51"/>
  <c r="D3528" i="51"/>
  <c r="E3528" i="51"/>
  <c r="C3532" i="51"/>
  <c r="D3532" i="51"/>
  <c r="E3532" i="51"/>
  <c r="C3536" i="51"/>
  <c r="D3536" i="51"/>
  <c r="E3536" i="51"/>
  <c r="C3540" i="51"/>
  <c r="D3540" i="51"/>
  <c r="E3540" i="51"/>
  <c r="C3544" i="51"/>
  <c r="D3544" i="51"/>
  <c r="E3544" i="51"/>
  <c r="C3548" i="51"/>
  <c r="D3548" i="51"/>
  <c r="E3548" i="51"/>
  <c r="C3552" i="51"/>
  <c r="D3552" i="51"/>
  <c r="E3552" i="51"/>
  <c r="C3556" i="51"/>
  <c r="D3556" i="51"/>
  <c r="E3556" i="51"/>
  <c r="C3560" i="51"/>
  <c r="D3560" i="51"/>
  <c r="E3560" i="51"/>
  <c r="C3564" i="51"/>
  <c r="D3564" i="51"/>
  <c r="E3564" i="51"/>
  <c r="C3568" i="51"/>
  <c r="D3568" i="51"/>
  <c r="E3568" i="51"/>
  <c r="C3572" i="51"/>
  <c r="D3572" i="51"/>
  <c r="E3572" i="51"/>
  <c r="C3576" i="51"/>
  <c r="D3576" i="51"/>
  <c r="E3576" i="51"/>
  <c r="C3580" i="51"/>
  <c r="D3580" i="51"/>
  <c r="E3580" i="51"/>
  <c r="C3584" i="51"/>
  <c r="D3584" i="51"/>
  <c r="E3584" i="51"/>
  <c r="C3588" i="51"/>
  <c r="D3588" i="51"/>
  <c r="E3588" i="51"/>
  <c r="C3592" i="51"/>
  <c r="D3592" i="51"/>
  <c r="E3592" i="51"/>
  <c r="C3596" i="51"/>
  <c r="D3596" i="51"/>
  <c r="E3596" i="51"/>
  <c r="C3600" i="51"/>
  <c r="D3600" i="51"/>
  <c r="E3600" i="51"/>
  <c r="C3604" i="51"/>
  <c r="D3604" i="51"/>
  <c r="E3604" i="51"/>
  <c r="C3608" i="51"/>
  <c r="D3608" i="51"/>
  <c r="E3608" i="51"/>
  <c r="C3612" i="51"/>
  <c r="D3612" i="51"/>
  <c r="E3612" i="51"/>
  <c r="C3616" i="51"/>
  <c r="D3616" i="51"/>
  <c r="E3616" i="51"/>
  <c r="C3620" i="51"/>
  <c r="D3620" i="51"/>
  <c r="E3620" i="51"/>
  <c r="C3624" i="51"/>
  <c r="D3624" i="51"/>
  <c r="E3624" i="51"/>
  <c r="C3628" i="51"/>
  <c r="D3628" i="51"/>
  <c r="E3628" i="51"/>
  <c r="C3632" i="51"/>
  <c r="D3632" i="51"/>
  <c r="E3632" i="51"/>
  <c r="C3636" i="51"/>
  <c r="D3636" i="51"/>
  <c r="E3636" i="51"/>
  <c r="C3640" i="51"/>
  <c r="D3640" i="51"/>
  <c r="E3640" i="51"/>
  <c r="C3644" i="51"/>
  <c r="D3644" i="51"/>
  <c r="E3644" i="51"/>
  <c r="C3648" i="51"/>
  <c r="D3648" i="51"/>
  <c r="E3648" i="51"/>
  <c r="C3652" i="51"/>
  <c r="D3652" i="51"/>
  <c r="E3652" i="51"/>
  <c r="C3656" i="51"/>
  <c r="D3656" i="51"/>
  <c r="E3656" i="51"/>
  <c r="C3660" i="51"/>
  <c r="D3660" i="51"/>
  <c r="E3660" i="51"/>
  <c r="C3664" i="51"/>
  <c r="D3664" i="51"/>
  <c r="E3664" i="51"/>
  <c r="C3668" i="51"/>
  <c r="D3668" i="51"/>
  <c r="E3668" i="51"/>
  <c r="C3672" i="51"/>
  <c r="D3672" i="51"/>
  <c r="E3672" i="51"/>
  <c r="C3676" i="51"/>
  <c r="D3676" i="51"/>
  <c r="E3676" i="51"/>
  <c r="C3680" i="51"/>
  <c r="D3680" i="51"/>
  <c r="E3680" i="51"/>
  <c r="C3684" i="51"/>
  <c r="D3684" i="51"/>
  <c r="E3684" i="51"/>
  <c r="C3688" i="51"/>
  <c r="D3688" i="51"/>
  <c r="E3688" i="51"/>
  <c r="C3692" i="51"/>
  <c r="D3692" i="51"/>
  <c r="E3692" i="51"/>
  <c r="C3696" i="51"/>
  <c r="D3696" i="51"/>
  <c r="E3696" i="51"/>
  <c r="C3700" i="51"/>
  <c r="D3700" i="51"/>
  <c r="E3700" i="51"/>
  <c r="C3704" i="51"/>
  <c r="D3704" i="51"/>
  <c r="E3704" i="51"/>
  <c r="C3708" i="51"/>
  <c r="D3708" i="51"/>
  <c r="E3708" i="51"/>
  <c r="C3712" i="51"/>
  <c r="D3712" i="51"/>
  <c r="E3712" i="51"/>
  <c r="C3716" i="51"/>
  <c r="D3716" i="51"/>
  <c r="E3716" i="51"/>
  <c r="C3720" i="51"/>
  <c r="D3720" i="51"/>
  <c r="E3720" i="51"/>
  <c r="C3724" i="51"/>
  <c r="D3724" i="51"/>
  <c r="E3724" i="51"/>
  <c r="C3728" i="51"/>
  <c r="D3728" i="51"/>
  <c r="E3728" i="51"/>
  <c r="C3732" i="51"/>
  <c r="D3732" i="51"/>
  <c r="E3732" i="51"/>
  <c r="C3736" i="51"/>
  <c r="D3736" i="51"/>
  <c r="E3736" i="51"/>
  <c r="C3740" i="51"/>
  <c r="D3740" i="51"/>
  <c r="E3740" i="51"/>
  <c r="C3744" i="51"/>
  <c r="D3744" i="51"/>
  <c r="E3744" i="51"/>
  <c r="C3748" i="51"/>
  <c r="D3748" i="51"/>
  <c r="E3748" i="51"/>
  <c r="C3752" i="51"/>
  <c r="D3752" i="51"/>
  <c r="E3752" i="51"/>
  <c r="C3756" i="51"/>
  <c r="D3756" i="51"/>
  <c r="E3756" i="51"/>
  <c r="C3760" i="51"/>
  <c r="D3760" i="51"/>
  <c r="E3760" i="51"/>
  <c r="C3764" i="51"/>
  <c r="D3764" i="51"/>
  <c r="E3764" i="51"/>
  <c r="C3768" i="51"/>
  <c r="D3768" i="51"/>
  <c r="E3768" i="51"/>
  <c r="C3772" i="51"/>
  <c r="D3772" i="51"/>
  <c r="E3772" i="51"/>
  <c r="C3776" i="51"/>
  <c r="D3776" i="51"/>
  <c r="E3776" i="51"/>
  <c r="C3780" i="51"/>
  <c r="D3780" i="51"/>
  <c r="E3780" i="51"/>
  <c r="C3784" i="51"/>
  <c r="D3784" i="51"/>
  <c r="E3784" i="51"/>
  <c r="C3788" i="51"/>
  <c r="D3788" i="51"/>
  <c r="E3788" i="51"/>
  <c r="C3792" i="51"/>
  <c r="D3792" i="51"/>
  <c r="E3792" i="51"/>
  <c r="C3796" i="51"/>
  <c r="D3796" i="51"/>
  <c r="E3796" i="51"/>
  <c r="C3800" i="51"/>
  <c r="D3800" i="51"/>
  <c r="E3800" i="51"/>
  <c r="C3804" i="51"/>
  <c r="D3804" i="51"/>
  <c r="E3804" i="51"/>
  <c r="C3808" i="51"/>
  <c r="D3808" i="51"/>
  <c r="E3808" i="51"/>
  <c r="C3812" i="51"/>
  <c r="D3812" i="51"/>
  <c r="E3812" i="51"/>
  <c r="C3816" i="51"/>
  <c r="D3816" i="51"/>
  <c r="E3816" i="51"/>
  <c r="C3820" i="51"/>
  <c r="D3820" i="51"/>
  <c r="E3820" i="51"/>
  <c r="C3824" i="51"/>
  <c r="D3824" i="51"/>
  <c r="E3824" i="51"/>
  <c r="C3828" i="51"/>
  <c r="D3828" i="51"/>
  <c r="E3828" i="51"/>
  <c r="C3832" i="51"/>
  <c r="D3832" i="51"/>
  <c r="E3832" i="51"/>
  <c r="C3836" i="51"/>
  <c r="D3836" i="51"/>
  <c r="E3836" i="51"/>
  <c r="C3840" i="51"/>
  <c r="D3840" i="51"/>
  <c r="E3840" i="51"/>
  <c r="C3844" i="51"/>
  <c r="D3844" i="51"/>
  <c r="E3844" i="51"/>
  <c r="C3848" i="51"/>
  <c r="D3848" i="51"/>
  <c r="E3848" i="51"/>
  <c r="C3852" i="51"/>
  <c r="D3852" i="51"/>
  <c r="E3852" i="51"/>
  <c r="C3856" i="51"/>
  <c r="D3856" i="51"/>
  <c r="E3856" i="51"/>
  <c r="C3860" i="51"/>
  <c r="D3860" i="51"/>
  <c r="E3860" i="51"/>
  <c r="C3864" i="51"/>
  <c r="D3864" i="51"/>
  <c r="E3864" i="51"/>
  <c r="C3868" i="51"/>
  <c r="D3868" i="51"/>
  <c r="E3868" i="51"/>
  <c r="C3872" i="51"/>
  <c r="D3872" i="51"/>
  <c r="E3872" i="51"/>
  <c r="C3876" i="51"/>
  <c r="D3876" i="51"/>
  <c r="E3876" i="51"/>
  <c r="C3880" i="51"/>
  <c r="D3880" i="51"/>
  <c r="E3880" i="51"/>
  <c r="C3884" i="51"/>
  <c r="D3884" i="51"/>
  <c r="E3884" i="51"/>
  <c r="C3888" i="51"/>
  <c r="D3888" i="51"/>
  <c r="E3888" i="51"/>
  <c r="C3892" i="51"/>
  <c r="D3892" i="51"/>
  <c r="E3892" i="51"/>
  <c r="C3896" i="51"/>
  <c r="D3896" i="51"/>
  <c r="E3896" i="51"/>
  <c r="C3900" i="51"/>
  <c r="D3900" i="51"/>
  <c r="E3900" i="51"/>
  <c r="C3904" i="51"/>
  <c r="D3904" i="51"/>
  <c r="E3904" i="51"/>
  <c r="C3908" i="51"/>
  <c r="D3908" i="51"/>
  <c r="E3908" i="51"/>
  <c r="C3912" i="51"/>
  <c r="D3912" i="51"/>
  <c r="E3912" i="51"/>
  <c r="C3916" i="51"/>
  <c r="D3916" i="51"/>
  <c r="E3916" i="51"/>
  <c r="C3920" i="51"/>
  <c r="D3920" i="51"/>
  <c r="E3920" i="51"/>
  <c r="C3924" i="51"/>
  <c r="D3924" i="51"/>
  <c r="E3924" i="51"/>
  <c r="C3928" i="51"/>
  <c r="D3928" i="51"/>
  <c r="E3928" i="51"/>
  <c r="C3932" i="51"/>
  <c r="D3932" i="51"/>
  <c r="E3932" i="51"/>
  <c r="C3936" i="51"/>
  <c r="D3936" i="51"/>
  <c r="E3936" i="51"/>
  <c r="C3940" i="51"/>
  <c r="D3940" i="51"/>
  <c r="E3940" i="51"/>
  <c r="C3944" i="51"/>
  <c r="D3944" i="51"/>
  <c r="E3944" i="51"/>
  <c r="C3948" i="51"/>
  <c r="D3948" i="51"/>
  <c r="E3948" i="51"/>
  <c r="C3952" i="51"/>
  <c r="D3952" i="51"/>
  <c r="E3952" i="51"/>
  <c r="C3956" i="51"/>
  <c r="D3956" i="51"/>
  <c r="E3956" i="51"/>
  <c r="C3960" i="51"/>
  <c r="D3960" i="51"/>
  <c r="E3960" i="51"/>
  <c r="C3964" i="51"/>
  <c r="D3964" i="51"/>
  <c r="E3964" i="51"/>
  <c r="C3968" i="51"/>
  <c r="D3968" i="51"/>
  <c r="E3968" i="51"/>
  <c r="C3972" i="51"/>
  <c r="D3972" i="51"/>
  <c r="E3972" i="51"/>
  <c r="C3976" i="51"/>
  <c r="D3976" i="51"/>
  <c r="E3976" i="51"/>
  <c r="C3980" i="51"/>
  <c r="D3980" i="51"/>
  <c r="E3980" i="51"/>
  <c r="C3984" i="51"/>
  <c r="D3984" i="51"/>
  <c r="E3984" i="51"/>
  <c r="C3988" i="51"/>
  <c r="D3988" i="51"/>
  <c r="E3988" i="51"/>
  <c r="C3992" i="51"/>
  <c r="D3992" i="51"/>
  <c r="E3992" i="51"/>
  <c r="C3996" i="51"/>
  <c r="D3996" i="51"/>
  <c r="E3996" i="51"/>
  <c r="C4000" i="51"/>
  <c r="D4000" i="51"/>
  <c r="E4000" i="51"/>
  <c r="C4004" i="51"/>
  <c r="D4004" i="51"/>
  <c r="E4004" i="51"/>
  <c r="C4008" i="51"/>
  <c r="D4008" i="51"/>
  <c r="E4008" i="51"/>
  <c r="C4012" i="51"/>
  <c r="D4012" i="51"/>
  <c r="E4012" i="51"/>
  <c r="C4016" i="51"/>
  <c r="D4016" i="51"/>
  <c r="E4016" i="51"/>
  <c r="C4020" i="51"/>
  <c r="D4020" i="51"/>
  <c r="E4020" i="51"/>
  <c r="C4024" i="51"/>
  <c r="D4024" i="51"/>
  <c r="E4024" i="51"/>
  <c r="C4028" i="51"/>
  <c r="D4028" i="51"/>
  <c r="E4028" i="51"/>
  <c r="C4032" i="51"/>
  <c r="D4032" i="51"/>
  <c r="E4032" i="51"/>
  <c r="C4036" i="51"/>
  <c r="D4036" i="51"/>
  <c r="E4036" i="51"/>
  <c r="C4040" i="51"/>
  <c r="D4040" i="51"/>
  <c r="E4040" i="51"/>
  <c r="C4044" i="51"/>
  <c r="D4044" i="51"/>
  <c r="E4044" i="51"/>
  <c r="C4048" i="51"/>
  <c r="D4048" i="51"/>
  <c r="E4048" i="51"/>
  <c r="C4052" i="51"/>
  <c r="D4052" i="51"/>
  <c r="E4052" i="51"/>
  <c r="C4056" i="51"/>
  <c r="D4056" i="51"/>
  <c r="E4056" i="51"/>
  <c r="C4060" i="51"/>
  <c r="D4060" i="51"/>
  <c r="E4060" i="51"/>
  <c r="C4064" i="51"/>
  <c r="D4064" i="51"/>
  <c r="E4064" i="51"/>
  <c r="C4068" i="51"/>
  <c r="D4068" i="51"/>
  <c r="E4068" i="51"/>
  <c r="C4072" i="51"/>
  <c r="D4072" i="51"/>
  <c r="E4072" i="51"/>
  <c r="C4076" i="51"/>
  <c r="D4076" i="51"/>
  <c r="E4076" i="51"/>
  <c r="C4080" i="51"/>
  <c r="D4080" i="51"/>
  <c r="E4080" i="51"/>
  <c r="C4084" i="51"/>
  <c r="D4084" i="51"/>
  <c r="E4084" i="51"/>
  <c r="C4088" i="51"/>
  <c r="D4088" i="51"/>
  <c r="E4088" i="51"/>
  <c r="C4092" i="51"/>
  <c r="D4092" i="51"/>
  <c r="E4092" i="51"/>
  <c r="C4096" i="51"/>
  <c r="D4096" i="51"/>
  <c r="E4096" i="51"/>
  <c r="C4100" i="51"/>
  <c r="D4100" i="51"/>
  <c r="E4100" i="51"/>
  <c r="C4104" i="51"/>
  <c r="D4104" i="51"/>
  <c r="E4104" i="51"/>
  <c r="C4108" i="51"/>
  <c r="D4108" i="51"/>
  <c r="E4108" i="51"/>
  <c r="C4112" i="51"/>
  <c r="D4112" i="51"/>
  <c r="E4112" i="51"/>
  <c r="C4116" i="51"/>
  <c r="D4116" i="51"/>
  <c r="E4116" i="51"/>
  <c r="C4120" i="51"/>
  <c r="D4120" i="51"/>
  <c r="E4120" i="51"/>
  <c r="C4124" i="51"/>
  <c r="D4124" i="51"/>
  <c r="E4124" i="51"/>
  <c r="C4128" i="51"/>
  <c r="D4128" i="51"/>
  <c r="E4128" i="51"/>
  <c r="C4132" i="51"/>
  <c r="D4132" i="51"/>
  <c r="E4132" i="51"/>
  <c r="C4136" i="51"/>
  <c r="D4136" i="51"/>
  <c r="E4136" i="51"/>
  <c r="C4140" i="51"/>
  <c r="D4140" i="51"/>
  <c r="E4140" i="51"/>
  <c r="C4144" i="51"/>
  <c r="D4144" i="51"/>
  <c r="E4144" i="51"/>
  <c r="C4148" i="51"/>
  <c r="D4148" i="51"/>
  <c r="E4148" i="51"/>
  <c r="C4152" i="51"/>
  <c r="D4152" i="51"/>
  <c r="E4152" i="51"/>
  <c r="C4156" i="51"/>
  <c r="D4156" i="51"/>
  <c r="E4156" i="51"/>
  <c r="C4160" i="51"/>
  <c r="D4160" i="51"/>
  <c r="E4160" i="51"/>
  <c r="C4164" i="51"/>
  <c r="D4164" i="51"/>
  <c r="E4164" i="51"/>
  <c r="C4168" i="51"/>
  <c r="D4168" i="51"/>
  <c r="E4168" i="51"/>
  <c r="C4172" i="51"/>
  <c r="D4172" i="51"/>
  <c r="E4172" i="51"/>
  <c r="C4176" i="51"/>
  <c r="D4176" i="51"/>
  <c r="E4176" i="51"/>
  <c r="C4180" i="51"/>
  <c r="D4180" i="51"/>
  <c r="E4180" i="51"/>
  <c r="C4184" i="51"/>
  <c r="D4184" i="51"/>
  <c r="E4184" i="51"/>
  <c r="C4188" i="51"/>
  <c r="D4188" i="51"/>
  <c r="E4188" i="51"/>
  <c r="C4192" i="51"/>
  <c r="D4192" i="51"/>
  <c r="E4192" i="51"/>
  <c r="C4196" i="51"/>
  <c r="D4196" i="51"/>
  <c r="E4196" i="51"/>
  <c r="C4200" i="51"/>
  <c r="D4200" i="51"/>
  <c r="E4200" i="51"/>
  <c r="C4204" i="51"/>
  <c r="D4204" i="51"/>
  <c r="E4204" i="51"/>
  <c r="C4208" i="51"/>
  <c r="D4208" i="51"/>
  <c r="E4208" i="51"/>
  <c r="C4212" i="51"/>
  <c r="D4212" i="51"/>
  <c r="E4212" i="51"/>
  <c r="C4216" i="51"/>
  <c r="D4216" i="51"/>
  <c r="E4216" i="51"/>
  <c r="C4220" i="51"/>
  <c r="D4220" i="51"/>
  <c r="E4220" i="51"/>
  <c r="C4224" i="51"/>
  <c r="D4224" i="51"/>
  <c r="E4224" i="51"/>
  <c r="C4228" i="51"/>
  <c r="D4228" i="51"/>
  <c r="E4228" i="51"/>
  <c r="C4232" i="51"/>
  <c r="D4232" i="51"/>
  <c r="E4232" i="51"/>
  <c r="C4236" i="51"/>
  <c r="D4236" i="51"/>
  <c r="E4236" i="51"/>
  <c r="C4240" i="51"/>
  <c r="D4240" i="51"/>
  <c r="E4240" i="51"/>
  <c r="C4244" i="51"/>
  <c r="D4244" i="51"/>
  <c r="E4244" i="51"/>
  <c r="C4248" i="51"/>
  <c r="D4248" i="51"/>
  <c r="E4248" i="51"/>
  <c r="C4252" i="51"/>
  <c r="D4252" i="51"/>
  <c r="E4252" i="51"/>
  <c r="C4256" i="51"/>
  <c r="D4256" i="51"/>
  <c r="E4256" i="51"/>
  <c r="C4260" i="51"/>
  <c r="D4260" i="51"/>
  <c r="E4260" i="51"/>
  <c r="C4264" i="51"/>
  <c r="D4264" i="51"/>
  <c r="E4264" i="51"/>
  <c r="C4268" i="51"/>
  <c r="D4268" i="51"/>
  <c r="E4268" i="51"/>
  <c r="C4272" i="51"/>
  <c r="D4272" i="51"/>
  <c r="E4272" i="51"/>
  <c r="C4276" i="51"/>
  <c r="D4276" i="51"/>
  <c r="E4276" i="51"/>
  <c r="C4280" i="51"/>
  <c r="D4280" i="51"/>
  <c r="E4280" i="51"/>
  <c r="C4284" i="51"/>
  <c r="D4284" i="51"/>
  <c r="E4284" i="51"/>
  <c r="C4288" i="51"/>
  <c r="D4288" i="51"/>
  <c r="E4288" i="51"/>
  <c r="C4292" i="51"/>
  <c r="D4292" i="51"/>
  <c r="E4292" i="51"/>
  <c r="C4296" i="51"/>
  <c r="D4296" i="51"/>
  <c r="E4296" i="51"/>
  <c r="C4300" i="51"/>
  <c r="D4300" i="51"/>
  <c r="E4300" i="51"/>
  <c r="C4304" i="51"/>
  <c r="D4304" i="51"/>
  <c r="E4304" i="51"/>
  <c r="C4308" i="51"/>
  <c r="D4308" i="51"/>
  <c r="E4308" i="51"/>
  <c r="C4312" i="51"/>
  <c r="D4312" i="51"/>
  <c r="E4312" i="51"/>
  <c r="C4316" i="51"/>
  <c r="D4316" i="51"/>
  <c r="E4316" i="51"/>
  <c r="C4320" i="51"/>
  <c r="D4320" i="51"/>
  <c r="E4320" i="51"/>
  <c r="C4324" i="51"/>
  <c r="D4324" i="51"/>
  <c r="E4324" i="51"/>
  <c r="C4328" i="51"/>
  <c r="D4328" i="51"/>
  <c r="E4328" i="51"/>
  <c r="C4332" i="51"/>
  <c r="D4332" i="51"/>
  <c r="E4332" i="51"/>
  <c r="C4336" i="51"/>
  <c r="D4336" i="51"/>
  <c r="E4336" i="51"/>
  <c r="C4340" i="51"/>
  <c r="D4340" i="51"/>
  <c r="E4340" i="51"/>
  <c r="C4344" i="51"/>
  <c r="D4344" i="51"/>
  <c r="E4344" i="51"/>
  <c r="C4348" i="51"/>
  <c r="D4348" i="51"/>
  <c r="E4348" i="51"/>
  <c r="C4352" i="51"/>
  <c r="D4352" i="51"/>
  <c r="E4352" i="51"/>
  <c r="C4356" i="51"/>
  <c r="D4356" i="51"/>
  <c r="E4356" i="51"/>
  <c r="C4360" i="51"/>
  <c r="D4360" i="51"/>
  <c r="E4360" i="51"/>
  <c r="C4364" i="51"/>
  <c r="D4364" i="51"/>
  <c r="E4364" i="51"/>
  <c r="C4368" i="51"/>
  <c r="D4368" i="51"/>
  <c r="E4368" i="51"/>
  <c r="C4372" i="51"/>
  <c r="D4372" i="51"/>
  <c r="E4372" i="51"/>
  <c r="C4376" i="51"/>
  <c r="D4376" i="51"/>
  <c r="E4376" i="51"/>
  <c r="C4380" i="51"/>
  <c r="D4380" i="51"/>
  <c r="E4380" i="51"/>
  <c r="C4384" i="51"/>
  <c r="D4384" i="51"/>
  <c r="E4384" i="51"/>
  <c r="C4388" i="51"/>
  <c r="D4388" i="51"/>
  <c r="E4388" i="51"/>
  <c r="C4392" i="51"/>
  <c r="D4392" i="51"/>
  <c r="E4392" i="51"/>
  <c r="C4396" i="51"/>
  <c r="D4396" i="51"/>
  <c r="E4396" i="51"/>
  <c r="C4400" i="51"/>
  <c r="D4400" i="51"/>
  <c r="E4400" i="51"/>
  <c r="C4404" i="51"/>
  <c r="D4404" i="51"/>
  <c r="E4404" i="51"/>
  <c r="C4408" i="51"/>
  <c r="D4408" i="51"/>
  <c r="E4408" i="51"/>
  <c r="C4412" i="51"/>
  <c r="D4412" i="51"/>
  <c r="E4412" i="51"/>
  <c r="C4416" i="51"/>
  <c r="D4416" i="51"/>
  <c r="E4416" i="51"/>
  <c r="C4420" i="51"/>
  <c r="D4420" i="51"/>
  <c r="E4420" i="51"/>
  <c r="C4424" i="51"/>
  <c r="D4424" i="51"/>
  <c r="E4424" i="51"/>
  <c r="C4428" i="51"/>
  <c r="D4428" i="51"/>
  <c r="E4428" i="51"/>
  <c r="C4432" i="51"/>
  <c r="D4432" i="51"/>
  <c r="E4432" i="51"/>
  <c r="C4436" i="51"/>
  <c r="D4436" i="51"/>
  <c r="E4436" i="51"/>
  <c r="C4440" i="51"/>
  <c r="D4440" i="51"/>
  <c r="E4440" i="51"/>
  <c r="C4444" i="51"/>
  <c r="D4444" i="51"/>
  <c r="E4444" i="51"/>
  <c r="C4448" i="51"/>
  <c r="D4448" i="51"/>
  <c r="E4448" i="51"/>
  <c r="C4452" i="51"/>
  <c r="D4452" i="51"/>
  <c r="E4452" i="51"/>
  <c r="C4456" i="51"/>
  <c r="D4456" i="51"/>
  <c r="E4456" i="51"/>
  <c r="C4460" i="51"/>
  <c r="D4460" i="51"/>
  <c r="E4460" i="51"/>
  <c r="C4464" i="51"/>
  <c r="D4464" i="51"/>
  <c r="E4464" i="51"/>
  <c r="C4468" i="51"/>
  <c r="D4468" i="51"/>
  <c r="E4468" i="51"/>
  <c r="C4472" i="51"/>
  <c r="D4472" i="51"/>
  <c r="E4472" i="51"/>
  <c r="C4476" i="51"/>
  <c r="D4476" i="51"/>
  <c r="E4476" i="51"/>
  <c r="C4480" i="51"/>
  <c r="D4480" i="51"/>
  <c r="E4480" i="51"/>
  <c r="C4484" i="51"/>
  <c r="D4484" i="51"/>
  <c r="E4484" i="51"/>
  <c r="C4488" i="51"/>
  <c r="D4488" i="51"/>
  <c r="E4488" i="51"/>
  <c r="C4492" i="51"/>
  <c r="D4492" i="51"/>
  <c r="E4492" i="51"/>
  <c r="C4496" i="51"/>
  <c r="D4496" i="51"/>
  <c r="E4496" i="51"/>
  <c r="C4500" i="51"/>
  <c r="D4500" i="51"/>
  <c r="E4500" i="51"/>
  <c r="C2691" i="51"/>
  <c r="D2691" i="51"/>
  <c r="E2691" i="51"/>
  <c r="D2721" i="51"/>
  <c r="E2721" i="51"/>
  <c r="C2721" i="51"/>
  <c r="D2737" i="51"/>
  <c r="E2737" i="51"/>
  <c r="C2737" i="51"/>
  <c r="D2753" i="51"/>
  <c r="E2753" i="51"/>
  <c r="C2753" i="51"/>
  <c r="D2769" i="51"/>
  <c r="E2769" i="51"/>
  <c r="C2769" i="51"/>
  <c r="D2785" i="51"/>
  <c r="E2785" i="51"/>
  <c r="C2785" i="51"/>
  <c r="D2801" i="51"/>
  <c r="E2801" i="51"/>
  <c r="C2801" i="51"/>
  <c r="D2817" i="51"/>
  <c r="E2817" i="51"/>
  <c r="C2817" i="51"/>
  <c r="D2833" i="51"/>
  <c r="E2833" i="51"/>
  <c r="C2833" i="51"/>
  <c r="D2849" i="51"/>
  <c r="E2849" i="51"/>
  <c r="C2849" i="51"/>
  <c r="D2865" i="51"/>
  <c r="E2865" i="51"/>
  <c r="C2865" i="51"/>
  <c r="D2881" i="51"/>
  <c r="E2881" i="51"/>
  <c r="C2881" i="51"/>
  <c r="D2897" i="51"/>
  <c r="E2897" i="51"/>
  <c r="C2897" i="51"/>
  <c r="D2913" i="51"/>
  <c r="E2913" i="51"/>
  <c r="C2913" i="51"/>
  <c r="D2929" i="51"/>
  <c r="E2929" i="51"/>
  <c r="C2929" i="51"/>
  <c r="D2945" i="51"/>
  <c r="E2945" i="51"/>
  <c r="C2945" i="51"/>
  <c r="D2961" i="51"/>
  <c r="E2961" i="51"/>
  <c r="C2961" i="51"/>
  <c r="D2977" i="51"/>
  <c r="E2977" i="51"/>
  <c r="C2977" i="51"/>
  <c r="D2993" i="51"/>
  <c r="E2993" i="51"/>
  <c r="C2993" i="51"/>
  <c r="D3009" i="51"/>
  <c r="E3009" i="51"/>
  <c r="C3009" i="51"/>
  <c r="D3025" i="51"/>
  <c r="E3025" i="51"/>
  <c r="C3025" i="51"/>
  <c r="D3041" i="51"/>
  <c r="E3041" i="51"/>
  <c r="C3041" i="51"/>
  <c r="D3057" i="51"/>
  <c r="E3057" i="51"/>
  <c r="C3057" i="51"/>
  <c r="D3073" i="51"/>
  <c r="E3073" i="51"/>
  <c r="C3073" i="51"/>
  <c r="D3089" i="51"/>
  <c r="E3089" i="51"/>
  <c r="C3089" i="51"/>
  <c r="D3105" i="51"/>
  <c r="E3105" i="51"/>
  <c r="C3105" i="51"/>
  <c r="D3121" i="51"/>
  <c r="E3121" i="51"/>
  <c r="C3121" i="51"/>
  <c r="D3137" i="51"/>
  <c r="E3137" i="51"/>
  <c r="C3137" i="51"/>
  <c r="D3153" i="51"/>
  <c r="E3153" i="51"/>
  <c r="C3153" i="51"/>
  <c r="D3169" i="51"/>
  <c r="E3169" i="51"/>
  <c r="C3169" i="51"/>
  <c r="D3185" i="51"/>
  <c r="E3185" i="51"/>
  <c r="C3185" i="51"/>
  <c r="D3201" i="51"/>
  <c r="E3201" i="51"/>
  <c r="C3201" i="51"/>
  <c r="D3217" i="51"/>
  <c r="E3217" i="51"/>
  <c r="C3217" i="51"/>
  <c r="D3233" i="51"/>
  <c r="E3233" i="51"/>
  <c r="C3233" i="51"/>
  <c r="D3249" i="51"/>
  <c r="E3249" i="51"/>
  <c r="C3249" i="51"/>
  <c r="D3265" i="51"/>
  <c r="E3265" i="51"/>
  <c r="C3265" i="51"/>
  <c r="D3281" i="51"/>
  <c r="E3281" i="51"/>
  <c r="C3281" i="51"/>
  <c r="D3297" i="51"/>
  <c r="E3297" i="51"/>
  <c r="C3297" i="51"/>
  <c r="D3313" i="51"/>
  <c r="E3313" i="51"/>
  <c r="C3313" i="51"/>
  <c r="C3329" i="51"/>
  <c r="D3329" i="51"/>
  <c r="E3329" i="51"/>
  <c r="C2712" i="51"/>
  <c r="D2712" i="51"/>
  <c r="E2712" i="51"/>
  <c r="C2704" i="51"/>
  <c r="D2704" i="51"/>
  <c r="E2704" i="51"/>
  <c r="C2696" i="51"/>
  <c r="D2696" i="51"/>
  <c r="E2696" i="51"/>
  <c r="C2688" i="51"/>
  <c r="D2688" i="51"/>
  <c r="E2688" i="51"/>
  <c r="C2680" i="51"/>
  <c r="D2680" i="51"/>
  <c r="E2680" i="51"/>
  <c r="C1558" i="51"/>
  <c r="E1558" i="51"/>
  <c r="D1558" i="51"/>
  <c r="C1550" i="51"/>
  <c r="E1550" i="51"/>
  <c r="D155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C2216" i="51"/>
  <c r="D2216" i="51"/>
  <c r="E2216" i="51"/>
  <c r="C2212" i="51"/>
  <c r="D2212" i="51"/>
  <c r="E2212" i="51"/>
  <c r="C2208" i="51"/>
  <c r="D2208" i="51"/>
  <c r="E2208" i="51"/>
  <c r="C2204" i="51"/>
  <c r="D2204" i="51"/>
  <c r="E2204" i="51"/>
  <c r="E1651" i="51"/>
  <c r="D1651" i="51"/>
  <c r="C1651" i="51"/>
  <c r="E1587" i="51"/>
  <c r="D1587" i="51"/>
  <c r="C1587" i="51"/>
  <c r="C1396" i="51"/>
  <c r="E1396" i="51"/>
  <c r="D1396" i="51"/>
  <c r="E1595" i="51"/>
  <c r="D1595" i="51"/>
  <c r="C1595" i="51"/>
  <c r="C1548" i="51"/>
  <c r="E1548" i="51"/>
  <c r="D1548" i="51"/>
  <c r="E1615" i="51"/>
  <c r="D1615" i="51"/>
  <c r="C1615" i="51"/>
  <c r="C1554" i="51"/>
  <c r="E1554" i="51"/>
  <c r="D1554" i="51"/>
  <c r="D2198" i="51"/>
  <c r="C2198" i="51"/>
  <c r="E2198" i="51"/>
  <c r="D2194" i="51"/>
  <c r="C2194" i="51"/>
  <c r="E2194" i="51"/>
  <c r="D2190" i="51"/>
  <c r="C2190" i="51"/>
  <c r="E2190" i="51"/>
  <c r="D2186" i="51"/>
  <c r="C2186" i="51"/>
  <c r="E2186" i="51"/>
  <c r="D2182" i="51"/>
  <c r="C2182" i="51"/>
  <c r="E2182" i="51"/>
  <c r="D2178" i="51"/>
  <c r="C2178" i="51"/>
  <c r="E2178" i="51"/>
  <c r="D2174" i="51"/>
  <c r="C2174" i="51"/>
  <c r="E2174" i="51"/>
  <c r="D2170" i="51"/>
  <c r="C2170" i="51"/>
  <c r="E2170" i="51"/>
  <c r="D2166" i="51"/>
  <c r="C2166" i="51"/>
  <c r="E2166" i="51"/>
  <c r="D2162" i="51"/>
  <c r="C2162" i="51"/>
  <c r="E2162" i="51"/>
  <c r="D2158" i="51"/>
  <c r="C2158" i="51"/>
  <c r="E2158" i="51"/>
  <c r="D2154" i="51"/>
  <c r="C2154" i="51"/>
  <c r="E2154" i="51"/>
  <c r="D2150" i="51"/>
  <c r="C2150" i="51"/>
  <c r="E2150" i="51"/>
  <c r="D2146" i="51"/>
  <c r="C2146" i="51"/>
  <c r="E2146" i="51"/>
  <c r="D2142" i="51"/>
  <c r="C2142" i="51"/>
  <c r="E2142" i="51"/>
  <c r="D2138" i="51"/>
  <c r="C2138" i="51"/>
  <c r="E2138" i="51"/>
  <c r="D2134" i="51"/>
  <c r="C2134" i="51"/>
  <c r="E2134" i="51"/>
  <c r="D2130" i="51"/>
  <c r="C2130" i="51"/>
  <c r="E2130" i="51"/>
  <c r="D2126" i="51"/>
  <c r="C2126" i="51"/>
  <c r="E2126" i="51"/>
  <c r="D2122" i="51"/>
  <c r="C2122" i="51"/>
  <c r="E2122" i="51"/>
  <c r="D2118" i="51"/>
  <c r="C2118" i="51"/>
  <c r="E2118" i="51"/>
  <c r="D2114" i="51"/>
  <c r="C2114" i="51"/>
  <c r="E2114" i="51"/>
  <c r="D2110" i="51"/>
  <c r="C2110" i="51"/>
  <c r="E2110" i="51"/>
  <c r="D2106" i="51"/>
  <c r="C2106" i="51"/>
  <c r="E2106" i="51"/>
  <c r="D2102" i="51"/>
  <c r="C2102" i="51"/>
  <c r="E2102" i="51"/>
  <c r="D2098" i="51"/>
  <c r="C2098" i="51"/>
  <c r="E2098" i="51"/>
  <c r="D2094" i="51"/>
  <c r="C2094" i="51"/>
  <c r="E2094" i="51"/>
  <c r="D2090" i="51"/>
  <c r="C2090" i="51"/>
  <c r="E2090" i="51"/>
  <c r="D2086" i="51"/>
  <c r="C2086" i="51"/>
  <c r="E2086" i="51"/>
  <c r="D2082" i="51"/>
  <c r="C2082" i="51"/>
  <c r="E2082" i="51"/>
  <c r="D2078" i="51"/>
  <c r="C2078" i="51"/>
  <c r="E2078" i="51"/>
  <c r="D2074" i="51"/>
  <c r="C2074" i="51"/>
  <c r="E2074" i="51"/>
  <c r="C2070" i="51"/>
  <c r="D2070" i="51"/>
  <c r="E2070" i="51"/>
  <c r="C2066" i="51"/>
  <c r="D2066" i="51"/>
  <c r="E2066" i="51"/>
  <c r="C2062" i="51"/>
  <c r="D2062" i="51"/>
  <c r="E2062" i="51"/>
  <c r="C2058" i="51"/>
  <c r="D2058" i="51"/>
  <c r="E2058" i="51"/>
  <c r="C2054" i="51"/>
  <c r="D2054" i="51"/>
  <c r="E2054" i="51"/>
  <c r="C2050" i="51"/>
  <c r="D2050" i="51"/>
  <c r="E2050" i="51"/>
  <c r="C2046" i="51"/>
  <c r="D2046" i="51"/>
  <c r="E2046" i="51"/>
  <c r="C2042" i="51"/>
  <c r="D2042" i="51"/>
  <c r="E2042" i="51"/>
  <c r="C2038" i="51"/>
  <c r="D2038" i="51"/>
  <c r="E2038" i="51"/>
  <c r="C2034" i="51"/>
  <c r="D2034" i="51"/>
  <c r="E2034" i="51"/>
  <c r="C2030" i="51"/>
  <c r="D2030" i="51"/>
  <c r="E2030" i="51"/>
  <c r="C2026" i="51"/>
  <c r="D2026" i="51"/>
  <c r="E2026" i="51"/>
  <c r="C2022" i="51"/>
  <c r="D2022" i="51"/>
  <c r="E2022" i="51"/>
  <c r="C2018" i="51"/>
  <c r="D2018" i="51"/>
  <c r="E2018" i="51"/>
  <c r="C2014" i="51"/>
  <c r="D2014" i="51"/>
  <c r="E2014" i="51"/>
  <c r="C2010" i="51"/>
  <c r="D2010" i="51"/>
  <c r="E2010" i="51"/>
  <c r="C2006" i="51"/>
  <c r="D2006" i="51"/>
  <c r="E2006" i="51"/>
  <c r="C2002" i="51"/>
  <c r="D2002" i="51"/>
  <c r="E2002" i="51"/>
  <c r="C1998" i="51"/>
  <c r="D1998" i="51"/>
  <c r="E1998" i="51"/>
  <c r="C1994" i="51"/>
  <c r="D1994" i="51"/>
  <c r="E1994" i="51"/>
  <c r="C1990" i="51"/>
  <c r="D1990" i="51"/>
  <c r="E1990" i="51"/>
  <c r="C1986" i="51"/>
  <c r="D1986" i="51"/>
  <c r="E1986" i="51"/>
  <c r="C1982" i="51"/>
  <c r="D1982" i="51"/>
  <c r="E1982" i="51"/>
  <c r="C1978" i="51"/>
  <c r="D1978" i="51"/>
  <c r="E1978" i="51"/>
  <c r="C1974" i="51"/>
  <c r="D1974" i="51"/>
  <c r="E1974" i="51"/>
  <c r="C1970" i="51"/>
  <c r="D1970" i="51"/>
  <c r="E1970" i="51"/>
  <c r="C1966" i="51"/>
  <c r="D1966" i="51"/>
  <c r="E1966" i="51"/>
  <c r="C1962" i="51"/>
  <c r="D1962" i="51"/>
  <c r="E1962" i="51"/>
  <c r="C1958" i="51"/>
  <c r="D1958" i="51"/>
  <c r="E1958" i="51"/>
  <c r="C1954" i="51"/>
  <c r="D1954" i="51"/>
  <c r="E1954" i="51"/>
  <c r="C1950" i="51"/>
  <c r="D1950" i="51"/>
  <c r="E1950" i="51"/>
  <c r="C1946" i="51"/>
  <c r="D1946" i="51"/>
  <c r="E1946" i="51"/>
  <c r="C1942" i="51"/>
  <c r="D1942" i="51"/>
  <c r="E1942" i="51"/>
  <c r="C1938" i="51"/>
  <c r="D1938" i="51"/>
  <c r="E1938" i="51"/>
  <c r="C1934" i="51"/>
  <c r="D1934" i="51"/>
  <c r="E1934" i="51"/>
  <c r="C1930" i="51"/>
  <c r="D1930" i="51"/>
  <c r="E1930" i="51"/>
  <c r="C1926" i="51"/>
  <c r="D1926" i="51"/>
  <c r="E1926" i="51"/>
  <c r="C1922" i="51"/>
  <c r="D1922" i="51"/>
  <c r="E1922" i="51"/>
  <c r="C1918" i="51"/>
  <c r="D1918" i="51"/>
  <c r="E1918" i="51"/>
  <c r="C1914" i="51"/>
  <c r="D1914" i="51"/>
  <c r="E1914" i="51"/>
  <c r="C1910" i="51"/>
  <c r="D1910" i="51"/>
  <c r="E1910" i="51"/>
  <c r="C1906" i="51"/>
  <c r="D1906" i="51"/>
  <c r="E1906" i="51"/>
  <c r="C1902" i="51"/>
  <c r="D1902" i="51"/>
  <c r="E1902" i="51"/>
  <c r="C1898" i="51"/>
  <c r="D1898" i="51"/>
  <c r="E1898" i="51"/>
  <c r="C1894" i="51"/>
  <c r="D1894" i="51"/>
  <c r="E1894" i="51"/>
  <c r="C1890" i="51"/>
  <c r="D1890" i="51"/>
  <c r="E1890" i="51"/>
  <c r="C1886" i="51"/>
  <c r="D1886" i="51"/>
  <c r="E1886" i="51"/>
  <c r="C1882" i="51"/>
  <c r="D1882" i="51"/>
  <c r="E1882" i="51"/>
  <c r="C1878" i="51"/>
  <c r="D1878" i="51"/>
  <c r="E1878" i="51"/>
  <c r="C1874" i="51"/>
  <c r="D1874" i="51"/>
  <c r="E1874" i="51"/>
  <c r="C1870" i="51"/>
  <c r="D1870" i="51"/>
  <c r="E1870" i="51"/>
  <c r="C1866" i="51"/>
  <c r="D1866" i="51"/>
  <c r="E1866" i="51"/>
  <c r="C1862" i="51"/>
  <c r="D1862" i="51"/>
  <c r="E1862" i="51"/>
  <c r="C1858" i="51"/>
  <c r="D1858" i="51"/>
  <c r="E1858" i="51"/>
  <c r="C1854" i="51"/>
  <c r="D1854" i="51"/>
  <c r="E1854" i="51"/>
  <c r="C1850" i="51"/>
  <c r="D1850" i="51"/>
  <c r="E1850" i="51"/>
  <c r="C1846" i="51"/>
  <c r="D1846" i="51"/>
  <c r="E1846" i="51"/>
  <c r="C1842" i="51"/>
  <c r="D1842" i="51"/>
  <c r="E1842" i="51"/>
  <c r="C1838" i="51"/>
  <c r="D1838" i="51"/>
  <c r="E1838" i="51"/>
  <c r="C1834" i="51"/>
  <c r="D1834" i="51"/>
  <c r="E1834" i="51"/>
  <c r="C1830" i="51"/>
  <c r="D1830" i="51"/>
  <c r="E1830" i="51"/>
  <c r="C1826" i="51"/>
  <c r="D1826" i="51"/>
  <c r="E1826" i="51"/>
  <c r="C1822" i="51"/>
  <c r="D1822" i="51"/>
  <c r="E1822" i="51"/>
  <c r="C1818" i="51"/>
  <c r="D1818" i="51"/>
  <c r="E1818" i="51"/>
  <c r="C1814" i="51"/>
  <c r="D1814" i="51"/>
  <c r="E1814" i="51"/>
  <c r="C1810" i="51"/>
  <c r="D1810" i="51"/>
  <c r="E1810" i="51"/>
  <c r="C1806" i="51"/>
  <c r="D1806" i="51"/>
  <c r="E1806" i="51"/>
  <c r="C1802" i="51"/>
  <c r="D1802" i="51"/>
  <c r="E1802" i="51"/>
  <c r="C1798" i="51"/>
  <c r="D1798" i="51"/>
  <c r="E1798" i="51"/>
  <c r="C1794" i="51"/>
  <c r="D1794" i="51"/>
  <c r="E1794" i="51"/>
  <c r="C1790" i="51"/>
  <c r="D1790" i="51"/>
  <c r="E1790" i="51"/>
  <c r="C1786" i="51"/>
  <c r="D1786" i="51"/>
  <c r="E1786" i="51"/>
  <c r="C1782" i="51"/>
  <c r="D1782" i="51"/>
  <c r="E1782" i="51"/>
  <c r="C1778" i="51"/>
  <c r="D1778" i="51"/>
  <c r="E1778" i="51"/>
  <c r="C1774" i="51"/>
  <c r="D1774" i="51"/>
  <c r="E1774" i="51"/>
  <c r="C1770" i="51"/>
  <c r="D1770" i="51"/>
  <c r="E1770" i="51"/>
  <c r="C1766" i="51"/>
  <c r="D1766" i="51"/>
  <c r="E1766" i="51"/>
  <c r="C1762" i="51"/>
  <c r="D1762" i="51"/>
  <c r="E1762" i="51"/>
  <c r="C1758" i="51"/>
  <c r="D1758" i="51"/>
  <c r="E1758" i="51"/>
  <c r="C1754" i="51"/>
  <c r="D1754" i="51"/>
  <c r="E1754" i="51"/>
  <c r="C1750" i="51"/>
  <c r="D1750" i="51"/>
  <c r="E1750" i="51"/>
  <c r="C1746" i="51"/>
  <c r="D1746" i="51"/>
  <c r="E1746" i="51"/>
  <c r="C1742" i="51"/>
  <c r="D1742" i="51"/>
  <c r="E1742" i="51"/>
  <c r="C1738" i="51"/>
  <c r="D1738" i="51"/>
  <c r="E1738" i="51"/>
  <c r="C1734" i="51"/>
  <c r="D1734" i="51"/>
  <c r="E1734" i="51"/>
  <c r="C1730" i="51"/>
  <c r="D1730" i="51"/>
  <c r="E1730" i="51"/>
  <c r="C1726" i="51"/>
  <c r="D1726" i="51"/>
  <c r="E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E1638" i="51"/>
  <c r="C1638" i="51"/>
  <c r="D1638" i="51"/>
  <c r="E1622" i="51"/>
  <c r="C1622" i="51"/>
  <c r="D1622" i="51"/>
  <c r="E1606" i="51"/>
  <c r="C1606" i="51"/>
  <c r="D1606" i="51"/>
  <c r="E1590" i="51"/>
  <c r="C1590" i="51"/>
  <c r="D1590" i="51"/>
  <c r="E1574" i="51"/>
  <c r="C1574" i="51"/>
  <c r="D1574" i="51"/>
  <c r="C1398" i="51"/>
  <c r="E1398" i="51"/>
  <c r="D1398" i="51"/>
  <c r="E1648" i="51"/>
  <c r="D1648" i="51"/>
  <c r="C1648" i="51"/>
  <c r="E1632" i="51"/>
  <c r="D1632" i="51"/>
  <c r="C1632" i="51"/>
  <c r="E1616" i="51"/>
  <c r="D1616" i="51"/>
  <c r="C1616" i="51"/>
  <c r="E1600" i="51"/>
  <c r="D1600" i="51"/>
  <c r="C1600" i="51"/>
  <c r="E1584" i="51"/>
  <c r="D1584" i="51"/>
  <c r="C1584" i="51"/>
  <c r="E1568" i="51"/>
  <c r="D1568" i="51"/>
  <c r="C1568" i="51"/>
  <c r="E1641" i="51"/>
  <c r="C1641" i="51"/>
  <c r="D1641" i="51"/>
  <c r="E1625" i="51"/>
  <c r="C1625" i="51"/>
  <c r="D1625" i="51"/>
  <c r="E1609" i="51"/>
  <c r="C1609" i="51"/>
  <c r="D1609" i="51"/>
  <c r="E1593" i="51"/>
  <c r="C1593" i="51"/>
  <c r="D1593" i="51"/>
  <c r="E1577" i="51"/>
  <c r="C1577" i="51"/>
  <c r="D1577" i="51"/>
  <c r="E1561" i="51"/>
  <c r="C1561" i="51"/>
  <c r="D1561" i="51"/>
  <c r="C1553" i="51"/>
  <c r="E1553" i="51"/>
  <c r="D1553" i="51"/>
  <c r="C1400" i="51"/>
  <c r="E1400" i="51"/>
  <c r="D1400" i="51"/>
  <c r="C892" i="51"/>
  <c r="E892" i="51"/>
  <c r="D892" i="51"/>
  <c r="C1020" i="51"/>
  <c r="E1020" i="51"/>
  <c r="D1020" i="51"/>
  <c r="C1542" i="51"/>
  <c r="E1542" i="51"/>
  <c r="D1542" i="51"/>
  <c r="C1538" i="51"/>
  <c r="E1538" i="51"/>
  <c r="D1538" i="51"/>
  <c r="C1534" i="51"/>
  <c r="E1534" i="51"/>
  <c r="D1534" i="51"/>
  <c r="C1530" i="51"/>
  <c r="E1530" i="51"/>
  <c r="D1530" i="51"/>
  <c r="C1526" i="51"/>
  <c r="E1526" i="51"/>
  <c r="D1526" i="51"/>
  <c r="C1522" i="51"/>
  <c r="E1522" i="51"/>
  <c r="D1522" i="51"/>
  <c r="C1518" i="51"/>
  <c r="E1518" i="51"/>
  <c r="D1518" i="51"/>
  <c r="C1514" i="51"/>
  <c r="E1514" i="51"/>
  <c r="D1514" i="51"/>
  <c r="C1510" i="51"/>
  <c r="E1510" i="51"/>
  <c r="D1510" i="51"/>
  <c r="C1506" i="51"/>
  <c r="E1506" i="51"/>
  <c r="D1506" i="51"/>
  <c r="C1502" i="51"/>
  <c r="E1502" i="51"/>
  <c r="D1502" i="51"/>
  <c r="C1498" i="51"/>
  <c r="E1498" i="51"/>
  <c r="D1498" i="51"/>
  <c r="C1494" i="51"/>
  <c r="E1494" i="51"/>
  <c r="D1494" i="51"/>
  <c r="C1490" i="51"/>
  <c r="E1490" i="51"/>
  <c r="D1490" i="51"/>
  <c r="C1486" i="51"/>
  <c r="E1486" i="51"/>
  <c r="D1486" i="51"/>
  <c r="C1482" i="51"/>
  <c r="E1482" i="51"/>
  <c r="D1482" i="51"/>
  <c r="C1478" i="51"/>
  <c r="E1478" i="51"/>
  <c r="D1478" i="51"/>
  <c r="C1474" i="51"/>
  <c r="E1474" i="51"/>
  <c r="D1474" i="51"/>
  <c r="C1470" i="51"/>
  <c r="E1470" i="51"/>
  <c r="D1470" i="51"/>
  <c r="C1466" i="51"/>
  <c r="E1466" i="51"/>
  <c r="D1466" i="51"/>
  <c r="C1462" i="51"/>
  <c r="E1462" i="51"/>
  <c r="D1462" i="51"/>
  <c r="C1458" i="51"/>
  <c r="E1458" i="51"/>
  <c r="D1458" i="51"/>
  <c r="C1454" i="51"/>
  <c r="E1454" i="51"/>
  <c r="D1454" i="51"/>
  <c r="C1450" i="51"/>
  <c r="E1450" i="51"/>
  <c r="D1450" i="51"/>
  <c r="C1446" i="51"/>
  <c r="E1446" i="51"/>
  <c r="D1446" i="51"/>
  <c r="C1442" i="51"/>
  <c r="E1442" i="51"/>
  <c r="D1442" i="51"/>
  <c r="C1438" i="51"/>
  <c r="E1438" i="51"/>
  <c r="D1438" i="51"/>
  <c r="C1434" i="51"/>
  <c r="E1434" i="51"/>
  <c r="D1434" i="51"/>
  <c r="C1430" i="51"/>
  <c r="E1430" i="51"/>
  <c r="D1430" i="51"/>
  <c r="C1426" i="51"/>
  <c r="E1426" i="51"/>
  <c r="D1426" i="51"/>
  <c r="C1422" i="51"/>
  <c r="E1422" i="51"/>
  <c r="D1422" i="51"/>
  <c r="C1418" i="51"/>
  <c r="E1418" i="51"/>
  <c r="D1418" i="51"/>
  <c r="C1414" i="51"/>
  <c r="E1414" i="51"/>
  <c r="D1414" i="51"/>
  <c r="C1410" i="51"/>
  <c r="E1410" i="51"/>
  <c r="D1410" i="51"/>
  <c r="C1406" i="51"/>
  <c r="E1406" i="51"/>
  <c r="D1406" i="51"/>
  <c r="C1402" i="51"/>
  <c r="E1402" i="51"/>
  <c r="D1402" i="51"/>
  <c r="C1395" i="51"/>
  <c r="E1395" i="51"/>
  <c r="D1395" i="51"/>
  <c r="C715" i="51"/>
  <c r="E715" i="51"/>
  <c r="D715" i="51"/>
  <c r="D1226" i="51"/>
  <c r="C1226" i="51"/>
  <c r="E1226" i="51"/>
  <c r="D1218" i="51"/>
  <c r="C1218" i="51"/>
  <c r="E1218" i="51"/>
  <c r="D1210" i="51"/>
  <c r="C1210" i="51"/>
  <c r="E1210" i="51"/>
  <c r="D1202" i="51"/>
  <c r="C1202" i="51"/>
  <c r="E1202" i="51"/>
  <c r="D1194" i="51"/>
  <c r="C1194" i="51"/>
  <c r="E1194" i="51"/>
  <c r="D1186" i="51"/>
  <c r="C1186" i="51"/>
  <c r="E1186" i="51"/>
  <c r="D1178" i="51"/>
  <c r="C1178" i="51"/>
  <c r="E1178" i="51"/>
  <c r="D1170" i="51"/>
  <c r="C1170" i="51"/>
  <c r="E1170" i="51"/>
  <c r="D1162" i="51"/>
  <c r="C1162" i="51"/>
  <c r="E1162" i="51"/>
  <c r="D1154" i="51"/>
  <c r="C1154" i="51"/>
  <c r="E1154" i="51"/>
  <c r="D1146" i="51"/>
  <c r="C1146" i="51"/>
  <c r="E1146" i="51"/>
  <c r="D1138" i="51"/>
  <c r="C1138" i="51"/>
  <c r="E1138" i="51"/>
  <c r="D1130" i="51"/>
  <c r="C1130" i="51"/>
  <c r="E1130" i="51"/>
  <c r="D1122" i="51"/>
  <c r="C1122" i="51"/>
  <c r="E1122" i="51"/>
  <c r="D1114" i="51"/>
  <c r="C1114" i="51"/>
  <c r="E1114" i="51"/>
  <c r="D1106" i="51"/>
  <c r="C1106" i="51"/>
  <c r="E1106" i="51"/>
  <c r="D1098" i="51"/>
  <c r="C1098" i="51"/>
  <c r="E1098" i="51"/>
  <c r="D1090" i="51"/>
  <c r="C1090" i="51"/>
  <c r="E1090" i="51"/>
  <c r="D1082" i="51"/>
  <c r="C1082" i="51"/>
  <c r="E1082" i="51"/>
  <c r="D1074" i="51"/>
  <c r="C1074" i="51"/>
  <c r="E1074" i="51"/>
  <c r="D1066" i="51"/>
  <c r="C1066" i="51"/>
  <c r="E1066" i="51"/>
  <c r="D1058" i="51"/>
  <c r="C1058" i="51"/>
  <c r="E1058" i="51"/>
  <c r="D1050" i="51"/>
  <c r="C1050" i="51"/>
  <c r="E1050" i="51"/>
  <c r="D1042" i="51"/>
  <c r="C1042" i="51"/>
  <c r="E1042" i="51"/>
  <c r="E509" i="51"/>
  <c r="D509" i="51"/>
  <c r="C509" i="51"/>
  <c r="E149" i="51"/>
  <c r="D149" i="51"/>
  <c r="C149" i="51"/>
  <c r="D1225" i="51"/>
  <c r="C1225" i="51"/>
  <c r="E1225" i="51"/>
  <c r="D1217" i="51"/>
  <c r="C1217" i="51"/>
  <c r="E1217" i="51"/>
  <c r="D1209" i="51"/>
  <c r="C1209" i="51"/>
  <c r="E1209" i="51"/>
  <c r="D1201" i="51"/>
  <c r="C1201" i="51"/>
  <c r="E1201" i="51"/>
  <c r="D1193" i="51"/>
  <c r="C1193" i="51"/>
  <c r="E1193" i="51"/>
  <c r="D1185" i="51"/>
  <c r="C1185" i="51"/>
  <c r="E1185" i="51"/>
  <c r="D1177" i="51"/>
  <c r="C1177" i="51"/>
  <c r="E1177" i="51"/>
  <c r="D1169" i="51"/>
  <c r="C1169" i="51"/>
  <c r="E1169" i="51"/>
  <c r="D1161" i="51"/>
  <c r="C1161" i="51"/>
  <c r="E1161" i="51"/>
  <c r="D1153" i="51"/>
  <c r="C1153" i="51"/>
  <c r="E1153" i="51"/>
  <c r="D1145" i="51"/>
  <c r="C1145" i="51"/>
  <c r="E1145" i="51"/>
  <c r="D1137" i="51"/>
  <c r="C1137" i="51"/>
  <c r="E1137" i="51"/>
  <c r="D1129" i="51"/>
  <c r="C1129" i="51"/>
  <c r="E1129" i="51"/>
  <c r="D1121" i="51"/>
  <c r="C1121" i="51"/>
  <c r="E1121" i="51"/>
  <c r="D1113" i="51"/>
  <c r="C1113" i="51"/>
  <c r="E1113" i="51"/>
  <c r="D1105" i="51"/>
  <c r="C1105" i="51"/>
  <c r="E1105" i="51"/>
  <c r="D1097" i="51"/>
  <c r="C1097" i="51"/>
  <c r="E1097" i="51"/>
  <c r="D1089" i="51"/>
  <c r="C1089" i="51"/>
  <c r="E1089" i="51"/>
  <c r="D1081" i="51"/>
  <c r="C1081" i="51"/>
  <c r="E1081" i="51"/>
  <c r="D1073" i="51"/>
  <c r="C1073" i="51"/>
  <c r="E1073" i="51"/>
  <c r="D1065" i="51"/>
  <c r="C1065" i="51"/>
  <c r="E1065" i="51"/>
  <c r="D1057" i="51"/>
  <c r="C1057" i="51"/>
  <c r="E1057" i="51"/>
  <c r="D1049" i="51"/>
  <c r="C1049" i="51"/>
  <c r="E1049" i="51"/>
  <c r="D1041" i="51"/>
  <c r="C1041" i="51"/>
  <c r="E1041" i="51"/>
  <c r="C760" i="51"/>
  <c r="E760" i="51"/>
  <c r="D760" i="51"/>
  <c r="E290" i="51"/>
  <c r="D290" i="51"/>
  <c r="C290" i="51"/>
  <c r="C1389" i="51"/>
  <c r="E1389" i="51"/>
  <c r="D1389" i="51"/>
  <c r="C1385" i="51"/>
  <c r="E1385" i="51"/>
  <c r="D1385" i="51"/>
  <c r="C1381" i="51"/>
  <c r="E1381" i="51"/>
  <c r="D1381" i="51"/>
  <c r="C1377" i="51"/>
  <c r="E1377" i="51"/>
  <c r="D1377" i="51"/>
  <c r="C1373" i="51"/>
  <c r="E1373" i="51"/>
  <c r="D1373" i="51"/>
  <c r="C1369" i="51"/>
  <c r="E1369" i="51"/>
  <c r="D1369" i="51"/>
  <c r="C1365" i="51"/>
  <c r="E1365" i="51"/>
  <c r="D1365" i="51"/>
  <c r="C1361" i="51"/>
  <c r="E1361" i="51"/>
  <c r="D1361" i="51"/>
  <c r="C1357" i="51"/>
  <c r="E1357" i="51"/>
  <c r="D1357" i="51"/>
  <c r="C1353" i="51"/>
  <c r="E1353" i="51"/>
  <c r="D1353" i="51"/>
  <c r="C1349" i="51"/>
  <c r="E1349" i="51"/>
  <c r="D1349" i="51"/>
  <c r="C1345" i="51"/>
  <c r="E1345" i="51"/>
  <c r="D1345" i="51"/>
  <c r="C1341" i="51"/>
  <c r="E1341" i="51"/>
  <c r="D1341" i="51"/>
  <c r="C1337" i="51"/>
  <c r="E1337" i="51"/>
  <c r="D1337" i="51"/>
  <c r="C1333" i="51"/>
  <c r="E1333" i="51"/>
  <c r="D1333" i="51"/>
  <c r="C1329" i="51"/>
  <c r="E1329" i="51"/>
  <c r="D1329" i="51"/>
  <c r="C1325" i="51"/>
  <c r="E1325" i="51"/>
  <c r="D1325" i="51"/>
  <c r="C1321" i="51"/>
  <c r="E1321" i="51"/>
  <c r="D1321" i="51"/>
  <c r="C1317" i="51"/>
  <c r="E1317" i="51"/>
  <c r="D1317" i="51"/>
  <c r="C1313" i="51"/>
  <c r="E1313" i="51"/>
  <c r="D1313" i="51"/>
  <c r="C1309" i="51"/>
  <c r="E1309" i="51"/>
  <c r="D1309" i="51"/>
  <c r="C1305" i="51"/>
  <c r="E1305" i="51"/>
  <c r="D1305" i="51"/>
  <c r="C1301" i="51"/>
  <c r="E1301" i="51"/>
  <c r="D1301" i="51"/>
  <c r="C1297" i="51"/>
  <c r="E1297" i="51"/>
  <c r="D1297" i="51"/>
  <c r="C1293" i="51"/>
  <c r="E1293" i="51"/>
  <c r="D1293" i="51"/>
  <c r="C1289" i="51"/>
  <c r="E1289" i="51"/>
  <c r="D1289" i="51"/>
  <c r="C1285" i="51"/>
  <c r="E1285" i="51"/>
  <c r="D1285" i="51"/>
  <c r="C1281" i="51"/>
  <c r="E1281" i="51"/>
  <c r="D1281" i="51"/>
  <c r="C1277" i="51"/>
  <c r="E1277" i="51"/>
  <c r="D1277" i="51"/>
  <c r="C1273" i="51"/>
  <c r="E1273" i="51"/>
  <c r="D1273" i="51"/>
  <c r="C1269" i="51"/>
  <c r="E1269" i="51"/>
  <c r="D1269" i="51"/>
  <c r="C1265" i="51"/>
  <c r="E1265" i="51"/>
  <c r="D1265" i="51"/>
  <c r="C1261" i="51"/>
  <c r="E1261" i="51"/>
  <c r="D1261" i="51"/>
  <c r="C1257" i="51"/>
  <c r="E1257" i="51"/>
  <c r="D1257" i="51"/>
  <c r="C1253" i="51"/>
  <c r="E1253" i="51"/>
  <c r="D1253" i="51"/>
  <c r="C1249" i="51"/>
  <c r="E1249" i="51"/>
  <c r="D1249" i="51"/>
  <c r="C1245" i="51"/>
  <c r="E1245" i="51"/>
  <c r="D1245" i="51"/>
  <c r="C1241" i="51"/>
  <c r="E1241" i="51"/>
  <c r="D1241" i="51"/>
  <c r="C1237" i="51"/>
  <c r="E1237" i="51"/>
  <c r="D1237" i="51"/>
  <c r="C1233" i="51"/>
  <c r="E1233" i="51"/>
  <c r="D1233" i="51"/>
  <c r="C983" i="51"/>
  <c r="E983" i="51"/>
  <c r="C919" i="51"/>
  <c r="E919" i="51"/>
  <c r="C768" i="51"/>
  <c r="E768" i="51"/>
  <c r="D768" i="51"/>
  <c r="C696" i="51"/>
  <c r="E696" i="51"/>
  <c r="D696" i="51"/>
  <c r="C591" i="51"/>
  <c r="E591" i="51"/>
  <c r="D591"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687" i="51"/>
  <c r="E687" i="51"/>
  <c r="D687" i="51"/>
  <c r="C655" i="51"/>
  <c r="E655" i="51"/>
  <c r="D655" i="51"/>
  <c r="C587" i="51"/>
  <c r="E587" i="51"/>
  <c r="D587" i="51"/>
  <c r="C1039" i="51"/>
  <c r="E1039" i="51"/>
  <c r="C1007" i="51"/>
  <c r="E1007" i="51"/>
  <c r="C975" i="51"/>
  <c r="E975" i="51"/>
  <c r="C943" i="51"/>
  <c r="E943" i="51"/>
  <c r="C911" i="51"/>
  <c r="E911" i="51"/>
  <c r="C880" i="51"/>
  <c r="E880" i="51"/>
  <c r="D880" i="51"/>
  <c r="C856" i="51"/>
  <c r="E856" i="51"/>
  <c r="D856" i="51"/>
  <c r="C792" i="51"/>
  <c r="E792" i="51"/>
  <c r="D792" i="51"/>
  <c r="C728" i="51"/>
  <c r="E728" i="51"/>
  <c r="D728" i="51"/>
  <c r="C707" i="51"/>
  <c r="E707" i="51"/>
  <c r="D707" i="51"/>
  <c r="E461" i="51"/>
  <c r="D461" i="51"/>
  <c r="C461" i="51"/>
  <c r="C663" i="51"/>
  <c r="E663" i="51"/>
  <c r="D663" i="51"/>
  <c r="C599" i="51"/>
  <c r="E599" i="51"/>
  <c r="D599" i="51"/>
  <c r="C535" i="51"/>
  <c r="E535" i="51"/>
  <c r="D535" i="51"/>
  <c r="E501" i="51"/>
  <c r="D501" i="51"/>
  <c r="C501" i="51"/>
  <c r="E437" i="51"/>
  <c r="D437" i="51"/>
  <c r="C437" i="51"/>
  <c r="E376" i="51"/>
  <c r="C376" i="51"/>
  <c r="E310" i="51"/>
  <c r="D310" i="51"/>
  <c r="C310" i="51"/>
  <c r="C863" i="51"/>
  <c r="E863" i="51"/>
  <c r="C831" i="51"/>
  <c r="E831" i="51"/>
  <c r="C799" i="51"/>
  <c r="E799" i="51"/>
  <c r="C767" i="51"/>
  <c r="E767" i="51"/>
  <c r="C735" i="51"/>
  <c r="E735" i="51"/>
  <c r="C708" i="51"/>
  <c r="E708" i="51"/>
  <c r="D708" i="51"/>
  <c r="C623" i="51"/>
  <c r="E623" i="51"/>
  <c r="D623" i="51"/>
  <c r="C559" i="51"/>
  <c r="E559" i="51"/>
  <c r="D559" i="51"/>
  <c r="E525" i="51"/>
  <c r="D525" i="51"/>
  <c r="C525" i="51"/>
  <c r="D3" i="51"/>
  <c r="C3" i="51"/>
  <c r="E3" i="51"/>
  <c r="C671" i="51"/>
  <c r="D671" i="51"/>
  <c r="E671" i="51"/>
  <c r="C639" i="51"/>
  <c r="D639" i="51"/>
  <c r="E639" i="51"/>
  <c r="C607" i="51"/>
  <c r="D607" i="51"/>
  <c r="E607" i="51"/>
  <c r="C575" i="51"/>
  <c r="D575" i="51"/>
  <c r="E575" i="51"/>
  <c r="C543" i="51"/>
  <c r="D543" i="51"/>
  <c r="E543" i="51"/>
  <c r="E522" i="51"/>
  <c r="C522" i="51"/>
  <c r="D522" i="51"/>
  <c r="E422" i="51"/>
  <c r="C422" i="51"/>
  <c r="D422" i="51"/>
  <c r="E388" i="51"/>
  <c r="C388" i="51"/>
  <c r="E226" i="51"/>
  <c r="D226" i="51"/>
  <c r="C226" i="51"/>
  <c r="C675" i="51"/>
  <c r="D675" i="51"/>
  <c r="E675" i="51"/>
  <c r="C656" i="51"/>
  <c r="D656" i="51"/>
  <c r="E656" i="51"/>
  <c r="C643" i="51"/>
  <c r="E643" i="51"/>
  <c r="D643" i="51"/>
  <c r="C624" i="51"/>
  <c r="E624" i="51"/>
  <c r="D624" i="51"/>
  <c r="C611" i="51"/>
  <c r="D611" i="51"/>
  <c r="E611" i="51"/>
  <c r="C592" i="51"/>
  <c r="D592" i="51"/>
  <c r="E592" i="51"/>
  <c r="C579" i="51"/>
  <c r="E579" i="51"/>
  <c r="D579" i="51"/>
  <c r="C560" i="51"/>
  <c r="E560" i="51"/>
  <c r="D560" i="51"/>
  <c r="C547" i="51"/>
  <c r="D547" i="51"/>
  <c r="E547" i="51"/>
  <c r="E526" i="51"/>
  <c r="D526" i="51"/>
  <c r="C526" i="51"/>
  <c r="E502" i="51"/>
  <c r="C502" i="51"/>
  <c r="D502" i="51"/>
  <c r="E486" i="51"/>
  <c r="C486" i="51"/>
  <c r="D486" i="51"/>
  <c r="E470" i="51"/>
  <c r="C470" i="51"/>
  <c r="D470" i="51"/>
  <c r="E454" i="51"/>
  <c r="C454" i="51"/>
  <c r="D454" i="51"/>
  <c r="E438" i="51"/>
  <c r="C438" i="51"/>
  <c r="D438" i="51"/>
  <c r="E326" i="51"/>
  <c r="C326" i="51"/>
  <c r="D326" i="51"/>
  <c r="D75" i="51"/>
  <c r="E75" i="51"/>
  <c r="C75" i="51"/>
  <c r="E354" i="51"/>
  <c r="D354" i="51"/>
  <c r="C354" i="51"/>
  <c r="E250" i="51"/>
  <c r="C250" i="51"/>
  <c r="D250" i="51"/>
  <c r="E222" i="51"/>
  <c r="C222" i="51"/>
  <c r="D222" i="51"/>
  <c r="D79" i="51"/>
  <c r="C79" i="51"/>
  <c r="E79" i="51"/>
  <c r="E278" i="51"/>
  <c r="D278" i="51"/>
  <c r="C278" i="51"/>
  <c r="E145" i="51"/>
  <c r="D145" i="51"/>
  <c r="C145" i="51"/>
  <c r="D39" i="51"/>
  <c r="E39" i="51"/>
  <c r="C39" i="51"/>
  <c r="E498" i="51"/>
  <c r="D498" i="51"/>
  <c r="C498" i="51"/>
  <c r="E482" i="51"/>
  <c r="D482" i="51"/>
  <c r="C482" i="51"/>
  <c r="E466" i="51"/>
  <c r="D466" i="51"/>
  <c r="C466" i="51"/>
  <c r="E450" i="51"/>
  <c r="D450" i="51"/>
  <c r="C450" i="51"/>
  <c r="E434" i="51"/>
  <c r="D434" i="51"/>
  <c r="C434" i="51"/>
  <c r="E418" i="51"/>
  <c r="D418" i="51"/>
  <c r="C418" i="51"/>
  <c r="E394" i="51"/>
  <c r="C394" i="51"/>
  <c r="D394" i="51"/>
  <c r="E380" i="51"/>
  <c r="C380" i="51"/>
  <c r="E350" i="51"/>
  <c r="D350" i="51"/>
  <c r="C350" i="51"/>
  <c r="E322" i="51"/>
  <c r="D322" i="51"/>
  <c r="C322" i="51"/>
  <c r="E302" i="51"/>
  <c r="C302" i="51"/>
  <c r="D302" i="51"/>
  <c r="E234" i="51"/>
  <c r="C234" i="51"/>
  <c r="D234" i="51"/>
  <c r="E170" i="51"/>
  <c r="D170" i="51"/>
  <c r="C170" i="51"/>
  <c r="C127" i="51"/>
  <c r="E127" i="51"/>
  <c r="D127" i="51"/>
  <c r="C92" i="51"/>
  <c r="E92" i="51"/>
  <c r="D92" i="51"/>
  <c r="C96" i="51"/>
  <c r="D96" i="51"/>
  <c r="E96" i="51"/>
  <c r="E336" i="51"/>
  <c r="C336" i="51"/>
  <c r="E272" i="51"/>
  <c r="C272" i="51"/>
  <c r="E242" i="51"/>
  <c r="C242" i="51"/>
  <c r="D242" i="51"/>
  <c r="E182" i="51"/>
  <c r="D182" i="51"/>
  <c r="C182" i="51"/>
  <c r="C136" i="51"/>
  <c r="E136" i="51"/>
  <c r="D136" i="51"/>
  <c r="D57" i="51"/>
  <c r="C57" i="51"/>
  <c r="D41" i="51"/>
  <c r="C41" i="51"/>
  <c r="D25" i="51"/>
  <c r="C25" i="51"/>
  <c r="E198" i="51"/>
  <c r="C198" i="51"/>
  <c r="D198" i="51"/>
  <c r="E186" i="51"/>
  <c r="C186" i="51"/>
  <c r="D186" i="51"/>
  <c r="C90" i="51"/>
  <c r="D90" i="51"/>
  <c r="C112" i="51"/>
  <c r="D112" i="51"/>
  <c r="E112" i="51"/>
  <c r="D83" i="51"/>
  <c r="C83" i="51"/>
  <c r="E83" i="51"/>
  <c r="D63" i="51"/>
  <c r="C63" i="51"/>
  <c r="E63" i="51"/>
  <c r="D5" i="51"/>
  <c r="E5" i="51"/>
  <c r="C5" i="51"/>
  <c r="D10" i="51"/>
  <c r="C10" i="51"/>
  <c r="E10" i="51"/>
  <c r="C2701" i="51"/>
  <c r="D2701" i="51"/>
  <c r="E2701" i="51"/>
  <c r="D2726" i="51"/>
  <c r="E2726" i="51"/>
  <c r="C2726" i="51"/>
  <c r="D2742" i="51"/>
  <c r="E2742" i="51"/>
  <c r="C2742" i="51"/>
  <c r="D2758" i="51"/>
  <c r="E2758" i="51"/>
  <c r="C2758" i="51"/>
  <c r="D2774" i="51"/>
  <c r="E2774" i="51"/>
  <c r="C2774" i="51"/>
  <c r="D2790" i="51"/>
  <c r="E2790" i="51"/>
  <c r="C2790" i="51"/>
  <c r="D2806" i="51"/>
  <c r="E2806" i="51"/>
  <c r="C2806" i="51"/>
  <c r="D2822" i="51"/>
  <c r="E2822" i="51"/>
  <c r="C2822" i="51"/>
  <c r="D2838" i="51"/>
  <c r="E2838" i="51"/>
  <c r="C2838" i="51"/>
  <c r="D2854" i="51"/>
  <c r="E2854" i="51"/>
  <c r="C2854" i="51"/>
  <c r="D2870" i="51"/>
  <c r="E2870" i="51"/>
  <c r="C2870" i="51"/>
  <c r="D2886" i="51"/>
  <c r="E2886" i="51"/>
  <c r="C2886" i="51"/>
  <c r="D2902" i="51"/>
  <c r="E2902" i="51"/>
  <c r="C2902" i="51"/>
  <c r="D2918" i="51"/>
  <c r="E2918" i="51"/>
  <c r="C2918" i="51"/>
  <c r="D2934" i="51"/>
  <c r="E2934" i="51"/>
  <c r="C2934" i="51"/>
  <c r="D2950" i="51"/>
  <c r="E2950" i="51"/>
  <c r="C2950" i="51"/>
  <c r="D2966" i="51"/>
  <c r="E2966" i="51"/>
  <c r="C2966" i="51"/>
  <c r="D2982" i="51"/>
  <c r="E2982" i="51"/>
  <c r="C2982" i="51"/>
  <c r="D2998" i="51"/>
  <c r="E2998" i="51"/>
  <c r="C2998" i="51"/>
  <c r="D3014" i="51"/>
  <c r="E3014" i="51"/>
  <c r="C3014" i="51"/>
  <c r="D3030" i="51"/>
  <c r="E3030" i="51"/>
  <c r="C3030" i="51"/>
  <c r="D3046" i="51"/>
  <c r="E3046" i="51"/>
  <c r="C3046" i="51"/>
  <c r="D3062" i="51"/>
  <c r="E3062" i="51"/>
  <c r="C3062" i="51"/>
  <c r="D3078" i="51"/>
  <c r="E3078" i="51"/>
  <c r="C3078" i="51"/>
  <c r="D3094" i="51"/>
  <c r="E3094" i="51"/>
  <c r="C3094" i="51"/>
  <c r="D3110" i="51"/>
  <c r="E3110" i="51"/>
  <c r="C3110" i="51"/>
  <c r="D3126" i="51"/>
  <c r="E3126" i="51"/>
  <c r="C3126" i="51"/>
  <c r="D3142" i="51"/>
  <c r="E3142" i="51"/>
  <c r="C3142" i="51"/>
  <c r="D3158" i="51"/>
  <c r="E3158" i="51"/>
  <c r="C3158" i="51"/>
  <c r="D3174" i="51"/>
  <c r="E3174" i="51"/>
  <c r="C3174" i="51"/>
  <c r="D3190" i="51"/>
  <c r="E3190" i="51"/>
  <c r="C3190" i="51"/>
  <c r="D3206" i="51"/>
  <c r="E3206" i="51"/>
  <c r="C3206" i="51"/>
  <c r="D3222" i="51"/>
  <c r="E3222" i="51"/>
  <c r="C3222" i="51"/>
  <c r="D3238" i="51"/>
  <c r="E3238" i="51"/>
  <c r="C3238" i="51"/>
  <c r="D3254" i="51"/>
  <c r="E3254" i="51"/>
  <c r="C3254" i="51"/>
  <c r="D3270" i="51"/>
  <c r="E3270" i="51"/>
  <c r="C3270" i="51"/>
  <c r="D3286" i="51"/>
  <c r="E3286" i="51"/>
  <c r="C3286" i="51"/>
  <c r="D3302" i="51"/>
  <c r="E3302" i="51"/>
  <c r="C3302" i="51"/>
  <c r="D3318" i="51"/>
  <c r="E3318" i="51"/>
  <c r="C3318" i="51"/>
  <c r="C2689" i="51"/>
  <c r="D2689" i="51"/>
  <c r="E2689" i="51"/>
  <c r="D2720" i="51"/>
  <c r="E2720" i="51"/>
  <c r="C2720" i="51"/>
  <c r="D2736" i="51"/>
  <c r="E2736" i="51"/>
  <c r="C2736" i="51"/>
  <c r="D2752" i="51"/>
  <c r="E2752" i="51"/>
  <c r="C2752" i="51"/>
  <c r="D2768" i="51"/>
  <c r="E2768" i="51"/>
  <c r="C2768" i="51"/>
  <c r="D2784" i="51"/>
  <c r="E2784" i="51"/>
  <c r="C2784" i="51"/>
  <c r="D2800" i="51"/>
  <c r="E2800" i="51"/>
  <c r="C2800" i="51"/>
  <c r="D2816" i="51"/>
  <c r="E2816" i="51"/>
  <c r="C2816" i="51"/>
  <c r="D2832" i="51"/>
  <c r="E2832" i="51"/>
  <c r="C2832" i="51"/>
  <c r="D2848" i="51"/>
  <c r="E2848" i="51"/>
  <c r="C2848" i="51"/>
  <c r="D2864" i="51"/>
  <c r="E2864" i="51"/>
  <c r="C2864" i="51"/>
  <c r="D2880" i="51"/>
  <c r="E2880" i="51"/>
  <c r="C2880" i="51"/>
  <c r="D2896" i="51"/>
  <c r="E2896" i="51"/>
  <c r="C2896" i="51"/>
  <c r="D2912" i="51"/>
  <c r="E2912" i="51"/>
  <c r="C2912" i="51"/>
  <c r="D2928" i="51"/>
  <c r="E2928" i="51"/>
  <c r="C2928" i="51"/>
  <c r="D2944" i="51"/>
  <c r="E2944" i="51"/>
  <c r="C2944" i="51"/>
  <c r="D2960" i="51"/>
  <c r="E2960" i="51"/>
  <c r="C2960" i="51"/>
  <c r="D2976" i="51"/>
  <c r="E2976" i="51"/>
  <c r="C2976" i="51"/>
  <c r="D2992" i="51"/>
  <c r="E2992" i="51"/>
  <c r="C2992" i="51"/>
  <c r="D3008" i="51"/>
  <c r="E3008" i="51"/>
  <c r="C3008" i="51"/>
  <c r="D3024" i="51"/>
  <c r="E3024" i="51"/>
  <c r="C3024" i="51"/>
  <c r="D3040" i="51"/>
  <c r="E3040" i="51"/>
  <c r="C3040" i="51"/>
  <c r="D3056" i="51"/>
  <c r="E3056" i="51"/>
  <c r="C3056" i="51"/>
  <c r="D3072" i="51"/>
  <c r="E3072" i="51"/>
  <c r="C3072" i="51"/>
  <c r="D3088" i="51"/>
  <c r="E3088" i="51"/>
  <c r="C3088" i="51"/>
  <c r="D3104" i="51"/>
  <c r="E3104" i="51"/>
  <c r="C3104" i="51"/>
  <c r="D3120" i="51"/>
  <c r="E3120" i="51"/>
  <c r="C3120" i="51"/>
  <c r="D3136" i="51"/>
  <c r="E3136" i="51"/>
  <c r="C3136" i="51"/>
  <c r="D3152" i="51"/>
  <c r="E3152" i="51"/>
  <c r="C3152" i="51"/>
  <c r="D3168" i="51"/>
  <c r="E3168" i="51"/>
  <c r="C3168" i="51"/>
  <c r="D3184" i="51"/>
  <c r="E3184" i="51"/>
  <c r="C3184" i="51"/>
  <c r="D3200" i="51"/>
  <c r="E3200" i="51"/>
  <c r="C3200" i="51"/>
  <c r="D3216" i="51"/>
  <c r="E3216" i="51"/>
  <c r="C3216" i="51"/>
  <c r="D3232" i="51"/>
  <c r="E3232" i="51"/>
  <c r="C3232" i="51"/>
  <c r="D3248" i="51"/>
  <c r="E3248" i="51"/>
  <c r="C3248" i="51"/>
  <c r="D3264" i="51"/>
  <c r="E3264" i="51"/>
  <c r="C3264" i="51"/>
  <c r="D3280" i="51"/>
  <c r="E3280" i="51"/>
  <c r="C3280" i="51"/>
  <c r="D3296" i="51"/>
  <c r="E3296" i="51"/>
  <c r="C3296" i="51"/>
  <c r="D3312" i="51"/>
  <c r="E3312" i="51"/>
  <c r="C3312" i="51"/>
  <c r="D3328" i="51"/>
  <c r="E3328" i="51"/>
  <c r="C3328" i="51"/>
  <c r="C3333" i="51"/>
  <c r="D3333" i="51"/>
  <c r="E3333" i="51"/>
  <c r="C3337" i="51"/>
  <c r="D3337" i="51"/>
  <c r="E3337" i="51"/>
  <c r="C3341" i="51"/>
  <c r="D3341" i="51"/>
  <c r="E3341" i="51"/>
  <c r="C3345" i="51"/>
  <c r="D3345" i="51"/>
  <c r="E3345" i="51"/>
  <c r="C3349" i="51"/>
  <c r="D3349" i="51"/>
  <c r="E3349" i="51"/>
  <c r="C3353" i="51"/>
  <c r="D3353" i="51"/>
  <c r="E3353" i="51"/>
  <c r="C3357" i="51"/>
  <c r="D3357" i="51"/>
  <c r="E3357" i="51"/>
  <c r="C3361" i="51"/>
  <c r="D3361" i="51"/>
  <c r="E3361" i="51"/>
  <c r="C3365" i="51"/>
  <c r="D3365" i="51"/>
  <c r="E3365" i="51"/>
  <c r="C3369" i="51"/>
  <c r="D3369" i="51"/>
  <c r="E3369" i="51"/>
  <c r="C3373" i="51"/>
  <c r="D3373" i="51"/>
  <c r="E3373" i="51"/>
  <c r="C3377" i="51"/>
  <c r="D3377" i="51"/>
  <c r="E3377" i="51"/>
  <c r="C3381" i="51"/>
  <c r="D3381" i="51"/>
  <c r="E3381" i="51"/>
  <c r="C3385" i="51"/>
  <c r="D3385" i="51"/>
  <c r="E3385" i="51"/>
  <c r="C3389" i="51"/>
  <c r="D3389" i="51"/>
  <c r="E3389" i="51"/>
  <c r="C3393" i="51"/>
  <c r="D3393" i="51"/>
  <c r="E3393" i="51"/>
  <c r="C3397" i="51"/>
  <c r="D3397" i="51"/>
  <c r="E3397" i="51"/>
  <c r="C3401" i="51"/>
  <c r="D3401" i="51"/>
  <c r="E3401" i="51"/>
  <c r="C3405" i="51"/>
  <c r="D3405" i="51"/>
  <c r="E3405" i="51"/>
  <c r="C3409" i="51"/>
  <c r="D3409" i="51"/>
  <c r="E3409" i="51"/>
  <c r="C3413" i="51"/>
  <c r="D3413" i="51"/>
  <c r="E3413" i="51"/>
  <c r="C3417" i="51"/>
  <c r="D3417" i="51"/>
  <c r="E3417" i="51"/>
  <c r="C3421" i="51"/>
  <c r="D3421" i="51"/>
  <c r="E3421" i="51"/>
  <c r="C3425" i="51"/>
  <c r="D3425" i="51"/>
  <c r="E3425" i="51"/>
  <c r="C3429" i="51"/>
  <c r="D3429" i="51"/>
  <c r="E3429" i="51"/>
  <c r="C3433" i="51"/>
  <c r="D3433" i="51"/>
  <c r="E3433" i="51"/>
  <c r="C3437" i="51"/>
  <c r="D3437" i="51"/>
  <c r="E3437" i="51"/>
  <c r="C3441" i="51"/>
  <c r="D3441" i="51"/>
  <c r="E3441" i="51"/>
  <c r="C3445" i="51"/>
  <c r="D3445" i="51"/>
  <c r="E3445" i="51"/>
  <c r="C3449" i="51"/>
  <c r="D3449" i="51"/>
  <c r="E3449" i="51"/>
  <c r="C3453" i="51"/>
  <c r="D3453" i="51"/>
  <c r="E3453" i="51"/>
  <c r="C3457" i="51"/>
  <c r="D3457" i="51"/>
  <c r="E3457" i="51"/>
  <c r="C3461" i="51"/>
  <c r="D3461" i="51"/>
  <c r="E3461" i="51"/>
  <c r="C3465" i="51"/>
  <c r="D3465" i="51"/>
  <c r="E3465" i="51"/>
  <c r="C3469" i="51"/>
  <c r="D3469" i="51"/>
  <c r="E3469" i="51"/>
  <c r="C3473" i="51"/>
  <c r="D3473" i="51"/>
  <c r="E3473" i="51"/>
  <c r="C3477" i="51"/>
  <c r="D3477" i="51"/>
  <c r="E3477" i="51"/>
  <c r="C3481" i="51"/>
  <c r="D3481" i="51"/>
  <c r="E3481" i="51"/>
  <c r="C3485" i="51"/>
  <c r="D3485" i="51"/>
  <c r="E3485" i="51"/>
  <c r="C3489" i="51"/>
  <c r="D3489" i="51"/>
  <c r="E3489" i="51"/>
  <c r="C3493" i="51"/>
  <c r="D3493" i="51"/>
  <c r="E3493" i="51"/>
  <c r="C3497" i="51"/>
  <c r="D3497" i="51"/>
  <c r="E3497" i="51"/>
  <c r="C3501" i="51"/>
  <c r="D3501" i="51"/>
  <c r="E3501" i="51"/>
  <c r="C3505" i="51"/>
  <c r="D3505" i="51"/>
  <c r="E3505" i="51"/>
  <c r="C3509" i="51"/>
  <c r="D3509" i="51"/>
  <c r="E3509" i="51"/>
  <c r="C3513" i="51"/>
  <c r="D3513" i="51"/>
  <c r="E3513" i="51"/>
  <c r="C3517" i="51"/>
  <c r="D3517" i="51"/>
  <c r="E3517" i="51"/>
  <c r="C3521" i="51"/>
  <c r="D3521" i="51"/>
  <c r="E3521" i="51"/>
  <c r="C3525" i="51"/>
  <c r="D3525" i="51"/>
  <c r="E3525" i="51"/>
  <c r="C3529" i="51"/>
  <c r="D3529" i="51"/>
  <c r="E3529" i="51"/>
  <c r="C3533" i="51"/>
  <c r="D3533" i="51"/>
  <c r="E3533" i="51"/>
  <c r="C3537" i="51"/>
  <c r="D3537" i="51"/>
  <c r="E3537" i="51"/>
  <c r="C3541" i="51"/>
  <c r="D3541" i="51"/>
  <c r="E3541" i="51"/>
  <c r="C3545" i="51"/>
  <c r="D3545" i="51"/>
  <c r="E3545" i="51"/>
  <c r="C3549" i="51"/>
  <c r="D3549" i="51"/>
  <c r="E3549" i="51"/>
  <c r="C3553" i="51"/>
  <c r="D3553" i="51"/>
  <c r="E3553" i="51"/>
  <c r="C3557" i="51"/>
  <c r="D3557" i="51"/>
  <c r="E3557" i="51"/>
  <c r="C3561" i="51"/>
  <c r="D3561" i="51"/>
  <c r="E3561" i="51"/>
  <c r="C3565" i="51"/>
  <c r="D3565" i="51"/>
  <c r="E3565" i="51"/>
  <c r="C3569" i="51"/>
  <c r="D3569" i="51"/>
  <c r="E3569" i="51"/>
  <c r="C3573" i="51"/>
  <c r="D3573" i="51"/>
  <c r="E3573" i="51"/>
  <c r="C3577" i="51"/>
  <c r="D3577" i="51"/>
  <c r="E3577" i="51"/>
  <c r="C3581" i="51"/>
  <c r="D3581" i="51"/>
  <c r="E3581" i="51"/>
  <c r="C3585" i="51"/>
  <c r="D3585" i="51"/>
  <c r="E3585" i="51"/>
  <c r="C3589" i="51"/>
  <c r="D3589" i="51"/>
  <c r="E3589" i="51"/>
  <c r="C3593" i="51"/>
  <c r="D3593" i="51"/>
  <c r="E3593" i="51"/>
  <c r="C3597" i="51"/>
  <c r="D3597" i="51"/>
  <c r="E3597" i="51"/>
  <c r="C3601" i="51"/>
  <c r="D3601" i="51"/>
  <c r="E3601" i="51"/>
  <c r="C3605" i="51"/>
  <c r="D3605" i="51"/>
  <c r="E3605" i="51"/>
  <c r="C3609" i="51"/>
  <c r="D3609" i="51"/>
  <c r="E3609" i="51"/>
  <c r="C3613" i="51"/>
  <c r="D3613" i="51"/>
  <c r="E3613" i="51"/>
  <c r="C3617" i="51"/>
  <c r="D3617" i="51"/>
  <c r="E3617" i="51"/>
  <c r="C3621" i="51"/>
  <c r="D3621" i="51"/>
  <c r="E3621" i="51"/>
  <c r="C3625" i="51"/>
  <c r="D3625" i="51"/>
  <c r="E3625" i="51"/>
  <c r="C3629" i="51"/>
  <c r="D3629" i="51"/>
  <c r="E3629" i="51"/>
  <c r="C3633" i="51"/>
  <c r="D3633" i="51"/>
  <c r="E3633" i="51"/>
  <c r="C3637" i="51"/>
  <c r="D3637" i="51"/>
  <c r="E3637" i="51"/>
  <c r="C3641" i="51"/>
  <c r="D3641" i="51"/>
  <c r="E3641" i="51"/>
  <c r="C3645" i="51"/>
  <c r="D3645" i="51"/>
  <c r="E3645" i="51"/>
  <c r="C3649" i="51"/>
  <c r="D3649" i="51"/>
  <c r="E3649" i="51"/>
  <c r="C3653" i="51"/>
  <c r="D3653" i="51"/>
  <c r="E3653" i="51"/>
  <c r="C3657" i="51"/>
  <c r="D3657" i="51"/>
  <c r="E3657" i="51"/>
  <c r="C3661" i="51"/>
  <c r="D3661" i="51"/>
  <c r="E3661" i="51"/>
  <c r="C3665" i="51"/>
  <c r="D3665" i="51"/>
  <c r="E3665" i="51"/>
  <c r="C3669" i="51"/>
  <c r="D3669" i="51"/>
  <c r="E3669" i="51"/>
  <c r="C3673" i="51"/>
  <c r="D3673" i="51"/>
  <c r="E3673" i="51"/>
  <c r="C3677" i="51"/>
  <c r="D3677" i="51"/>
  <c r="E3677" i="51"/>
  <c r="C3681" i="51"/>
  <c r="D3681" i="51"/>
  <c r="E3681" i="51"/>
  <c r="C3685" i="51"/>
  <c r="D3685" i="51"/>
  <c r="E3685" i="51"/>
  <c r="C3689" i="51"/>
  <c r="D3689" i="51"/>
  <c r="E3689" i="51"/>
  <c r="C3693" i="51"/>
  <c r="D3693" i="51"/>
  <c r="E3693" i="51"/>
  <c r="C3697" i="51"/>
  <c r="D3697" i="51"/>
  <c r="E3697" i="51"/>
  <c r="C3701" i="51"/>
  <c r="D3701" i="51"/>
  <c r="E3701" i="51"/>
  <c r="C3705" i="51"/>
  <c r="D3705" i="51"/>
  <c r="E3705" i="51"/>
  <c r="C3709" i="51"/>
  <c r="D3709" i="51"/>
  <c r="E3709" i="51"/>
  <c r="C3713" i="51"/>
  <c r="D3713" i="51"/>
  <c r="E3713" i="51"/>
  <c r="C3717" i="51"/>
  <c r="D3717" i="51"/>
  <c r="E3717" i="51"/>
  <c r="C3721" i="51"/>
  <c r="D3721" i="51"/>
  <c r="E3721" i="51"/>
  <c r="C3725" i="51"/>
  <c r="D3725" i="51"/>
  <c r="E3725" i="51"/>
  <c r="C3729" i="51"/>
  <c r="D3729" i="51"/>
  <c r="E3729" i="51"/>
  <c r="C3733" i="51"/>
  <c r="D3733" i="51"/>
  <c r="E3733" i="51"/>
  <c r="C3737" i="51"/>
  <c r="D3737" i="51"/>
  <c r="E3737" i="51"/>
  <c r="C3741" i="51"/>
  <c r="D3741" i="51"/>
  <c r="E3741" i="51"/>
  <c r="C3745" i="51"/>
  <c r="D3745" i="51"/>
  <c r="E3745" i="51"/>
  <c r="C3749" i="51"/>
  <c r="D3749" i="51"/>
  <c r="E3749" i="51"/>
  <c r="C3753" i="51"/>
  <c r="D3753" i="51"/>
  <c r="E3753" i="51"/>
  <c r="C3757" i="51"/>
  <c r="D3757" i="51"/>
  <c r="E3757" i="51"/>
  <c r="C3761" i="51"/>
  <c r="D3761" i="51"/>
  <c r="E3761" i="51"/>
  <c r="C3765" i="51"/>
  <c r="D3765" i="51"/>
  <c r="E3765" i="51"/>
  <c r="C3769" i="51"/>
  <c r="D3769" i="51"/>
  <c r="E3769" i="51"/>
  <c r="C3773" i="51"/>
  <c r="D3773" i="51"/>
  <c r="E3773" i="51"/>
  <c r="C3777" i="51"/>
  <c r="D3777" i="51"/>
  <c r="E3777" i="51"/>
  <c r="C3781" i="51"/>
  <c r="D3781" i="51"/>
  <c r="E3781" i="51"/>
  <c r="C3785" i="51"/>
  <c r="D3785" i="51"/>
  <c r="E3785" i="51"/>
  <c r="C3789" i="51"/>
  <c r="D3789" i="51"/>
  <c r="E3789" i="51"/>
  <c r="C3793" i="51"/>
  <c r="D3793" i="51"/>
  <c r="E3793" i="51"/>
  <c r="C3797" i="51"/>
  <c r="D3797" i="51"/>
  <c r="E3797" i="51"/>
  <c r="C3801" i="51"/>
  <c r="D3801" i="51"/>
  <c r="E3801" i="51"/>
  <c r="C3805" i="51"/>
  <c r="D3805" i="51"/>
  <c r="E3805" i="51"/>
  <c r="C3809" i="51"/>
  <c r="D3809" i="51"/>
  <c r="E3809" i="51"/>
  <c r="C3813" i="51"/>
  <c r="D3813" i="51"/>
  <c r="E3813" i="51"/>
  <c r="C3817" i="51"/>
  <c r="D3817" i="51"/>
  <c r="E3817" i="51"/>
  <c r="C3821" i="51"/>
  <c r="D3821" i="51"/>
  <c r="E3821" i="51"/>
  <c r="C3825" i="51"/>
  <c r="D3825" i="51"/>
  <c r="E3825" i="51"/>
  <c r="C3829" i="51"/>
  <c r="D3829" i="51"/>
  <c r="E3829" i="51"/>
  <c r="C3833" i="51"/>
  <c r="D3833" i="51"/>
  <c r="E3833" i="51"/>
  <c r="C3837" i="51"/>
  <c r="D3837" i="51"/>
  <c r="E3837" i="51"/>
  <c r="C3841" i="51"/>
  <c r="D3841" i="51"/>
  <c r="E3841" i="51"/>
  <c r="C3845" i="51"/>
  <c r="D3845" i="51"/>
  <c r="E3845" i="51"/>
  <c r="C3849" i="51"/>
  <c r="D3849" i="51"/>
  <c r="E3849" i="51"/>
  <c r="C3853" i="51"/>
  <c r="D3853" i="51"/>
  <c r="E3853" i="51"/>
  <c r="C3857" i="51"/>
  <c r="D3857" i="51"/>
  <c r="E3857" i="51"/>
  <c r="C3861" i="51"/>
  <c r="D3861" i="51"/>
  <c r="E3861" i="51"/>
  <c r="C3865" i="51"/>
  <c r="D3865" i="51"/>
  <c r="E3865" i="51"/>
  <c r="C3869" i="51"/>
  <c r="D3869" i="51"/>
  <c r="E3869" i="51"/>
  <c r="C3873" i="51"/>
  <c r="D3873" i="51"/>
  <c r="E3873" i="51"/>
  <c r="C3877" i="51"/>
  <c r="D3877" i="51"/>
  <c r="E3877" i="51"/>
  <c r="C3881" i="51"/>
  <c r="D3881" i="51"/>
  <c r="E3881" i="51"/>
  <c r="C3885" i="51"/>
  <c r="D3885" i="51"/>
  <c r="E3885" i="51"/>
  <c r="C3889" i="51"/>
  <c r="D3889" i="51"/>
  <c r="E3889" i="51"/>
  <c r="C3893" i="51"/>
  <c r="D3893" i="51"/>
  <c r="E3893" i="51"/>
  <c r="C3897" i="51"/>
  <c r="D3897" i="51"/>
  <c r="E3897" i="51"/>
  <c r="C3901" i="51"/>
  <c r="D3901" i="51"/>
  <c r="E3901" i="51"/>
  <c r="C3905" i="51"/>
  <c r="D3905" i="51"/>
  <c r="E3905" i="51"/>
  <c r="C3909" i="51"/>
  <c r="D3909" i="51"/>
  <c r="E3909" i="51"/>
  <c r="C3913" i="51"/>
  <c r="D3913" i="51"/>
  <c r="E3913" i="51"/>
  <c r="C3917" i="51"/>
  <c r="D3917" i="51"/>
  <c r="E3917" i="51"/>
  <c r="C3921" i="51"/>
  <c r="D3921" i="51"/>
  <c r="E3921" i="51"/>
  <c r="C3925" i="51"/>
  <c r="D3925" i="51"/>
  <c r="E3925" i="51"/>
  <c r="C3929" i="51"/>
  <c r="D3929" i="51"/>
  <c r="E3929" i="51"/>
  <c r="C3933" i="51"/>
  <c r="D3933" i="51"/>
  <c r="E3933" i="51"/>
  <c r="C3937" i="51"/>
  <c r="D3937" i="51"/>
  <c r="E3937" i="51"/>
  <c r="C3941" i="51"/>
  <c r="D3941" i="51"/>
  <c r="E3941" i="51"/>
  <c r="C3945" i="51"/>
  <c r="D3945" i="51"/>
  <c r="E3945" i="51"/>
  <c r="C3949" i="51"/>
  <c r="D3949" i="51"/>
  <c r="E3949" i="51"/>
  <c r="C3953" i="51"/>
  <c r="D3953" i="51"/>
  <c r="E3953" i="51"/>
  <c r="C3957" i="51"/>
  <c r="D3957" i="51"/>
  <c r="E3957" i="51"/>
  <c r="C3961" i="51"/>
  <c r="D3961" i="51"/>
  <c r="E3961" i="51"/>
  <c r="C3965" i="51"/>
  <c r="D3965" i="51"/>
  <c r="E3965" i="51"/>
  <c r="C3969" i="51"/>
  <c r="D3969" i="51"/>
  <c r="E3969" i="51"/>
  <c r="C3973" i="51"/>
  <c r="D3973" i="51"/>
  <c r="E3973" i="51"/>
  <c r="C3977" i="51"/>
  <c r="D3977" i="51"/>
  <c r="E3977" i="51"/>
  <c r="C3981" i="51"/>
  <c r="D3981" i="51"/>
  <c r="E3981" i="51"/>
  <c r="C3985" i="51"/>
  <c r="D3985" i="51"/>
  <c r="E3985" i="51"/>
  <c r="C3989" i="51"/>
  <c r="D3989" i="51"/>
  <c r="E3989" i="51"/>
  <c r="C3993" i="51"/>
  <c r="D3993" i="51"/>
  <c r="E3993" i="51"/>
  <c r="C3997" i="51"/>
  <c r="D3997" i="51"/>
  <c r="E3997" i="51"/>
  <c r="C4001" i="51"/>
  <c r="D4001" i="51"/>
  <c r="E4001" i="51"/>
  <c r="C4005" i="51"/>
  <c r="D4005" i="51"/>
  <c r="E4005" i="51"/>
  <c r="C4009" i="51"/>
  <c r="D4009" i="51"/>
  <c r="E4009" i="51"/>
  <c r="C4013" i="51"/>
  <c r="D4013" i="51"/>
  <c r="E4013" i="51"/>
  <c r="C4017" i="51"/>
  <c r="D4017" i="51"/>
  <c r="E4017" i="51"/>
  <c r="C4021" i="51"/>
  <c r="D4021" i="51"/>
  <c r="E4021" i="51"/>
  <c r="C4025" i="51"/>
  <c r="D4025" i="51"/>
  <c r="E4025" i="51"/>
  <c r="C4029" i="51"/>
  <c r="D4029" i="51"/>
  <c r="E4029" i="51"/>
  <c r="C4033" i="51"/>
  <c r="D4033" i="51"/>
  <c r="E4033" i="51"/>
  <c r="C4037" i="51"/>
  <c r="D4037" i="51"/>
  <c r="E4037" i="51"/>
  <c r="C4041" i="51"/>
  <c r="D4041" i="51"/>
  <c r="E4041" i="51"/>
  <c r="C4045" i="51"/>
  <c r="D4045" i="51"/>
  <c r="E4045" i="51"/>
  <c r="C4049" i="51"/>
  <c r="D4049" i="51"/>
  <c r="E4049" i="51"/>
  <c r="C4053" i="51"/>
  <c r="D4053" i="51"/>
  <c r="E4053" i="51"/>
  <c r="C4057" i="51"/>
  <c r="D4057" i="51"/>
  <c r="E4057" i="51"/>
  <c r="C4061" i="51"/>
  <c r="D4061" i="51"/>
  <c r="E4061" i="51"/>
  <c r="C4065" i="51"/>
  <c r="D4065" i="51"/>
  <c r="E4065" i="51"/>
  <c r="C4069" i="51"/>
  <c r="D4069" i="51"/>
  <c r="E4069" i="51"/>
  <c r="C4073" i="51"/>
  <c r="D4073" i="51"/>
  <c r="E4073" i="51"/>
  <c r="C4077" i="51"/>
  <c r="D4077" i="51"/>
  <c r="E4077" i="51"/>
  <c r="C4081" i="51"/>
  <c r="D4081" i="51"/>
  <c r="E4081" i="51"/>
  <c r="C4085" i="51"/>
  <c r="D4085" i="51"/>
  <c r="E4085" i="51"/>
  <c r="C4089" i="51"/>
  <c r="D4089" i="51"/>
  <c r="E4089" i="51"/>
  <c r="C4093" i="51"/>
  <c r="D4093" i="51"/>
  <c r="E4093" i="51"/>
  <c r="C4097" i="51"/>
  <c r="D4097" i="51"/>
  <c r="E4097" i="51"/>
  <c r="C4101" i="51"/>
  <c r="D4101" i="51"/>
  <c r="E4101" i="51"/>
  <c r="C4105" i="51"/>
  <c r="D4105" i="51"/>
  <c r="E4105" i="51"/>
  <c r="C4109" i="51"/>
  <c r="D4109" i="51"/>
  <c r="E4109" i="51"/>
  <c r="C4113" i="51"/>
  <c r="D4113" i="51"/>
  <c r="E4113" i="51"/>
  <c r="C4117" i="51"/>
  <c r="D4117" i="51"/>
  <c r="E4117" i="51"/>
  <c r="C4121" i="51"/>
  <c r="D4121" i="51"/>
  <c r="E4121" i="51"/>
  <c r="C4125" i="51"/>
  <c r="D4125" i="51"/>
  <c r="E4125" i="51"/>
  <c r="C4129" i="51"/>
  <c r="D4129" i="51"/>
  <c r="E4129" i="51"/>
  <c r="C4133" i="51"/>
  <c r="D4133" i="51"/>
  <c r="E4133" i="51"/>
  <c r="C4137" i="51"/>
  <c r="D4137" i="51"/>
  <c r="E4137" i="51"/>
  <c r="C4141" i="51"/>
  <c r="D4141" i="51"/>
  <c r="E4141" i="51"/>
  <c r="C4145" i="51"/>
  <c r="D4145" i="51"/>
  <c r="E4145" i="51"/>
  <c r="C4149" i="51"/>
  <c r="D4149" i="51"/>
  <c r="E4149" i="51"/>
  <c r="C4153" i="51"/>
  <c r="D4153" i="51"/>
  <c r="E4153" i="51"/>
  <c r="C4157" i="51"/>
  <c r="D4157" i="51"/>
  <c r="E4157" i="51"/>
  <c r="C4161" i="51"/>
  <c r="D4161" i="51"/>
  <c r="E4161" i="51"/>
  <c r="C4165" i="51"/>
  <c r="D4165" i="51"/>
  <c r="E4165" i="51"/>
  <c r="C4169" i="51"/>
  <c r="D4169" i="51"/>
  <c r="E4169" i="51"/>
  <c r="C4173" i="51"/>
  <c r="D4173" i="51"/>
  <c r="E4173" i="51"/>
  <c r="C4177" i="51"/>
  <c r="D4177" i="51"/>
  <c r="E4177" i="51"/>
  <c r="C4181" i="51"/>
  <c r="D4181" i="51"/>
  <c r="E4181" i="51"/>
  <c r="C4185" i="51"/>
  <c r="D4185" i="51"/>
  <c r="E4185" i="51"/>
  <c r="C4189" i="51"/>
  <c r="D4189" i="51"/>
  <c r="E4189" i="51"/>
  <c r="C4193" i="51"/>
  <c r="D4193" i="51"/>
  <c r="E4193" i="51"/>
  <c r="C4197" i="51"/>
  <c r="D4197" i="51"/>
  <c r="E4197" i="51"/>
  <c r="C4201" i="51"/>
  <c r="D4201" i="51"/>
  <c r="E4201" i="51"/>
  <c r="C4205" i="51"/>
  <c r="D4205" i="51"/>
  <c r="E4205" i="51"/>
  <c r="C4209" i="51"/>
  <c r="D4209" i="51"/>
  <c r="E4209" i="51"/>
  <c r="C4213" i="51"/>
  <c r="D4213" i="51"/>
  <c r="E4213" i="51"/>
  <c r="C4217" i="51"/>
  <c r="D4217" i="51"/>
  <c r="E4217" i="51"/>
  <c r="C4221" i="51"/>
  <c r="D4221" i="51"/>
  <c r="E4221" i="51"/>
  <c r="C4225" i="51"/>
  <c r="D4225" i="51"/>
  <c r="E4225" i="51"/>
  <c r="C4229" i="51"/>
  <c r="D4229" i="51"/>
  <c r="E4229" i="51"/>
  <c r="C4233" i="51"/>
  <c r="D4233" i="51"/>
  <c r="E4233" i="51"/>
  <c r="C4237" i="51"/>
  <c r="D4237" i="51"/>
  <c r="E4237" i="51"/>
  <c r="C4241" i="51"/>
  <c r="D4241" i="51"/>
  <c r="E4241" i="51"/>
  <c r="C4245" i="51"/>
  <c r="D4245" i="51"/>
  <c r="E4245" i="51"/>
  <c r="C4249" i="51"/>
  <c r="D4249" i="51"/>
  <c r="E4249" i="51"/>
  <c r="C4253" i="51"/>
  <c r="D4253" i="51"/>
  <c r="E4253" i="51"/>
  <c r="C4257" i="51"/>
  <c r="D4257" i="51"/>
  <c r="E4257" i="51"/>
  <c r="C4261" i="51"/>
  <c r="D4261" i="51"/>
  <c r="E4261" i="51"/>
  <c r="C4265" i="51"/>
  <c r="D4265" i="51"/>
  <c r="E4265" i="51"/>
  <c r="C4269" i="51"/>
  <c r="D4269" i="51"/>
  <c r="E4269" i="51"/>
  <c r="C4273" i="51"/>
  <c r="D4273" i="51"/>
  <c r="E4273" i="51"/>
  <c r="C4277" i="51"/>
  <c r="D4277" i="51"/>
  <c r="E4277" i="51"/>
  <c r="C4281" i="51"/>
  <c r="D4281" i="51"/>
  <c r="E4281" i="51"/>
  <c r="C4285" i="51"/>
  <c r="D4285" i="51"/>
  <c r="E4285" i="51"/>
  <c r="C4289" i="51"/>
  <c r="D4289" i="51"/>
  <c r="E4289" i="51"/>
  <c r="C4293" i="51"/>
  <c r="D4293" i="51"/>
  <c r="E4293" i="51"/>
  <c r="C4297" i="51"/>
  <c r="D4297" i="51"/>
  <c r="E4297" i="51"/>
  <c r="C4301" i="51"/>
  <c r="D4301" i="51"/>
  <c r="E4301" i="51"/>
  <c r="C4305" i="51"/>
  <c r="D4305" i="51"/>
  <c r="E4305" i="51"/>
  <c r="C4309" i="51"/>
  <c r="D4309" i="51"/>
  <c r="E4309" i="51"/>
  <c r="C4313" i="51"/>
  <c r="D4313" i="51"/>
  <c r="E4313" i="51"/>
  <c r="C4317" i="51"/>
  <c r="D4317" i="51"/>
  <c r="E4317" i="51"/>
  <c r="C4321" i="51"/>
  <c r="D4321" i="51"/>
  <c r="E4321" i="51"/>
  <c r="C4325" i="51"/>
  <c r="D4325" i="51"/>
  <c r="E4325" i="51"/>
  <c r="C4329" i="51"/>
  <c r="D4329" i="51"/>
  <c r="E4329" i="51"/>
  <c r="C4333" i="51"/>
  <c r="D4333" i="51"/>
  <c r="E4333" i="51"/>
  <c r="C4337" i="51"/>
  <c r="D4337" i="51"/>
  <c r="E4337" i="51"/>
  <c r="C4341" i="51"/>
  <c r="D4341" i="51"/>
  <c r="E4341" i="51"/>
  <c r="C4345" i="51"/>
  <c r="D4345" i="51"/>
  <c r="E4345" i="51"/>
  <c r="C4349" i="51"/>
  <c r="D4349" i="51"/>
  <c r="E4349" i="51"/>
  <c r="C4353" i="51"/>
  <c r="D4353" i="51"/>
  <c r="E4353" i="51"/>
  <c r="C4357" i="51"/>
  <c r="D4357" i="51"/>
  <c r="E4357" i="51"/>
  <c r="C4361" i="51"/>
  <c r="D4361" i="51"/>
  <c r="E4361" i="51"/>
  <c r="C4365" i="51"/>
  <c r="D4365" i="51"/>
  <c r="E4365" i="51"/>
  <c r="C4369" i="51"/>
  <c r="D4369" i="51"/>
  <c r="E4369" i="51"/>
  <c r="C4373" i="51"/>
  <c r="D4373" i="51"/>
  <c r="E4373" i="51"/>
  <c r="C4377" i="51"/>
  <c r="D4377" i="51"/>
  <c r="E4377" i="51"/>
  <c r="C4381" i="51"/>
  <c r="D4381" i="51"/>
  <c r="E4381" i="51"/>
  <c r="C4385" i="51"/>
  <c r="D4385" i="51"/>
  <c r="E4385" i="51"/>
  <c r="C4389" i="51"/>
  <c r="D4389" i="51"/>
  <c r="E4389" i="51"/>
  <c r="C4393" i="51"/>
  <c r="D4393" i="51"/>
  <c r="E4393" i="51"/>
  <c r="C4397" i="51"/>
  <c r="D4397" i="51"/>
  <c r="E4397" i="51"/>
  <c r="C4401" i="51"/>
  <c r="D4401" i="51"/>
  <c r="E4401" i="51"/>
  <c r="C4405" i="51"/>
  <c r="D4405" i="51"/>
  <c r="E4405" i="51"/>
  <c r="C4409" i="51"/>
  <c r="D4409" i="51"/>
  <c r="E4409" i="51"/>
  <c r="C4413" i="51"/>
  <c r="D4413" i="51"/>
  <c r="E4413" i="51"/>
  <c r="C4417" i="51"/>
  <c r="D4417" i="51"/>
  <c r="E4417" i="51"/>
  <c r="C4421" i="51"/>
  <c r="D4421" i="51"/>
  <c r="E4421" i="51"/>
  <c r="C4425" i="51"/>
  <c r="D4425" i="51"/>
  <c r="E4425" i="51"/>
  <c r="C4429" i="51"/>
  <c r="D4429" i="51"/>
  <c r="E4429" i="51"/>
  <c r="C4433" i="51"/>
  <c r="D4433" i="51"/>
  <c r="E4433" i="51"/>
  <c r="C4437" i="51"/>
  <c r="D4437" i="51"/>
  <c r="E4437" i="51"/>
  <c r="C4441" i="51"/>
  <c r="D4441" i="51"/>
  <c r="E4441" i="51"/>
  <c r="C4445" i="51"/>
  <c r="D4445" i="51"/>
  <c r="E4445" i="51"/>
  <c r="C4449" i="51"/>
  <c r="D4449" i="51"/>
  <c r="E4449" i="51"/>
  <c r="C4453" i="51"/>
  <c r="D4453" i="51"/>
  <c r="E4453" i="51"/>
  <c r="C4457" i="51"/>
  <c r="D4457" i="51"/>
  <c r="E4457" i="51"/>
  <c r="C4461" i="51"/>
  <c r="D4461" i="51"/>
  <c r="E4461" i="51"/>
  <c r="C4465" i="51"/>
  <c r="D4465" i="51"/>
  <c r="E4465" i="51"/>
  <c r="C4469" i="51"/>
  <c r="D4469" i="51"/>
  <c r="E4469" i="51"/>
  <c r="C4473" i="51"/>
  <c r="D4473" i="51"/>
  <c r="E4473" i="51"/>
  <c r="C4477" i="51"/>
  <c r="D4477" i="51"/>
  <c r="E4477" i="51"/>
  <c r="C4481" i="51"/>
  <c r="D4481" i="51"/>
  <c r="E4481" i="51"/>
  <c r="C4485" i="51"/>
  <c r="D4485" i="51"/>
  <c r="E4485" i="51"/>
  <c r="C4489" i="51"/>
  <c r="D4489" i="51"/>
  <c r="E4489" i="51"/>
  <c r="C4493" i="51"/>
  <c r="D4493" i="51"/>
  <c r="E4493" i="51"/>
  <c r="C4497" i="51"/>
  <c r="D4497" i="51"/>
  <c r="E4497" i="51"/>
  <c r="C2699" i="51"/>
  <c r="D2699" i="51"/>
  <c r="E2699" i="51"/>
  <c r="D2725" i="51"/>
  <c r="E2725" i="51"/>
  <c r="C2725" i="51"/>
  <c r="D2741" i="51"/>
  <c r="E2741" i="51"/>
  <c r="C2741" i="51"/>
  <c r="D2757" i="51"/>
  <c r="E2757" i="51"/>
  <c r="C2757" i="51"/>
  <c r="D2773" i="51"/>
  <c r="E2773" i="51"/>
  <c r="C2773" i="51"/>
  <c r="D2789" i="51"/>
  <c r="E2789" i="51"/>
  <c r="C2789" i="51"/>
  <c r="D2805" i="51"/>
  <c r="E2805" i="51"/>
  <c r="C2805" i="51"/>
  <c r="D2821" i="51"/>
  <c r="E2821" i="51"/>
  <c r="C2821" i="51"/>
  <c r="D2837" i="51"/>
  <c r="E2837" i="51"/>
  <c r="C2837" i="51"/>
  <c r="D2853" i="51"/>
  <c r="E2853" i="51"/>
  <c r="C2853" i="51"/>
  <c r="D2869" i="51"/>
  <c r="E2869" i="51"/>
  <c r="C2869" i="51"/>
  <c r="D2885" i="51"/>
  <c r="E2885" i="51"/>
  <c r="C2885" i="51"/>
  <c r="D2901" i="51"/>
  <c r="E2901" i="51"/>
  <c r="C2901" i="51"/>
  <c r="D2917" i="51"/>
  <c r="E2917" i="51"/>
  <c r="C2917" i="51"/>
  <c r="D2933" i="51"/>
  <c r="E2933" i="51"/>
  <c r="C2933" i="51"/>
  <c r="D2949" i="51"/>
  <c r="E2949" i="51"/>
  <c r="C2949" i="51"/>
  <c r="D2965" i="51"/>
  <c r="E2965" i="51"/>
  <c r="C2965" i="51"/>
  <c r="D2981" i="51"/>
  <c r="E2981" i="51"/>
  <c r="C2981" i="51"/>
  <c r="D2997" i="51"/>
  <c r="E2997" i="51"/>
  <c r="C2997" i="51"/>
  <c r="D3013" i="51"/>
  <c r="E3013" i="51"/>
  <c r="C3013" i="51"/>
  <c r="D3029" i="51"/>
  <c r="E3029" i="51"/>
  <c r="C3029" i="51"/>
  <c r="D3045" i="51"/>
  <c r="E3045" i="51"/>
  <c r="C3045" i="51"/>
  <c r="D3061" i="51"/>
  <c r="E3061" i="51"/>
  <c r="C3061" i="51"/>
  <c r="D3077" i="51"/>
  <c r="E3077" i="51"/>
  <c r="C3077" i="51"/>
  <c r="D3093" i="51"/>
  <c r="E3093" i="51"/>
  <c r="C3093" i="51"/>
  <c r="D3109" i="51"/>
  <c r="E3109" i="51"/>
  <c r="C3109" i="51"/>
  <c r="D3125" i="51"/>
  <c r="E3125" i="51"/>
  <c r="C3125" i="51"/>
  <c r="D3141" i="51"/>
  <c r="E3141" i="51"/>
  <c r="C3141" i="51"/>
  <c r="D3157" i="51"/>
  <c r="E3157" i="51"/>
  <c r="C3157" i="51"/>
  <c r="D3173" i="51"/>
  <c r="E3173" i="51"/>
  <c r="C3173" i="51"/>
  <c r="D3189" i="51"/>
  <c r="E3189" i="51"/>
  <c r="C3189" i="51"/>
  <c r="D3205" i="51"/>
  <c r="E3205" i="51"/>
  <c r="C3205" i="51"/>
  <c r="D3221" i="51"/>
  <c r="E3221" i="51"/>
  <c r="C3221" i="51"/>
  <c r="D3237" i="51"/>
  <c r="E3237" i="51"/>
  <c r="C3237" i="51"/>
  <c r="D3253" i="51"/>
  <c r="E3253" i="51"/>
  <c r="C3253" i="51"/>
  <c r="D3269" i="51"/>
  <c r="E3269" i="51"/>
  <c r="C3269" i="51"/>
  <c r="D3285" i="51"/>
  <c r="E3285" i="51"/>
  <c r="C3285" i="51"/>
  <c r="D3301" i="51"/>
  <c r="E3301" i="51"/>
  <c r="C3301" i="51"/>
  <c r="D3317" i="51"/>
  <c r="E3317" i="51"/>
  <c r="C3317" i="51"/>
  <c r="C2718" i="51"/>
  <c r="D2718" i="51"/>
  <c r="E2718" i="51"/>
  <c r="C2710" i="51"/>
  <c r="D2710" i="51"/>
  <c r="E2710" i="51"/>
  <c r="C2702" i="51"/>
  <c r="D2702" i="51"/>
  <c r="E2702" i="51"/>
  <c r="C2694" i="51"/>
  <c r="D2694" i="51"/>
  <c r="E2694" i="51"/>
  <c r="C2686" i="51"/>
  <c r="D2686" i="51"/>
  <c r="E2686" i="51"/>
  <c r="E1607" i="51"/>
  <c r="D1607" i="51"/>
  <c r="C1607" i="51"/>
  <c r="E356" i="51"/>
  <c r="C356" i="51"/>
  <c r="C2679" i="51"/>
  <c r="D2679" i="51"/>
  <c r="E2679" i="51"/>
  <c r="C2675" i="51"/>
  <c r="D2675" i="51"/>
  <c r="E2675" i="51"/>
  <c r="C2671" i="51"/>
  <c r="D2671" i="51"/>
  <c r="E2671" i="51"/>
  <c r="C2667" i="51"/>
  <c r="D2667" i="51"/>
  <c r="E2667" i="51"/>
  <c r="C2663" i="51"/>
  <c r="D2663" i="51"/>
  <c r="E2663" i="51"/>
  <c r="C2659" i="51"/>
  <c r="D2659" i="51"/>
  <c r="E2659" i="51"/>
  <c r="C2655" i="51"/>
  <c r="D2655" i="51"/>
  <c r="E2655" i="51"/>
  <c r="C2651" i="51"/>
  <c r="D2651" i="51"/>
  <c r="E2651" i="51"/>
  <c r="C2647" i="51"/>
  <c r="D2647" i="51"/>
  <c r="E2647" i="51"/>
  <c r="C2643" i="51"/>
  <c r="D2643" i="51"/>
  <c r="E2643" i="51"/>
  <c r="C2639" i="51"/>
  <c r="D2639" i="51"/>
  <c r="E2639" i="51"/>
  <c r="C2635" i="51"/>
  <c r="D2635" i="51"/>
  <c r="E2635" i="51"/>
  <c r="C2631" i="51"/>
  <c r="D2631" i="51"/>
  <c r="E2631" i="51"/>
  <c r="C2627" i="51"/>
  <c r="D2627" i="51"/>
  <c r="E2627" i="51"/>
  <c r="C2623" i="51"/>
  <c r="D2623" i="51"/>
  <c r="E2623" i="51"/>
  <c r="C2619" i="51"/>
  <c r="D2619" i="51"/>
  <c r="E2619" i="51"/>
  <c r="C2615" i="51"/>
  <c r="D2615" i="51"/>
  <c r="E2615" i="51"/>
  <c r="C2611" i="51"/>
  <c r="D2611" i="51"/>
  <c r="E2611" i="51"/>
  <c r="C2607" i="51"/>
  <c r="D2607" i="51"/>
  <c r="E2607" i="51"/>
  <c r="C2603" i="51"/>
  <c r="D2603" i="51"/>
  <c r="E2603" i="51"/>
  <c r="C2599" i="51"/>
  <c r="D2599" i="51"/>
  <c r="E2599" i="51"/>
  <c r="C2595" i="51"/>
  <c r="D2595" i="51"/>
  <c r="E2595" i="51"/>
  <c r="C2591" i="51"/>
  <c r="D2591" i="51"/>
  <c r="E2591" i="51"/>
  <c r="C2587" i="51"/>
  <c r="D2587" i="51"/>
  <c r="E2587" i="51"/>
  <c r="C2583" i="51"/>
  <c r="D2583" i="51"/>
  <c r="E2583" i="51"/>
  <c r="C2579" i="51"/>
  <c r="D2579" i="51"/>
  <c r="E2579" i="51"/>
  <c r="C2575" i="51"/>
  <c r="D2575" i="51"/>
  <c r="E2575" i="51"/>
  <c r="C2571" i="51"/>
  <c r="D2571" i="51"/>
  <c r="E2571" i="51"/>
  <c r="C2567" i="51"/>
  <c r="D2567" i="51"/>
  <c r="E2567" i="51"/>
  <c r="C2563" i="51"/>
  <c r="D2563" i="51"/>
  <c r="E2563" i="51"/>
  <c r="C2559" i="51"/>
  <c r="D2559" i="51"/>
  <c r="E2559" i="51"/>
  <c r="C2555" i="51"/>
  <c r="D2555" i="51"/>
  <c r="E2555" i="51"/>
  <c r="C2551" i="51"/>
  <c r="D2551" i="51"/>
  <c r="E2551" i="51"/>
  <c r="C2547" i="51"/>
  <c r="D2547" i="51"/>
  <c r="E2547" i="51"/>
  <c r="C2543" i="51"/>
  <c r="D2543" i="51"/>
  <c r="E2543" i="51"/>
  <c r="C2539" i="51"/>
  <c r="D2539" i="51"/>
  <c r="E2539" i="51"/>
  <c r="C2535" i="51"/>
  <c r="D2535" i="51"/>
  <c r="E2535" i="51"/>
  <c r="C2531" i="51"/>
  <c r="D2531" i="51"/>
  <c r="E2531" i="51"/>
  <c r="C2527" i="51"/>
  <c r="D2527" i="51"/>
  <c r="E2527" i="51"/>
  <c r="C2523" i="51"/>
  <c r="D2523" i="51"/>
  <c r="E2523" i="51"/>
  <c r="C2519" i="51"/>
  <c r="D2519" i="51"/>
  <c r="E2519" i="51"/>
  <c r="C2515" i="51"/>
  <c r="D2515" i="51"/>
  <c r="E2515" i="51"/>
  <c r="C2511" i="51"/>
  <c r="D2511" i="51"/>
  <c r="E2511" i="51"/>
  <c r="C2507" i="51"/>
  <c r="D2507" i="51"/>
  <c r="E2507" i="51"/>
  <c r="C2503" i="51"/>
  <c r="D2503" i="51"/>
  <c r="E2503" i="51"/>
  <c r="C2499" i="51"/>
  <c r="D2499" i="51"/>
  <c r="E2499" i="51"/>
  <c r="C2495" i="51"/>
  <c r="D2495" i="51"/>
  <c r="E2495" i="51"/>
  <c r="C2491" i="51"/>
  <c r="D2491" i="51"/>
  <c r="E2491" i="51"/>
  <c r="C2487" i="51"/>
  <c r="D2487" i="51"/>
  <c r="E2487" i="51"/>
  <c r="C2483" i="51"/>
  <c r="D2483" i="51"/>
  <c r="E2483" i="51"/>
  <c r="C2479" i="51"/>
  <c r="D2479" i="51"/>
  <c r="E2479" i="51"/>
  <c r="C2475" i="51"/>
  <c r="D2475" i="51"/>
  <c r="E2475" i="51"/>
  <c r="C2471" i="51"/>
  <c r="D2471" i="51"/>
  <c r="E2471" i="51"/>
  <c r="C2467" i="51"/>
  <c r="D2467" i="51"/>
  <c r="E2467" i="51"/>
  <c r="C2463" i="51"/>
  <c r="D2463" i="51"/>
  <c r="E2463" i="51"/>
  <c r="C2459" i="51"/>
  <c r="D2459" i="51"/>
  <c r="E2459" i="51"/>
  <c r="C2455" i="51"/>
  <c r="D2455" i="51"/>
  <c r="E2455" i="51"/>
  <c r="C2451" i="51"/>
  <c r="D2451" i="51"/>
  <c r="E2451" i="51"/>
  <c r="C2447" i="51"/>
  <c r="D2447" i="51"/>
  <c r="E2447" i="51"/>
  <c r="C2443" i="51"/>
  <c r="D2443" i="51"/>
  <c r="E2443" i="51"/>
  <c r="C2439" i="51"/>
  <c r="D2439" i="51"/>
  <c r="E2439" i="51"/>
  <c r="C2435" i="51"/>
  <c r="D2435" i="51"/>
  <c r="E2435" i="51"/>
  <c r="C2431" i="51"/>
  <c r="D2431" i="51"/>
  <c r="E2431" i="51"/>
  <c r="C2427" i="51"/>
  <c r="D2427" i="51"/>
  <c r="E2427" i="51"/>
  <c r="C2423" i="51"/>
  <c r="D2423" i="51"/>
  <c r="E2423" i="51"/>
  <c r="C2419" i="51"/>
  <c r="D2419" i="51"/>
  <c r="E2419" i="51"/>
  <c r="C2415" i="51"/>
  <c r="D2415" i="51"/>
  <c r="E2415" i="51"/>
  <c r="C2411" i="51"/>
  <c r="D2411" i="51"/>
  <c r="E2411" i="51"/>
  <c r="C2407" i="51"/>
  <c r="D2407" i="51"/>
  <c r="E2407"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C2203" i="51"/>
  <c r="D2203" i="51"/>
  <c r="E2203" i="51"/>
  <c r="E1635" i="51"/>
  <c r="D1635" i="51"/>
  <c r="C1635" i="51"/>
  <c r="E1571" i="51"/>
  <c r="D1571" i="51"/>
  <c r="C1571" i="51"/>
  <c r="E1643" i="51"/>
  <c r="D1643" i="51"/>
  <c r="C1643" i="51"/>
  <c r="E1579" i="51"/>
  <c r="D1579" i="51"/>
  <c r="C1579" i="51"/>
  <c r="E1599" i="51"/>
  <c r="D1599" i="51"/>
  <c r="C1599" i="51"/>
  <c r="C1546" i="51"/>
  <c r="E1546" i="51"/>
  <c r="D1546" i="51"/>
  <c r="D2197" i="51"/>
  <c r="E2197" i="51"/>
  <c r="C2197" i="51"/>
  <c r="D2193" i="51"/>
  <c r="E2193" i="51"/>
  <c r="C2193" i="51"/>
  <c r="D2189" i="51"/>
  <c r="E2189" i="51"/>
  <c r="C2189" i="51"/>
  <c r="D2185" i="51"/>
  <c r="E2185" i="51"/>
  <c r="C2185" i="51"/>
  <c r="D2181" i="51"/>
  <c r="E2181" i="51"/>
  <c r="C2181" i="51"/>
  <c r="D2177" i="51"/>
  <c r="E2177" i="51"/>
  <c r="C2177" i="51"/>
  <c r="D2173" i="51"/>
  <c r="E2173" i="51"/>
  <c r="C2173" i="51"/>
  <c r="D2169" i="51"/>
  <c r="E2169" i="51"/>
  <c r="C2169" i="51"/>
  <c r="D2165" i="51"/>
  <c r="E2165" i="51"/>
  <c r="C2165" i="51"/>
  <c r="D2161" i="51"/>
  <c r="E2161" i="51"/>
  <c r="C2161" i="51"/>
  <c r="D2157" i="51"/>
  <c r="E2157" i="51"/>
  <c r="C2157" i="51"/>
  <c r="D2153" i="51"/>
  <c r="E2153" i="51"/>
  <c r="C2153" i="51"/>
  <c r="D2149" i="51"/>
  <c r="E2149" i="51"/>
  <c r="C2149" i="51"/>
  <c r="D2145" i="51"/>
  <c r="E2145" i="51"/>
  <c r="C2145" i="51"/>
  <c r="D2141" i="51"/>
  <c r="E2141" i="51"/>
  <c r="C2141" i="51"/>
  <c r="D2137" i="51"/>
  <c r="E2137" i="51"/>
  <c r="C2137" i="51"/>
  <c r="D2133" i="51"/>
  <c r="E2133" i="51"/>
  <c r="C2133" i="51"/>
  <c r="D2129" i="51"/>
  <c r="E2129" i="51"/>
  <c r="C2129" i="51"/>
  <c r="D2125" i="51"/>
  <c r="E2125" i="51"/>
  <c r="C2125" i="51"/>
  <c r="D2121" i="51"/>
  <c r="E2121" i="51"/>
  <c r="C2121" i="51"/>
  <c r="D2117" i="51"/>
  <c r="E2117" i="51"/>
  <c r="C2117" i="51"/>
  <c r="D2113" i="51"/>
  <c r="E2113" i="51"/>
  <c r="C2113" i="51"/>
  <c r="D2109" i="51"/>
  <c r="E2109" i="51"/>
  <c r="C2109" i="51"/>
  <c r="D2105" i="51"/>
  <c r="E2105" i="51"/>
  <c r="C2105" i="51"/>
  <c r="D2101" i="51"/>
  <c r="E2101" i="51"/>
  <c r="C2101" i="51"/>
  <c r="D2097" i="51"/>
  <c r="E2097" i="51"/>
  <c r="C2097" i="51"/>
  <c r="D2093" i="51"/>
  <c r="E2093" i="51"/>
  <c r="C2093" i="51"/>
  <c r="D2089" i="51"/>
  <c r="E2089" i="51"/>
  <c r="C2089" i="51"/>
  <c r="D2085" i="51"/>
  <c r="E2085" i="51"/>
  <c r="C2085" i="51"/>
  <c r="D2081" i="51"/>
  <c r="E2081" i="51"/>
  <c r="C2081" i="51"/>
  <c r="D2077" i="51"/>
  <c r="E2077" i="51"/>
  <c r="C2077" i="51"/>
  <c r="D2073" i="51"/>
  <c r="E2073" i="51"/>
  <c r="C2073" i="51"/>
  <c r="C2069" i="51"/>
  <c r="D2069" i="51"/>
  <c r="E2069" i="51"/>
  <c r="C2065" i="51"/>
  <c r="D2065" i="51"/>
  <c r="E2065" i="51"/>
  <c r="C2061" i="51"/>
  <c r="D2061" i="51"/>
  <c r="E2061" i="51"/>
  <c r="C2057" i="51"/>
  <c r="D2057" i="51"/>
  <c r="E2057" i="51"/>
  <c r="C2053" i="51"/>
  <c r="D2053" i="51"/>
  <c r="E2053" i="51"/>
  <c r="C2049" i="51"/>
  <c r="D2049" i="51"/>
  <c r="E2049" i="51"/>
  <c r="C2045" i="51"/>
  <c r="D2045" i="51"/>
  <c r="E2045" i="51"/>
  <c r="C2041" i="51"/>
  <c r="D2041" i="51"/>
  <c r="E2041" i="51"/>
  <c r="C2037" i="51"/>
  <c r="D2037" i="51"/>
  <c r="E2037" i="51"/>
  <c r="C2033" i="51"/>
  <c r="D2033" i="51"/>
  <c r="E2033" i="51"/>
  <c r="C2029" i="51"/>
  <c r="D2029" i="51"/>
  <c r="E2029" i="51"/>
  <c r="C2025" i="51"/>
  <c r="D2025" i="51"/>
  <c r="E2025" i="51"/>
  <c r="C2021" i="51"/>
  <c r="D2021" i="51"/>
  <c r="E2021" i="51"/>
  <c r="C2017" i="51"/>
  <c r="D2017" i="51"/>
  <c r="E2017" i="51"/>
  <c r="C2013" i="51"/>
  <c r="D2013" i="51"/>
  <c r="E2013" i="51"/>
  <c r="C2009" i="51"/>
  <c r="D2009" i="51"/>
  <c r="E2009" i="51"/>
  <c r="C2005" i="51"/>
  <c r="D2005" i="51"/>
  <c r="E2005" i="51"/>
  <c r="C2001" i="51"/>
  <c r="D2001" i="51"/>
  <c r="E2001" i="51"/>
  <c r="C1997" i="51"/>
  <c r="D1997" i="51"/>
  <c r="E1997" i="51"/>
  <c r="C1993" i="51"/>
  <c r="D1993" i="51"/>
  <c r="E1993" i="51"/>
  <c r="C1989" i="51"/>
  <c r="D1989" i="51"/>
  <c r="E1989" i="51"/>
  <c r="C1985" i="51"/>
  <c r="D1985" i="51"/>
  <c r="E1985" i="51"/>
  <c r="C1981" i="51"/>
  <c r="D1981" i="51"/>
  <c r="E1981" i="51"/>
  <c r="C1977" i="51"/>
  <c r="D1977" i="51"/>
  <c r="E1977" i="51"/>
  <c r="C1973" i="51"/>
  <c r="D1973" i="51"/>
  <c r="E1973" i="51"/>
  <c r="C1969" i="51"/>
  <c r="D1969" i="51"/>
  <c r="E1969" i="51"/>
  <c r="C1965" i="51"/>
  <c r="D1965" i="51"/>
  <c r="E1965" i="51"/>
  <c r="C1961" i="51"/>
  <c r="D1961" i="51"/>
  <c r="E1961" i="51"/>
  <c r="C1957" i="51"/>
  <c r="D1957" i="51"/>
  <c r="E1957" i="51"/>
  <c r="C1953" i="51"/>
  <c r="D1953" i="51"/>
  <c r="E1953" i="51"/>
  <c r="C1949" i="51"/>
  <c r="D1949" i="51"/>
  <c r="E1949" i="51"/>
  <c r="C1945" i="51"/>
  <c r="D1945" i="51"/>
  <c r="E1945" i="51"/>
  <c r="C1941" i="51"/>
  <c r="D1941" i="51"/>
  <c r="E1941" i="51"/>
  <c r="C1937" i="51"/>
  <c r="D1937" i="51"/>
  <c r="E1937" i="51"/>
  <c r="C1933" i="51"/>
  <c r="D1933" i="51"/>
  <c r="E1933" i="51"/>
  <c r="C1929" i="51"/>
  <c r="D1929" i="51"/>
  <c r="E1929" i="51"/>
  <c r="C1925" i="51"/>
  <c r="D1925" i="51"/>
  <c r="E1925" i="51"/>
  <c r="C1921" i="51"/>
  <c r="D1921" i="51"/>
  <c r="E1921" i="51"/>
  <c r="C1917" i="51"/>
  <c r="D1917" i="51"/>
  <c r="E1917" i="51"/>
  <c r="C1913" i="51"/>
  <c r="D1913" i="51"/>
  <c r="E1913" i="51"/>
  <c r="C1909" i="51"/>
  <c r="D1909" i="51"/>
  <c r="E1909" i="51"/>
  <c r="C1905" i="51"/>
  <c r="D1905" i="51"/>
  <c r="E1905" i="51"/>
  <c r="C1901" i="51"/>
  <c r="D1901" i="51"/>
  <c r="E1901" i="51"/>
  <c r="C1897" i="51"/>
  <c r="D1897" i="51"/>
  <c r="E1897" i="51"/>
  <c r="C1893" i="51"/>
  <c r="D1893" i="51"/>
  <c r="E1893" i="51"/>
  <c r="C1889" i="51"/>
  <c r="D1889" i="51"/>
  <c r="E1889" i="51"/>
  <c r="C1885" i="51"/>
  <c r="D1885" i="51"/>
  <c r="E1885" i="51"/>
  <c r="C1881" i="51"/>
  <c r="D1881" i="51"/>
  <c r="E1881" i="51"/>
  <c r="C1877" i="51"/>
  <c r="D1877" i="51"/>
  <c r="E1877" i="51"/>
  <c r="C1873" i="51"/>
  <c r="D1873" i="51"/>
  <c r="E1873" i="51"/>
  <c r="C1869" i="51"/>
  <c r="D1869" i="51"/>
  <c r="E1869" i="51"/>
  <c r="C1865" i="51"/>
  <c r="D1865" i="51"/>
  <c r="E1865" i="51"/>
  <c r="C1861" i="51"/>
  <c r="D1861" i="51"/>
  <c r="E1861" i="51"/>
  <c r="C1857" i="51"/>
  <c r="D1857" i="51"/>
  <c r="E1857" i="51"/>
  <c r="C1853" i="51"/>
  <c r="D1853" i="51"/>
  <c r="E1853" i="51"/>
  <c r="C1849" i="51"/>
  <c r="D1849" i="51"/>
  <c r="E1849" i="51"/>
  <c r="C1845" i="51"/>
  <c r="D1845" i="51"/>
  <c r="E1845" i="51"/>
  <c r="C1841" i="51"/>
  <c r="D1841" i="51"/>
  <c r="E1841" i="51"/>
  <c r="C1837" i="51"/>
  <c r="D1837" i="51"/>
  <c r="E1837" i="51"/>
  <c r="C1833" i="51"/>
  <c r="D1833" i="51"/>
  <c r="E1833" i="51"/>
  <c r="C1829" i="51"/>
  <c r="D1829" i="51"/>
  <c r="E1829" i="51"/>
  <c r="C1825" i="51"/>
  <c r="D1825" i="51"/>
  <c r="E1825" i="51"/>
  <c r="C1821" i="51"/>
  <c r="D1821" i="51"/>
  <c r="E1821" i="51"/>
  <c r="C1817" i="51"/>
  <c r="D1817" i="51"/>
  <c r="E1817" i="51"/>
  <c r="C1813" i="51"/>
  <c r="D1813" i="51"/>
  <c r="E1813" i="51"/>
  <c r="C1809" i="51"/>
  <c r="D1809" i="51"/>
  <c r="E1809" i="51"/>
  <c r="C1805" i="51"/>
  <c r="D1805" i="51"/>
  <c r="E1805" i="51"/>
  <c r="C1801" i="51"/>
  <c r="D1801" i="51"/>
  <c r="E1801" i="51"/>
  <c r="C1797" i="51"/>
  <c r="D1797" i="51"/>
  <c r="E1797" i="51"/>
  <c r="C1793" i="51"/>
  <c r="D1793" i="51"/>
  <c r="E1793" i="51"/>
  <c r="C1789" i="51"/>
  <c r="D1789" i="51"/>
  <c r="E1789" i="51"/>
  <c r="C1785" i="51"/>
  <c r="D1785" i="51"/>
  <c r="E1785" i="51"/>
  <c r="C1781" i="51"/>
  <c r="D1781" i="51"/>
  <c r="E1781" i="51"/>
  <c r="C1777" i="51"/>
  <c r="D1777" i="51"/>
  <c r="E1777" i="51"/>
  <c r="C1773" i="51"/>
  <c r="D1773" i="51"/>
  <c r="E1773" i="51"/>
  <c r="C1769" i="51"/>
  <c r="D1769" i="51"/>
  <c r="E1769" i="51"/>
  <c r="C1765" i="51"/>
  <c r="D1765" i="51"/>
  <c r="E1765" i="51"/>
  <c r="C1761" i="51"/>
  <c r="D1761" i="51"/>
  <c r="E1761" i="51"/>
  <c r="C1757" i="51"/>
  <c r="D1757" i="51"/>
  <c r="E1757" i="51"/>
  <c r="C1753" i="51"/>
  <c r="D1753" i="51"/>
  <c r="E1753" i="51"/>
  <c r="C1749" i="51"/>
  <c r="D1749" i="51"/>
  <c r="E1749" i="51"/>
  <c r="C1745" i="51"/>
  <c r="D1745" i="51"/>
  <c r="E1745" i="51"/>
  <c r="C1741" i="51"/>
  <c r="D1741" i="51"/>
  <c r="E1741" i="51"/>
  <c r="C1737" i="51"/>
  <c r="D1737" i="51"/>
  <c r="E1737" i="51"/>
  <c r="C1733" i="51"/>
  <c r="D1733" i="51"/>
  <c r="E1733" i="51"/>
  <c r="C1729" i="51"/>
  <c r="D1729" i="51"/>
  <c r="E1729" i="51"/>
  <c r="C1725" i="51"/>
  <c r="D1725" i="51"/>
  <c r="E1725" i="51"/>
  <c r="C1721" i="51"/>
  <c r="D1721" i="51"/>
  <c r="E1721" i="51"/>
  <c r="C1717" i="51"/>
  <c r="D1717" i="51"/>
  <c r="E1717" i="51"/>
  <c r="C1713" i="51"/>
  <c r="D1713" i="51"/>
  <c r="E1713" i="51"/>
  <c r="C1709" i="51"/>
  <c r="D1709" i="51"/>
  <c r="E1709" i="51"/>
  <c r="C1705" i="51"/>
  <c r="D1705" i="51"/>
  <c r="E1705" i="51"/>
  <c r="C1701" i="51"/>
  <c r="D1701" i="51"/>
  <c r="E1701" i="51"/>
  <c r="C1697" i="51"/>
  <c r="D1697" i="51"/>
  <c r="E1697" i="51"/>
  <c r="C1693" i="51"/>
  <c r="D1693" i="51"/>
  <c r="E1693" i="51"/>
  <c r="C1689" i="51"/>
  <c r="D1689" i="51"/>
  <c r="E1689" i="51"/>
  <c r="C1685" i="51"/>
  <c r="D1685" i="51"/>
  <c r="E1685" i="51"/>
  <c r="C1681" i="51"/>
  <c r="D1681" i="51"/>
  <c r="E1681" i="51"/>
  <c r="C1677" i="51"/>
  <c r="D1677" i="51"/>
  <c r="E1677" i="51"/>
  <c r="C1673" i="51"/>
  <c r="D1673" i="51"/>
  <c r="E1673" i="51"/>
  <c r="C1669" i="51"/>
  <c r="D1669" i="51"/>
  <c r="E1669" i="51"/>
  <c r="C1665" i="51"/>
  <c r="D1665" i="51"/>
  <c r="E1665" i="51"/>
  <c r="C1661" i="51"/>
  <c r="D1661" i="51"/>
  <c r="E1661" i="51"/>
  <c r="C1657" i="51"/>
  <c r="D1657" i="51"/>
  <c r="E1657" i="51"/>
  <c r="E1650" i="51"/>
  <c r="C1650" i="51"/>
  <c r="D1650" i="51"/>
  <c r="E1634" i="51"/>
  <c r="C1634" i="51"/>
  <c r="D1634" i="51"/>
  <c r="E1618" i="51"/>
  <c r="C1618" i="51"/>
  <c r="D1618" i="51"/>
  <c r="E1602" i="51"/>
  <c r="C1602" i="51"/>
  <c r="D1602" i="51"/>
  <c r="E1586" i="51"/>
  <c r="C1586" i="51"/>
  <c r="D1586" i="51"/>
  <c r="E1570" i="51"/>
  <c r="C1570" i="51"/>
  <c r="D1570" i="51"/>
  <c r="E1644" i="51"/>
  <c r="D1644" i="51"/>
  <c r="C1644" i="51"/>
  <c r="E1628" i="51"/>
  <c r="D1628" i="51"/>
  <c r="C1628" i="51"/>
  <c r="E1612" i="51"/>
  <c r="D1612" i="51"/>
  <c r="C1612" i="51"/>
  <c r="E1596" i="51"/>
  <c r="D1596" i="51"/>
  <c r="C1596" i="51"/>
  <c r="E1580" i="51"/>
  <c r="D1580" i="51"/>
  <c r="C1580" i="51"/>
  <c r="E1564" i="51"/>
  <c r="D1564" i="51"/>
  <c r="C1564" i="51"/>
  <c r="E1653" i="51"/>
  <c r="C1653" i="51"/>
  <c r="D1653" i="51"/>
  <c r="E1637" i="51"/>
  <c r="C1637" i="51"/>
  <c r="D1637" i="51"/>
  <c r="E1621" i="51"/>
  <c r="C1621" i="51"/>
  <c r="D1621" i="51"/>
  <c r="E1605" i="51"/>
  <c r="C1605" i="51"/>
  <c r="D1605" i="51"/>
  <c r="E1589" i="51"/>
  <c r="C1589" i="51"/>
  <c r="D1589" i="51"/>
  <c r="E1573" i="51"/>
  <c r="C1573" i="51"/>
  <c r="D1573" i="51"/>
  <c r="C1559" i="51"/>
  <c r="E1559" i="51"/>
  <c r="D1559" i="51"/>
  <c r="C1551" i="51"/>
  <c r="E1551" i="51"/>
  <c r="D1551" i="51"/>
  <c r="C1392" i="51"/>
  <c r="E1392" i="51"/>
  <c r="D1392" i="51"/>
  <c r="C1000" i="51"/>
  <c r="E1000" i="51"/>
  <c r="D1000" i="51"/>
  <c r="C1545" i="51"/>
  <c r="E1545" i="51"/>
  <c r="D1545" i="51"/>
  <c r="C1541" i="51"/>
  <c r="E1541" i="51"/>
  <c r="D1541" i="51"/>
  <c r="C1537" i="51"/>
  <c r="E1537" i="51"/>
  <c r="D1537" i="51"/>
  <c r="C1533" i="51"/>
  <c r="E1533" i="51"/>
  <c r="D1533" i="51"/>
  <c r="C1529" i="51"/>
  <c r="E1529" i="51"/>
  <c r="D1529" i="51"/>
  <c r="C1525" i="51"/>
  <c r="E1525" i="51"/>
  <c r="D1525" i="51"/>
  <c r="C1521" i="51"/>
  <c r="E1521" i="51"/>
  <c r="D1521" i="51"/>
  <c r="C1517" i="51"/>
  <c r="E1517" i="51"/>
  <c r="D1517" i="51"/>
  <c r="C1513" i="51"/>
  <c r="E1513" i="51"/>
  <c r="D1513" i="51"/>
  <c r="C1509" i="51"/>
  <c r="E1509" i="51"/>
  <c r="D1509" i="51"/>
  <c r="C1505" i="51"/>
  <c r="E1505" i="51"/>
  <c r="D1505" i="51"/>
  <c r="C1501" i="51"/>
  <c r="E1501" i="51"/>
  <c r="D1501" i="51"/>
  <c r="C1497" i="51"/>
  <c r="E1497" i="51"/>
  <c r="D1497" i="51"/>
  <c r="C1493" i="51"/>
  <c r="E1493" i="51"/>
  <c r="D1493" i="51"/>
  <c r="C1489" i="51"/>
  <c r="E1489" i="51"/>
  <c r="D1489" i="51"/>
  <c r="C1485" i="51"/>
  <c r="E1485" i="51"/>
  <c r="D1485" i="51"/>
  <c r="C1481" i="51"/>
  <c r="E1481" i="51"/>
  <c r="D1481" i="51"/>
  <c r="C1477" i="51"/>
  <c r="E1477" i="51"/>
  <c r="D1477" i="51"/>
  <c r="C1473" i="51"/>
  <c r="E1473" i="51"/>
  <c r="D1473" i="51"/>
  <c r="C1469" i="51"/>
  <c r="E1469" i="51"/>
  <c r="D1469" i="51"/>
  <c r="C1465" i="51"/>
  <c r="E1465" i="51"/>
  <c r="D1465" i="51"/>
  <c r="C1461" i="51"/>
  <c r="E1461" i="51"/>
  <c r="D1461" i="51"/>
  <c r="C1457" i="51"/>
  <c r="E1457" i="51"/>
  <c r="D1457" i="51"/>
  <c r="C1453" i="51"/>
  <c r="E1453" i="51"/>
  <c r="D1453" i="51"/>
  <c r="C1449" i="51"/>
  <c r="E1449" i="51"/>
  <c r="D1449" i="51"/>
  <c r="C1445" i="51"/>
  <c r="E1445" i="51"/>
  <c r="D1445" i="51"/>
  <c r="C1441" i="51"/>
  <c r="E1441" i="51"/>
  <c r="D1441" i="51"/>
  <c r="C1437" i="51"/>
  <c r="E1437" i="51"/>
  <c r="D1437" i="51"/>
  <c r="C1433" i="51"/>
  <c r="E1433" i="51"/>
  <c r="D1433" i="51"/>
  <c r="C1429" i="51"/>
  <c r="E1429" i="51"/>
  <c r="D1429" i="51"/>
  <c r="C1425" i="51"/>
  <c r="E1425" i="51"/>
  <c r="D1425" i="51"/>
  <c r="C1421" i="51"/>
  <c r="E1421" i="51"/>
  <c r="D1421" i="51"/>
  <c r="C1417" i="51"/>
  <c r="E1417" i="51"/>
  <c r="D1417" i="51"/>
  <c r="C1413" i="51"/>
  <c r="E1413" i="51"/>
  <c r="D1413" i="51"/>
  <c r="C1409" i="51"/>
  <c r="E1409" i="51"/>
  <c r="D1409" i="51"/>
  <c r="C1405" i="51"/>
  <c r="E1405" i="51"/>
  <c r="D1405" i="51"/>
  <c r="C1401" i="51"/>
  <c r="E1401" i="51"/>
  <c r="D1401" i="51"/>
  <c r="C1393" i="51"/>
  <c r="E1393" i="51"/>
  <c r="D1393" i="51"/>
  <c r="C956" i="51"/>
  <c r="E956" i="51"/>
  <c r="D956" i="51"/>
  <c r="C628" i="51"/>
  <c r="E628" i="51"/>
  <c r="D628" i="51"/>
  <c r="D1224" i="51"/>
  <c r="C1224" i="51"/>
  <c r="E1224" i="51"/>
  <c r="D1216" i="51"/>
  <c r="C1216" i="51"/>
  <c r="E1216" i="51"/>
  <c r="D1208" i="51"/>
  <c r="C1208" i="51"/>
  <c r="E1208" i="51"/>
  <c r="D1200" i="51"/>
  <c r="C1200" i="51"/>
  <c r="E1200" i="51"/>
  <c r="D1192" i="51"/>
  <c r="C1192" i="51"/>
  <c r="E1192" i="51"/>
  <c r="D1184" i="51"/>
  <c r="C1184" i="51"/>
  <c r="E1184" i="51"/>
  <c r="D1176" i="51"/>
  <c r="C1176" i="51"/>
  <c r="E1176" i="51"/>
  <c r="D1168" i="51"/>
  <c r="C1168" i="51"/>
  <c r="E1168" i="51"/>
  <c r="D1160" i="51"/>
  <c r="C1160" i="51"/>
  <c r="E1160" i="51"/>
  <c r="D1152" i="51"/>
  <c r="C1152" i="51"/>
  <c r="E1152" i="51"/>
  <c r="D1144" i="51"/>
  <c r="C1144" i="51"/>
  <c r="E1144" i="51"/>
  <c r="D1136" i="51"/>
  <c r="C1136" i="51"/>
  <c r="E1136" i="51"/>
  <c r="D1128" i="51"/>
  <c r="C1128" i="51"/>
  <c r="E1128" i="51"/>
  <c r="D1120" i="51"/>
  <c r="C1120" i="51"/>
  <c r="E1120" i="51"/>
  <c r="D1112" i="51"/>
  <c r="C1112" i="51"/>
  <c r="E1112" i="51"/>
  <c r="D1104" i="51"/>
  <c r="C1104" i="51"/>
  <c r="E1104" i="51"/>
  <c r="D1096" i="51"/>
  <c r="C1096" i="51"/>
  <c r="E1096" i="51"/>
  <c r="D1088" i="51"/>
  <c r="C1088" i="51"/>
  <c r="E1088" i="51"/>
  <c r="D1080" i="51"/>
  <c r="C1080" i="51"/>
  <c r="E1080" i="51"/>
  <c r="D1072" i="51"/>
  <c r="C1072" i="51"/>
  <c r="E1072" i="51"/>
  <c r="D1064" i="51"/>
  <c r="C1064" i="51"/>
  <c r="E1064" i="51"/>
  <c r="D1056" i="51"/>
  <c r="C1056" i="51"/>
  <c r="E1056" i="51"/>
  <c r="D1048" i="51"/>
  <c r="C1048" i="51"/>
  <c r="E1048" i="51"/>
  <c r="D1040" i="51"/>
  <c r="C1040" i="51"/>
  <c r="E1040" i="51"/>
  <c r="C976" i="51"/>
  <c r="E976" i="51"/>
  <c r="D976" i="51"/>
  <c r="C912" i="51"/>
  <c r="E912" i="51"/>
  <c r="D912" i="51"/>
  <c r="C844" i="51"/>
  <c r="E844" i="51"/>
  <c r="D844" i="51"/>
  <c r="C716" i="51"/>
  <c r="E716" i="51"/>
  <c r="D716" i="51"/>
  <c r="C631" i="51"/>
  <c r="E631" i="51"/>
  <c r="D631" i="51"/>
  <c r="E445" i="51"/>
  <c r="D445" i="51"/>
  <c r="C445" i="51"/>
  <c r="C1231" i="51"/>
  <c r="E1231" i="51"/>
  <c r="D1231" i="51"/>
  <c r="D1223" i="51"/>
  <c r="C1223" i="51"/>
  <c r="E1223" i="51"/>
  <c r="D1215" i="51"/>
  <c r="C1215" i="51"/>
  <c r="E1215" i="51"/>
  <c r="D1207" i="51"/>
  <c r="C1207" i="51"/>
  <c r="E1207" i="51"/>
  <c r="D1199" i="51"/>
  <c r="C1199" i="51"/>
  <c r="E1199" i="51"/>
  <c r="D1191" i="51"/>
  <c r="C1191" i="51"/>
  <c r="E1191" i="51"/>
  <c r="D1183" i="51"/>
  <c r="C1183" i="51"/>
  <c r="E1183" i="51"/>
  <c r="D1175" i="51"/>
  <c r="C1175" i="51"/>
  <c r="E1175" i="51"/>
  <c r="D1167" i="51"/>
  <c r="C1167" i="51"/>
  <c r="E1167" i="51"/>
  <c r="D1159" i="51"/>
  <c r="C1159" i="51"/>
  <c r="E1159" i="51"/>
  <c r="D1151" i="51"/>
  <c r="C1151" i="51"/>
  <c r="E1151" i="51"/>
  <c r="D1143" i="51"/>
  <c r="C1143" i="51"/>
  <c r="E1143" i="51"/>
  <c r="D1135" i="51"/>
  <c r="C1135" i="51"/>
  <c r="E1135" i="51"/>
  <c r="D1127" i="51"/>
  <c r="C1127" i="51"/>
  <c r="E1127" i="51"/>
  <c r="D1119" i="51"/>
  <c r="C1119" i="51"/>
  <c r="E1119" i="51"/>
  <c r="D1111" i="51"/>
  <c r="C1111" i="51"/>
  <c r="E1111" i="51"/>
  <c r="D1103" i="51"/>
  <c r="C1103" i="51"/>
  <c r="E1103" i="51"/>
  <c r="D1095" i="51"/>
  <c r="C1095" i="51"/>
  <c r="E1095" i="51"/>
  <c r="D1087" i="51"/>
  <c r="C1087" i="51"/>
  <c r="E1087" i="51"/>
  <c r="D1079" i="51"/>
  <c r="C1079" i="51"/>
  <c r="E1079" i="51"/>
  <c r="D1071" i="51"/>
  <c r="C1071" i="51"/>
  <c r="E1071" i="51"/>
  <c r="D1063" i="51"/>
  <c r="C1063" i="51"/>
  <c r="E1063" i="51"/>
  <c r="D1055" i="51"/>
  <c r="C1055" i="51"/>
  <c r="E1055" i="51"/>
  <c r="D1047" i="51"/>
  <c r="C1047" i="51"/>
  <c r="E1047" i="51"/>
  <c r="C1008" i="51"/>
  <c r="E1008" i="51"/>
  <c r="D1008" i="51"/>
  <c r="C944" i="51"/>
  <c r="E944" i="51"/>
  <c r="D944" i="51"/>
  <c r="C668" i="51"/>
  <c r="E668" i="51"/>
  <c r="D668" i="51"/>
  <c r="C563" i="51"/>
  <c r="E563" i="51"/>
  <c r="D563"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884" i="51"/>
  <c r="D884" i="51"/>
  <c r="E884" i="51"/>
  <c r="C1031" i="51"/>
  <c r="E1031" i="51"/>
  <c r="C999" i="51"/>
  <c r="E999" i="51"/>
  <c r="C967" i="51"/>
  <c r="E967" i="51"/>
  <c r="C935" i="51"/>
  <c r="E935" i="51"/>
  <c r="C903" i="51"/>
  <c r="E903" i="51"/>
  <c r="C864" i="51"/>
  <c r="E864" i="51"/>
  <c r="D864" i="51"/>
  <c r="C800" i="51"/>
  <c r="E800" i="51"/>
  <c r="D800" i="51"/>
  <c r="C736" i="51"/>
  <c r="E736" i="51"/>
  <c r="D736" i="51"/>
  <c r="C683" i="51"/>
  <c r="E683" i="51"/>
  <c r="D683" i="51"/>
  <c r="C632" i="51"/>
  <c r="E632" i="51"/>
  <c r="D632" i="51"/>
  <c r="C564" i="51"/>
  <c r="E564" i="51"/>
  <c r="D564" i="51"/>
  <c r="C876" i="51"/>
  <c r="E876" i="51"/>
  <c r="D876" i="51"/>
  <c r="C812" i="51"/>
  <c r="E812" i="51"/>
  <c r="D812" i="51"/>
  <c r="C748" i="51"/>
  <c r="E748" i="51"/>
  <c r="D748" i="51"/>
  <c r="C688" i="51"/>
  <c r="E688" i="51"/>
  <c r="D688" i="51"/>
  <c r="E276" i="51"/>
  <c r="C276" i="51"/>
  <c r="C872" i="51"/>
  <c r="D872" i="51"/>
  <c r="E872" i="51"/>
  <c r="C860" i="51"/>
  <c r="D860" i="51"/>
  <c r="E860" i="51"/>
  <c r="C840" i="51"/>
  <c r="D840" i="51"/>
  <c r="E840" i="51"/>
  <c r="C828" i="51"/>
  <c r="D828" i="51"/>
  <c r="E828" i="51"/>
  <c r="C808" i="51"/>
  <c r="D808" i="51"/>
  <c r="E808" i="51"/>
  <c r="C796" i="51"/>
  <c r="D796" i="51"/>
  <c r="E796" i="51"/>
  <c r="C776" i="51"/>
  <c r="D776" i="51"/>
  <c r="E776" i="51"/>
  <c r="C764" i="51"/>
  <c r="D764" i="51"/>
  <c r="E764" i="51"/>
  <c r="C744" i="51"/>
  <c r="D744" i="51"/>
  <c r="E744" i="51"/>
  <c r="C732" i="51"/>
  <c r="D732" i="51"/>
  <c r="E732" i="51"/>
  <c r="C700" i="51"/>
  <c r="D700" i="51"/>
  <c r="E700" i="51"/>
  <c r="C659" i="51"/>
  <c r="E659" i="51"/>
  <c r="D659" i="51"/>
  <c r="C595" i="51"/>
  <c r="E595" i="51"/>
  <c r="D595" i="51"/>
  <c r="C531" i="51"/>
  <c r="E531" i="51"/>
  <c r="D531" i="51"/>
  <c r="E485" i="51"/>
  <c r="D485" i="51"/>
  <c r="C485" i="51"/>
  <c r="E358" i="51"/>
  <c r="C358" i="51"/>
  <c r="D358" i="51"/>
  <c r="E296" i="51"/>
  <c r="C296" i="51"/>
  <c r="C703" i="51"/>
  <c r="D703" i="51"/>
  <c r="E703" i="51"/>
  <c r="C619" i="51"/>
  <c r="E619" i="51"/>
  <c r="D619" i="51"/>
  <c r="C555" i="51"/>
  <c r="E555" i="51"/>
  <c r="D555" i="51"/>
  <c r="E517" i="51"/>
  <c r="D517" i="51"/>
  <c r="C517" i="51"/>
  <c r="E420" i="51"/>
  <c r="C420" i="51"/>
  <c r="E362" i="51"/>
  <c r="D362" i="51"/>
  <c r="C362" i="51"/>
  <c r="C680" i="51"/>
  <c r="D680" i="51"/>
  <c r="E680" i="51"/>
  <c r="C667" i="51"/>
  <c r="D667" i="51"/>
  <c r="E667" i="51"/>
  <c r="C648" i="51"/>
  <c r="D648" i="51"/>
  <c r="E648" i="51"/>
  <c r="C635" i="51"/>
  <c r="D635" i="51"/>
  <c r="E635" i="51"/>
  <c r="C616" i="51"/>
  <c r="D616" i="51"/>
  <c r="E616" i="51"/>
  <c r="C603" i="51"/>
  <c r="D603" i="51"/>
  <c r="E603" i="51"/>
  <c r="C584" i="51"/>
  <c r="D584" i="51"/>
  <c r="E584" i="51"/>
  <c r="C571" i="51"/>
  <c r="D571" i="51"/>
  <c r="E571" i="51"/>
  <c r="C552" i="51"/>
  <c r="D552" i="51"/>
  <c r="E552" i="51"/>
  <c r="C539" i="51"/>
  <c r="D539" i="51"/>
  <c r="E539" i="51"/>
  <c r="E402" i="51"/>
  <c r="D402" i="51"/>
  <c r="C402" i="51"/>
  <c r="E410" i="51"/>
  <c r="D410" i="51"/>
  <c r="C410" i="51"/>
  <c r="E320" i="51"/>
  <c r="C320" i="51"/>
  <c r="E280" i="51"/>
  <c r="C280" i="51"/>
  <c r="D47" i="51"/>
  <c r="E47" i="51"/>
  <c r="C47" i="51"/>
  <c r="E414" i="51"/>
  <c r="C414" i="51"/>
  <c r="D414" i="51"/>
  <c r="E374" i="51"/>
  <c r="C374" i="51"/>
  <c r="D374" i="51"/>
  <c r="E348" i="51"/>
  <c r="C348" i="51"/>
  <c r="E298" i="51"/>
  <c r="D298" i="51"/>
  <c r="C298" i="51"/>
  <c r="E246" i="51"/>
  <c r="D246" i="51"/>
  <c r="C246" i="51"/>
  <c r="D51" i="51"/>
  <c r="C51" i="51"/>
  <c r="E51" i="51"/>
  <c r="E288" i="51"/>
  <c r="C288" i="51"/>
  <c r="D82" i="51"/>
  <c r="E82" i="51"/>
  <c r="C82" i="51"/>
  <c r="D23" i="51"/>
  <c r="E23" i="51"/>
  <c r="C23" i="51"/>
  <c r="E416" i="51"/>
  <c r="C416" i="51"/>
  <c r="E332" i="51"/>
  <c r="C332" i="51"/>
  <c r="E158" i="51"/>
  <c r="D158" i="51"/>
  <c r="C158" i="51"/>
  <c r="C119" i="51"/>
  <c r="E119" i="51"/>
  <c r="D119" i="51"/>
  <c r="E178" i="51"/>
  <c r="C178" i="51"/>
  <c r="D178" i="51"/>
  <c r="E157" i="51"/>
  <c r="C157" i="51"/>
  <c r="D157" i="51"/>
  <c r="D62" i="51"/>
  <c r="C62" i="51"/>
  <c r="E370" i="51"/>
  <c r="D370" i="51"/>
  <c r="C370" i="51"/>
  <c r="E346" i="51"/>
  <c r="D346" i="51"/>
  <c r="C346" i="51"/>
  <c r="E306" i="51"/>
  <c r="D306" i="51"/>
  <c r="C306" i="51"/>
  <c r="E282" i="51"/>
  <c r="C282" i="51"/>
  <c r="D282" i="51"/>
  <c r="E254" i="51"/>
  <c r="D254" i="51"/>
  <c r="C254" i="51"/>
  <c r="E194" i="51"/>
  <c r="C194" i="51"/>
  <c r="D194" i="51"/>
  <c r="E146" i="51"/>
  <c r="C146" i="51"/>
  <c r="D146" i="51"/>
  <c r="C102" i="51"/>
  <c r="D102" i="51"/>
  <c r="D74" i="51"/>
  <c r="C74" i="51"/>
  <c r="E74" i="51"/>
  <c r="D53" i="51"/>
  <c r="C53" i="51"/>
  <c r="D37" i="51"/>
  <c r="C37" i="51"/>
  <c r="D21" i="51"/>
  <c r="C21" i="51"/>
  <c r="E210" i="51"/>
  <c r="C210" i="51"/>
  <c r="D210" i="51"/>
  <c r="E165" i="51"/>
  <c r="C165" i="51"/>
  <c r="D165" i="51"/>
  <c r="C132" i="51"/>
  <c r="D132" i="51"/>
  <c r="E132" i="51"/>
  <c r="C116" i="51"/>
  <c r="D116" i="51"/>
  <c r="E116" i="51"/>
  <c r="D87" i="51"/>
  <c r="E87" i="51"/>
  <c r="C87" i="51"/>
  <c r="D12" i="51"/>
  <c r="E12" i="51"/>
  <c r="C12" i="51"/>
  <c r="C110" i="51"/>
  <c r="D110" i="51"/>
  <c r="D78" i="51"/>
  <c r="C78" i="51"/>
  <c r="D17" i="51"/>
  <c r="C17" i="51"/>
  <c r="E17" i="51"/>
  <c r="D71" i="51"/>
  <c r="C71" i="51"/>
  <c r="E71" i="51"/>
  <c r="D59" i="51"/>
  <c r="C59" i="51"/>
  <c r="E59" i="51"/>
  <c r="D6" i="51"/>
  <c r="C6" i="51"/>
  <c r="E6" i="51"/>
  <c r="C2709" i="51"/>
  <c r="D2709" i="51"/>
  <c r="E2709" i="51"/>
  <c r="D2730" i="51"/>
  <c r="E2730" i="51"/>
  <c r="C2730" i="51"/>
  <c r="D2746" i="51"/>
  <c r="E2746" i="51"/>
  <c r="C2746" i="51"/>
  <c r="D2762" i="51"/>
  <c r="E2762" i="51"/>
  <c r="C2762" i="51"/>
  <c r="D2778" i="51"/>
  <c r="E2778" i="51"/>
  <c r="C2778" i="51"/>
  <c r="D2794" i="51"/>
  <c r="E2794" i="51"/>
  <c r="C2794" i="51"/>
  <c r="D2810" i="51"/>
  <c r="E2810" i="51"/>
  <c r="C2810" i="51"/>
  <c r="D2826" i="51"/>
  <c r="E2826" i="51"/>
  <c r="C2826" i="51"/>
  <c r="D2842" i="51"/>
  <c r="E2842" i="51"/>
  <c r="C2842" i="51"/>
  <c r="D2858" i="51"/>
  <c r="E2858" i="51"/>
  <c r="C2858" i="51"/>
  <c r="D2874" i="51"/>
  <c r="E2874" i="51"/>
  <c r="C2874" i="51"/>
  <c r="D2890" i="51"/>
  <c r="E2890" i="51"/>
  <c r="C2890" i="51"/>
  <c r="D2906" i="51"/>
  <c r="E2906" i="51"/>
  <c r="C2906" i="51"/>
  <c r="D2922" i="51"/>
  <c r="E2922" i="51"/>
  <c r="C2922" i="51"/>
  <c r="D2938" i="51"/>
  <c r="E2938" i="51"/>
  <c r="C2938" i="51"/>
  <c r="D2954" i="51"/>
  <c r="E2954" i="51"/>
  <c r="C2954" i="51"/>
  <c r="D2970" i="51"/>
  <c r="E2970" i="51"/>
  <c r="C2970" i="51"/>
  <c r="D2986" i="51"/>
  <c r="E2986" i="51"/>
  <c r="C2986" i="51"/>
  <c r="D3002" i="51"/>
  <c r="E3002" i="51"/>
  <c r="C3002" i="51"/>
  <c r="D3018" i="51"/>
  <c r="E3018" i="51"/>
  <c r="C3018" i="51"/>
  <c r="D3034" i="51"/>
  <c r="E3034" i="51"/>
  <c r="C3034" i="51"/>
  <c r="D3050" i="51"/>
  <c r="E3050" i="51"/>
  <c r="C3050" i="51"/>
  <c r="D3066" i="51"/>
  <c r="E3066" i="51"/>
  <c r="C3066" i="51"/>
  <c r="D3082" i="51"/>
  <c r="E3082" i="51"/>
  <c r="C3082" i="51"/>
  <c r="D3098" i="51"/>
  <c r="E3098" i="51"/>
  <c r="C3098" i="51"/>
  <c r="D3114" i="51"/>
  <c r="E3114" i="51"/>
  <c r="C3114" i="51"/>
  <c r="D3130" i="51"/>
  <c r="E3130" i="51"/>
  <c r="C3130" i="51"/>
  <c r="D3146" i="51"/>
  <c r="E3146" i="51"/>
  <c r="C3146" i="51"/>
  <c r="D3162" i="51"/>
  <c r="E3162" i="51"/>
  <c r="C3162" i="51"/>
  <c r="D3178" i="51"/>
  <c r="E3178" i="51"/>
  <c r="C3178" i="51"/>
  <c r="D3194" i="51"/>
  <c r="E3194" i="51"/>
  <c r="C3194" i="51"/>
  <c r="D3210" i="51"/>
  <c r="E3210" i="51"/>
  <c r="C3210" i="51"/>
  <c r="D3226" i="51"/>
  <c r="E3226" i="51"/>
  <c r="C3226" i="51"/>
  <c r="D3242" i="51"/>
  <c r="E3242" i="51"/>
  <c r="C3242" i="51"/>
  <c r="D3258" i="51"/>
  <c r="E3258" i="51"/>
  <c r="C3258" i="51"/>
  <c r="D3274" i="51"/>
  <c r="E3274" i="51"/>
  <c r="C3274" i="51"/>
  <c r="D3290" i="51"/>
  <c r="E3290" i="51"/>
  <c r="C3290" i="51"/>
  <c r="D3306" i="51"/>
  <c r="E3306" i="51"/>
  <c r="C3306" i="51"/>
  <c r="D3322" i="51"/>
  <c r="E3322" i="51"/>
  <c r="C3322" i="51"/>
  <c r="C2697" i="51"/>
  <c r="D2697" i="51"/>
  <c r="E2697" i="51"/>
  <c r="D2724" i="51"/>
  <c r="E2724" i="51"/>
  <c r="C2724" i="51"/>
  <c r="D2740" i="51"/>
  <c r="E2740" i="51"/>
  <c r="C2740" i="51"/>
  <c r="D2756" i="51"/>
  <c r="E2756" i="51"/>
  <c r="C2756" i="51"/>
  <c r="D2772" i="51"/>
  <c r="E2772" i="51"/>
  <c r="C2772" i="51"/>
  <c r="D2788" i="51"/>
  <c r="E2788" i="51"/>
  <c r="C2788" i="51"/>
  <c r="D2804" i="51"/>
  <c r="E2804" i="51"/>
  <c r="C2804" i="51"/>
  <c r="D2820" i="51"/>
  <c r="E2820" i="51"/>
  <c r="C2820" i="51"/>
  <c r="D2836" i="51"/>
  <c r="E2836" i="51"/>
  <c r="C2836" i="51"/>
  <c r="D2852" i="51"/>
  <c r="E2852" i="51"/>
  <c r="C2852" i="51"/>
  <c r="D2868" i="51"/>
  <c r="E2868" i="51"/>
  <c r="C2868" i="51"/>
  <c r="D2884" i="51"/>
  <c r="E2884" i="51"/>
  <c r="C2884" i="51"/>
  <c r="D2900" i="51"/>
  <c r="E2900" i="51"/>
  <c r="C2900" i="51"/>
  <c r="D2916" i="51"/>
  <c r="E2916" i="51"/>
  <c r="C2916" i="51"/>
  <c r="D2932" i="51"/>
  <c r="E2932" i="51"/>
  <c r="C2932"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E3060" i="51"/>
  <c r="C3060" i="51"/>
  <c r="D3076" i="51"/>
  <c r="E3076" i="51"/>
  <c r="C3076" i="51"/>
  <c r="D3092" i="51"/>
  <c r="E3092" i="51"/>
  <c r="C3092" i="51"/>
  <c r="D3108" i="51"/>
  <c r="E3108" i="51"/>
  <c r="C3108" i="51"/>
  <c r="D3124" i="51"/>
  <c r="E3124" i="51"/>
  <c r="C3124" i="51"/>
  <c r="D3140" i="51"/>
  <c r="E3140" i="51"/>
  <c r="C3140" i="51"/>
  <c r="D3156" i="51"/>
  <c r="E3156" i="51"/>
  <c r="C3156" i="51"/>
  <c r="D3172" i="51"/>
  <c r="E3172" i="51"/>
  <c r="C3172" i="51"/>
  <c r="D3188" i="51"/>
  <c r="E3188" i="51"/>
  <c r="C3188" i="51"/>
  <c r="D3204" i="51"/>
  <c r="E3204" i="51"/>
  <c r="C3204" i="51"/>
  <c r="D3220" i="51"/>
  <c r="E3220" i="51"/>
  <c r="C3220" i="51"/>
  <c r="D3236" i="51"/>
  <c r="E3236" i="51"/>
  <c r="C3236" i="51"/>
  <c r="D3252" i="51"/>
  <c r="E3252" i="51"/>
  <c r="C3252" i="51"/>
  <c r="D3268" i="51"/>
  <c r="E3268" i="51"/>
  <c r="C3268" i="51"/>
  <c r="D3284" i="51"/>
  <c r="E3284" i="51"/>
  <c r="C3284" i="51"/>
  <c r="D3300" i="51"/>
  <c r="E3300" i="51"/>
  <c r="C3300" i="51"/>
  <c r="D3316" i="51"/>
  <c r="E3316" i="51"/>
  <c r="C3316" i="51"/>
  <c r="C3330" i="51"/>
  <c r="D3330" i="51"/>
  <c r="E3330" i="51"/>
  <c r="C3334" i="51"/>
  <c r="D3334" i="51"/>
  <c r="E3334" i="51"/>
  <c r="C3338" i="51"/>
  <c r="D3338" i="51"/>
  <c r="E3338" i="51"/>
  <c r="C3342" i="51"/>
  <c r="D3342" i="51"/>
  <c r="E3342" i="51"/>
  <c r="C3346" i="51"/>
  <c r="D3346" i="51"/>
  <c r="E3346" i="51"/>
  <c r="C3350" i="51"/>
  <c r="D3350" i="51"/>
  <c r="E3350" i="51"/>
  <c r="C3354" i="51"/>
  <c r="D3354" i="51"/>
  <c r="E3354" i="51"/>
  <c r="C3358" i="51"/>
  <c r="D3358" i="51"/>
  <c r="E3358" i="51"/>
  <c r="C3362" i="51"/>
  <c r="D3362" i="51"/>
  <c r="E3362" i="51"/>
  <c r="C3366" i="51"/>
  <c r="D3366" i="51"/>
  <c r="E3366" i="51"/>
  <c r="C3370" i="51"/>
  <c r="D3370" i="51"/>
  <c r="E3370" i="51"/>
  <c r="C3374" i="51"/>
  <c r="D3374" i="51"/>
  <c r="E3374" i="51"/>
  <c r="C3378" i="51"/>
  <c r="D3378" i="51"/>
  <c r="E3378" i="51"/>
  <c r="C3382" i="51"/>
  <c r="D3382" i="51"/>
  <c r="E3382" i="51"/>
  <c r="C3386" i="51"/>
  <c r="D3386" i="51"/>
  <c r="E3386" i="51"/>
  <c r="C3390" i="51"/>
  <c r="D3390" i="51"/>
  <c r="E3390" i="51"/>
  <c r="C3394" i="51"/>
  <c r="D3394" i="51"/>
  <c r="E3394" i="51"/>
  <c r="C3398" i="51"/>
  <c r="D3398" i="51"/>
  <c r="E3398" i="51"/>
  <c r="C3402" i="51"/>
  <c r="D3402" i="51"/>
  <c r="E3402" i="51"/>
  <c r="C3406" i="51"/>
  <c r="D3406" i="51"/>
  <c r="E3406" i="51"/>
  <c r="C3410" i="51"/>
  <c r="D3410" i="51"/>
  <c r="E3410" i="51"/>
  <c r="C3414" i="51"/>
  <c r="D3414" i="51"/>
  <c r="E3414" i="51"/>
  <c r="C3418" i="51"/>
  <c r="D3418" i="51"/>
  <c r="E3418" i="51"/>
  <c r="C3422" i="51"/>
  <c r="D3422" i="51"/>
  <c r="E3422" i="51"/>
  <c r="C3426" i="51"/>
  <c r="D3426" i="51"/>
  <c r="E3426" i="51"/>
  <c r="C3430" i="51"/>
  <c r="D3430" i="51"/>
  <c r="E3430" i="51"/>
  <c r="C3434" i="51"/>
  <c r="D3434" i="51"/>
  <c r="E3434" i="51"/>
  <c r="C3438" i="51"/>
  <c r="D3438" i="51"/>
  <c r="E3438" i="51"/>
  <c r="C3442" i="51"/>
  <c r="D3442" i="51"/>
  <c r="E3442" i="51"/>
  <c r="C3446" i="51"/>
  <c r="D3446" i="51"/>
  <c r="E3446" i="51"/>
  <c r="C3450" i="51"/>
  <c r="D3450" i="51"/>
  <c r="E3450" i="51"/>
  <c r="C3454" i="51"/>
  <c r="D3454" i="51"/>
  <c r="E3454" i="51"/>
  <c r="C3458" i="51"/>
  <c r="D3458" i="51"/>
  <c r="E3458" i="51"/>
  <c r="C3462" i="51"/>
  <c r="D3462" i="51"/>
  <c r="E3462" i="51"/>
  <c r="C3466" i="51"/>
  <c r="D3466" i="51"/>
  <c r="E3466" i="51"/>
  <c r="C3470" i="51"/>
  <c r="D3470" i="51"/>
  <c r="E3470" i="51"/>
  <c r="C3474" i="51"/>
  <c r="D3474" i="51"/>
  <c r="E3474" i="51"/>
  <c r="C3478" i="51"/>
  <c r="D3478" i="51"/>
  <c r="E3478" i="51"/>
  <c r="C3482" i="51"/>
  <c r="D3482" i="51"/>
  <c r="E3482" i="51"/>
  <c r="C3486" i="51"/>
  <c r="D3486" i="51"/>
  <c r="E3486" i="51"/>
  <c r="C3490" i="51"/>
  <c r="D3490" i="51"/>
  <c r="E3490" i="51"/>
  <c r="C3494" i="51"/>
  <c r="D3494" i="51"/>
  <c r="E3494" i="51"/>
  <c r="C3498" i="51"/>
  <c r="D3498" i="51"/>
  <c r="E3498" i="51"/>
  <c r="C3502" i="51"/>
  <c r="D3502" i="51"/>
  <c r="E3502" i="51"/>
  <c r="C3506" i="51"/>
  <c r="D3506" i="51"/>
  <c r="E3506" i="51"/>
  <c r="C3510" i="51"/>
  <c r="D3510" i="51"/>
  <c r="E3510" i="51"/>
  <c r="C3514" i="51"/>
  <c r="D3514" i="51"/>
  <c r="E3514" i="51"/>
  <c r="C3518" i="51"/>
  <c r="D3518" i="51"/>
  <c r="E3518" i="51"/>
  <c r="C3522" i="51"/>
  <c r="D3522" i="51"/>
  <c r="E3522" i="51"/>
  <c r="C3526" i="51"/>
  <c r="D3526" i="51"/>
  <c r="E3526" i="51"/>
  <c r="C3530" i="51"/>
  <c r="D3530" i="51"/>
  <c r="E3530" i="51"/>
  <c r="C3534" i="51"/>
  <c r="D3534" i="51"/>
  <c r="E3534" i="51"/>
  <c r="C3538" i="51"/>
  <c r="D3538" i="51"/>
  <c r="E3538" i="51"/>
  <c r="C3542" i="51"/>
  <c r="D3542" i="51"/>
  <c r="E3542" i="51"/>
  <c r="C3546" i="51"/>
  <c r="D3546" i="51"/>
  <c r="E3546" i="51"/>
  <c r="C3550" i="51"/>
  <c r="D3550" i="51"/>
  <c r="E3550" i="51"/>
  <c r="C3554" i="51"/>
  <c r="D3554" i="51"/>
  <c r="E3554" i="51"/>
  <c r="C3558" i="51"/>
  <c r="D3558" i="51"/>
  <c r="E3558" i="51"/>
  <c r="C3562" i="51"/>
  <c r="D3562" i="51"/>
  <c r="E3562" i="51"/>
  <c r="C3566" i="51"/>
  <c r="D3566" i="51"/>
  <c r="E3566" i="51"/>
  <c r="C3570" i="51"/>
  <c r="D3570" i="51"/>
  <c r="E3570" i="51"/>
  <c r="C3574" i="51"/>
  <c r="D3574" i="51"/>
  <c r="E3574" i="51"/>
  <c r="C3578" i="51"/>
  <c r="D3578" i="51"/>
  <c r="E3578" i="51"/>
  <c r="C3582" i="51"/>
  <c r="D3582" i="51"/>
  <c r="E3582" i="51"/>
  <c r="C3586" i="51"/>
  <c r="D3586" i="51"/>
  <c r="E3586" i="51"/>
  <c r="C3590" i="51"/>
  <c r="D3590" i="51"/>
  <c r="E3590" i="51"/>
  <c r="C3594" i="51"/>
  <c r="D3594" i="51"/>
  <c r="E3594" i="51"/>
  <c r="C3598" i="51"/>
  <c r="D3598" i="51"/>
  <c r="E3598" i="51"/>
  <c r="C3602" i="51"/>
  <c r="D3602" i="51"/>
  <c r="E3602" i="51"/>
  <c r="C3606" i="51"/>
  <c r="D3606" i="51"/>
  <c r="E3606" i="51"/>
  <c r="C3610" i="51"/>
  <c r="D3610" i="51"/>
  <c r="E3610" i="51"/>
  <c r="C3614" i="51"/>
  <c r="D3614" i="51"/>
  <c r="E3614" i="51"/>
  <c r="C3618" i="51"/>
  <c r="D3618" i="51"/>
  <c r="E3618" i="51"/>
  <c r="C3622" i="51"/>
  <c r="D3622" i="51"/>
  <c r="E3622" i="51"/>
  <c r="C3626" i="51"/>
  <c r="D3626" i="51"/>
  <c r="E3626" i="51"/>
  <c r="C3630" i="51"/>
  <c r="D3630" i="51"/>
  <c r="E3630" i="51"/>
  <c r="C3634" i="51"/>
  <c r="D3634" i="51"/>
  <c r="E3634" i="51"/>
  <c r="C3638" i="51"/>
  <c r="D3638" i="51"/>
  <c r="E3638" i="51"/>
  <c r="C3642" i="51"/>
  <c r="D3642" i="51"/>
  <c r="E3642" i="51"/>
  <c r="C3646" i="51"/>
  <c r="D3646" i="51"/>
  <c r="E3646" i="51"/>
  <c r="C3650" i="51"/>
  <c r="D3650" i="51"/>
  <c r="E3650" i="51"/>
  <c r="C3654" i="51"/>
  <c r="D3654" i="51"/>
  <c r="E3654" i="51"/>
  <c r="C3658" i="51"/>
  <c r="D3658" i="51"/>
  <c r="E3658" i="51"/>
  <c r="C3662" i="51"/>
  <c r="D3662" i="51"/>
  <c r="E3662" i="51"/>
  <c r="C3666" i="51"/>
  <c r="D3666" i="51"/>
  <c r="E3666" i="51"/>
  <c r="C3670" i="51"/>
  <c r="D3670" i="51"/>
  <c r="E3670" i="51"/>
  <c r="C3674" i="51"/>
  <c r="D3674" i="51"/>
  <c r="E3674" i="51"/>
  <c r="C3678" i="51"/>
  <c r="D3678" i="51"/>
  <c r="E3678" i="51"/>
  <c r="C3682" i="51"/>
  <c r="D3682" i="51"/>
  <c r="E3682" i="51"/>
  <c r="C3686" i="51"/>
  <c r="D3686" i="51"/>
  <c r="E3686" i="51"/>
  <c r="C3690" i="51"/>
  <c r="D3690" i="51"/>
  <c r="E3690" i="51"/>
  <c r="C3694" i="51"/>
  <c r="D3694" i="51"/>
  <c r="E3694" i="51"/>
  <c r="C3698" i="51"/>
  <c r="D3698" i="51"/>
  <c r="E3698" i="51"/>
  <c r="C3702" i="51"/>
  <c r="D3702" i="51"/>
  <c r="E3702" i="51"/>
  <c r="C3706" i="51"/>
  <c r="D3706" i="51"/>
  <c r="E3706" i="51"/>
  <c r="C3710" i="51"/>
  <c r="D3710" i="51"/>
  <c r="E3710" i="51"/>
  <c r="C3714" i="51"/>
  <c r="D3714" i="51"/>
  <c r="E3714" i="51"/>
  <c r="C3718" i="51"/>
  <c r="D3718" i="51"/>
  <c r="E3718" i="51"/>
  <c r="C3722" i="51"/>
  <c r="D3722" i="51"/>
  <c r="E3722" i="51"/>
  <c r="C3726" i="51"/>
  <c r="D3726" i="51"/>
  <c r="E3726" i="51"/>
  <c r="C3730" i="51"/>
  <c r="D3730" i="51"/>
  <c r="E3730" i="51"/>
  <c r="C3734" i="51"/>
  <c r="D3734" i="51"/>
  <c r="E3734" i="51"/>
  <c r="C3738" i="51"/>
  <c r="D3738" i="51"/>
  <c r="E3738" i="51"/>
  <c r="C3742" i="51"/>
  <c r="D3742" i="51"/>
  <c r="E3742" i="51"/>
  <c r="C3746" i="51"/>
  <c r="D3746" i="51"/>
  <c r="E3746" i="51"/>
  <c r="C3750" i="51"/>
  <c r="D3750" i="51"/>
  <c r="E3750" i="51"/>
  <c r="C3754" i="51"/>
  <c r="D3754" i="51"/>
  <c r="E3754" i="51"/>
  <c r="C3758" i="51"/>
  <c r="D3758" i="51"/>
  <c r="E3758" i="51"/>
  <c r="C3762" i="51"/>
  <c r="D3762" i="51"/>
  <c r="E3762" i="51"/>
  <c r="C3766" i="51"/>
  <c r="D3766" i="51"/>
  <c r="E3766" i="51"/>
  <c r="C3770" i="51"/>
  <c r="D3770" i="51"/>
  <c r="E3770" i="51"/>
  <c r="C3774" i="51"/>
  <c r="D3774" i="51"/>
  <c r="E3774" i="51"/>
  <c r="C3778" i="51"/>
  <c r="D3778" i="51"/>
  <c r="E3778" i="51"/>
  <c r="C3782" i="51"/>
  <c r="D3782" i="51"/>
  <c r="E3782" i="51"/>
  <c r="C3786" i="51"/>
  <c r="D3786" i="51"/>
  <c r="E3786" i="51"/>
  <c r="C3790" i="51"/>
  <c r="D3790" i="51"/>
  <c r="E3790" i="51"/>
  <c r="C3794" i="51"/>
  <c r="D3794" i="51"/>
  <c r="E3794" i="51"/>
  <c r="C3798" i="51"/>
  <c r="D3798" i="51"/>
  <c r="E3798" i="51"/>
  <c r="C3802" i="51"/>
  <c r="D3802" i="51"/>
  <c r="E3802" i="51"/>
  <c r="C3806" i="51"/>
  <c r="D3806" i="51"/>
  <c r="E3806" i="51"/>
  <c r="C3810" i="51"/>
  <c r="D3810" i="51"/>
  <c r="E3810" i="51"/>
  <c r="C3814" i="51"/>
  <c r="D3814" i="51"/>
  <c r="E3814" i="51"/>
  <c r="C3818" i="51"/>
  <c r="D3818" i="51"/>
  <c r="E3818" i="51"/>
  <c r="C3822" i="51"/>
  <c r="D3822" i="51"/>
  <c r="E3822" i="51"/>
  <c r="C3826" i="51"/>
  <c r="D3826" i="51"/>
  <c r="E3826" i="51"/>
  <c r="C3830" i="51"/>
  <c r="D3830" i="51"/>
  <c r="E3830" i="51"/>
  <c r="C3834" i="51"/>
  <c r="D3834" i="51"/>
  <c r="E3834" i="51"/>
  <c r="C3838" i="51"/>
  <c r="D3838" i="51"/>
  <c r="E3838" i="51"/>
  <c r="C3842" i="51"/>
  <c r="D3842" i="51"/>
  <c r="E3842" i="51"/>
  <c r="C3846" i="51"/>
  <c r="D3846" i="51"/>
  <c r="E3846" i="51"/>
  <c r="C3850" i="51"/>
  <c r="D3850" i="51"/>
  <c r="E3850" i="51"/>
  <c r="C3854" i="51"/>
  <c r="D3854" i="51"/>
  <c r="E3854" i="51"/>
  <c r="C3858" i="51"/>
  <c r="D3858" i="51"/>
  <c r="E3858" i="51"/>
  <c r="C3862" i="51"/>
  <c r="D3862" i="51"/>
  <c r="E3862" i="51"/>
  <c r="C3866" i="51"/>
  <c r="D3866" i="51"/>
  <c r="E3866" i="51"/>
  <c r="C3870" i="51"/>
  <c r="D3870" i="51"/>
  <c r="E3870" i="51"/>
  <c r="C3874" i="51"/>
  <c r="D3874" i="51"/>
  <c r="E3874" i="51"/>
  <c r="C3878" i="51"/>
  <c r="D3878" i="51"/>
  <c r="E3878" i="51"/>
  <c r="C3882" i="51"/>
  <c r="D3882" i="51"/>
  <c r="E3882" i="51"/>
  <c r="C3886" i="51"/>
  <c r="D3886" i="51"/>
  <c r="E3886" i="51"/>
  <c r="C3890" i="51"/>
  <c r="D3890" i="51"/>
  <c r="E3890" i="51"/>
  <c r="C3894" i="51"/>
  <c r="D3894" i="51"/>
  <c r="E3894" i="51"/>
  <c r="C3898" i="51"/>
  <c r="D3898" i="51"/>
  <c r="E3898" i="51"/>
  <c r="C3902" i="51"/>
  <c r="D3902" i="51"/>
  <c r="E3902" i="51"/>
  <c r="C3906" i="51"/>
  <c r="D3906" i="51"/>
  <c r="E3906" i="51"/>
  <c r="C3910" i="51"/>
  <c r="D3910" i="51"/>
  <c r="E3910" i="51"/>
  <c r="C3914" i="51"/>
  <c r="D3914" i="51"/>
  <c r="E3914" i="51"/>
  <c r="C3918" i="51"/>
  <c r="D3918" i="51"/>
  <c r="E3918" i="51"/>
  <c r="C3922" i="51"/>
  <c r="D3922" i="51"/>
  <c r="E3922" i="51"/>
  <c r="C3926" i="51"/>
  <c r="D3926" i="51"/>
  <c r="E3926" i="51"/>
  <c r="C3930" i="51"/>
  <c r="D3930" i="51"/>
  <c r="E3930" i="51"/>
  <c r="C3934" i="51"/>
  <c r="D3934" i="51"/>
  <c r="E3934" i="51"/>
  <c r="C3938" i="51"/>
  <c r="D3938" i="51"/>
  <c r="E3938" i="51"/>
  <c r="C3942" i="51"/>
  <c r="D3942" i="51"/>
  <c r="E3942" i="51"/>
  <c r="C3946" i="51"/>
  <c r="D3946" i="51"/>
  <c r="E3946" i="51"/>
  <c r="C3950" i="51"/>
  <c r="D3950" i="51"/>
  <c r="E3950" i="51"/>
  <c r="C3954" i="51"/>
  <c r="D3954" i="51"/>
  <c r="E3954" i="51"/>
  <c r="C3958" i="51"/>
  <c r="D3958" i="51"/>
  <c r="E3958" i="51"/>
  <c r="C3962" i="51"/>
  <c r="D3962" i="51"/>
  <c r="E3962" i="51"/>
  <c r="C3966" i="51"/>
  <c r="D3966" i="51"/>
  <c r="E3966" i="51"/>
  <c r="C3970" i="51"/>
  <c r="D3970" i="51"/>
  <c r="E3970" i="51"/>
  <c r="C3974" i="51"/>
  <c r="D3974" i="51"/>
  <c r="E3974" i="51"/>
  <c r="C3978" i="51"/>
  <c r="D3978" i="51"/>
  <c r="E3978" i="51"/>
  <c r="C3982" i="51"/>
  <c r="D3982" i="51"/>
  <c r="E3982" i="51"/>
  <c r="C3986" i="51"/>
  <c r="D3986" i="51"/>
  <c r="E3986" i="51"/>
  <c r="C3990" i="51"/>
  <c r="D3990" i="51"/>
  <c r="E3990" i="51"/>
  <c r="C3994" i="51"/>
  <c r="D3994" i="51"/>
  <c r="E3994" i="51"/>
  <c r="C3998" i="51"/>
  <c r="D3998" i="51"/>
  <c r="E3998" i="51"/>
  <c r="C4002" i="51"/>
  <c r="D4002" i="51"/>
  <c r="E4002" i="51"/>
  <c r="C4006" i="51"/>
  <c r="D4006" i="51"/>
  <c r="E4006" i="51"/>
  <c r="C4010" i="51"/>
  <c r="D4010" i="51"/>
  <c r="E4010" i="51"/>
  <c r="C4014" i="51"/>
  <c r="D4014" i="51"/>
  <c r="E4014" i="51"/>
  <c r="C4018" i="51"/>
  <c r="D4018" i="51"/>
  <c r="E4018" i="51"/>
  <c r="C4022" i="51"/>
  <c r="D4022" i="51"/>
  <c r="E4022" i="51"/>
  <c r="C4026" i="51"/>
  <c r="D4026" i="51"/>
  <c r="E4026" i="51"/>
  <c r="C4030" i="51"/>
  <c r="D4030" i="51"/>
  <c r="E4030" i="51"/>
  <c r="C4034" i="51"/>
  <c r="D4034" i="51"/>
  <c r="E4034" i="51"/>
  <c r="C4038" i="51"/>
  <c r="D4038" i="51"/>
  <c r="E4038" i="51"/>
  <c r="C4042" i="51"/>
  <c r="D4042" i="51"/>
  <c r="E4042" i="51"/>
  <c r="C4046" i="51"/>
  <c r="D4046" i="51"/>
  <c r="E4046" i="51"/>
  <c r="C4050" i="51"/>
  <c r="D4050" i="51"/>
  <c r="E4050" i="51"/>
  <c r="C4054" i="51"/>
  <c r="D4054" i="51"/>
  <c r="E4054" i="51"/>
  <c r="C4058" i="51"/>
  <c r="D4058" i="51"/>
  <c r="E4058" i="51"/>
  <c r="C4062" i="51"/>
  <c r="D4062" i="51"/>
  <c r="E4062" i="51"/>
  <c r="C4066" i="51"/>
  <c r="D4066" i="51"/>
  <c r="E4066" i="51"/>
  <c r="C4070" i="51"/>
  <c r="D4070" i="51"/>
  <c r="E4070" i="51"/>
  <c r="C4074" i="51"/>
  <c r="D4074" i="51"/>
  <c r="E4074" i="51"/>
  <c r="C4078" i="51"/>
  <c r="D4078" i="51"/>
  <c r="E4078" i="51"/>
  <c r="C4082" i="51"/>
  <c r="D4082" i="51"/>
  <c r="E4082" i="51"/>
  <c r="C4086" i="51"/>
  <c r="D4086" i="51"/>
  <c r="E4086" i="51"/>
  <c r="C4090" i="51"/>
  <c r="D4090" i="51"/>
  <c r="E4090" i="51"/>
  <c r="C4094" i="51"/>
  <c r="D4094" i="51"/>
  <c r="E4094" i="51"/>
  <c r="C4098" i="51"/>
  <c r="D4098" i="51"/>
  <c r="E4098" i="51"/>
  <c r="C4102" i="51"/>
  <c r="D4102" i="51"/>
  <c r="E4102" i="51"/>
  <c r="C4106" i="51"/>
  <c r="D4106" i="51"/>
  <c r="E4106" i="51"/>
  <c r="C4110" i="51"/>
  <c r="D4110" i="51"/>
  <c r="E4110" i="51"/>
  <c r="C4114" i="51"/>
  <c r="D4114" i="51"/>
  <c r="E4114" i="51"/>
  <c r="C4118" i="51"/>
  <c r="D4118" i="51"/>
  <c r="E4118" i="51"/>
  <c r="C4122" i="51"/>
  <c r="D4122" i="51"/>
  <c r="E4122" i="51"/>
  <c r="C4126" i="51"/>
  <c r="D4126" i="51"/>
  <c r="E4126" i="51"/>
  <c r="C4130" i="51"/>
  <c r="D4130" i="51"/>
  <c r="E4130" i="51"/>
  <c r="C4134" i="51"/>
  <c r="D4134" i="51"/>
  <c r="E4134" i="51"/>
  <c r="C4138" i="51"/>
  <c r="D4138" i="51"/>
  <c r="E4138" i="51"/>
  <c r="C4142" i="51"/>
  <c r="D4142" i="51"/>
  <c r="E4142" i="51"/>
  <c r="C4146" i="51"/>
  <c r="D4146" i="51"/>
  <c r="E4146" i="51"/>
  <c r="C4150" i="51"/>
  <c r="D4150" i="51"/>
  <c r="E4150" i="51"/>
  <c r="C4154" i="51"/>
  <c r="D4154" i="51"/>
  <c r="E4154" i="51"/>
  <c r="C4158" i="51"/>
  <c r="D4158" i="51"/>
  <c r="E4158" i="51"/>
  <c r="C4162" i="51"/>
  <c r="D4162" i="51"/>
  <c r="E4162" i="51"/>
  <c r="C4166" i="51"/>
  <c r="D4166" i="51"/>
  <c r="E4166" i="51"/>
  <c r="C4170" i="51"/>
  <c r="D4170" i="51"/>
  <c r="E4170" i="51"/>
  <c r="C4174" i="51"/>
  <c r="D4174" i="51"/>
  <c r="E4174" i="51"/>
  <c r="C4178" i="51"/>
  <c r="D4178" i="51"/>
  <c r="E4178" i="51"/>
  <c r="C4182" i="51"/>
  <c r="D4182" i="51"/>
  <c r="E4182" i="51"/>
  <c r="C4186" i="51"/>
  <c r="D4186" i="51"/>
  <c r="E4186" i="51"/>
  <c r="C4190" i="51"/>
  <c r="D4190" i="51"/>
  <c r="E4190" i="51"/>
  <c r="C4194" i="51"/>
  <c r="D4194" i="51"/>
  <c r="E4194" i="51"/>
  <c r="C4198" i="51"/>
  <c r="D4198" i="51"/>
  <c r="E4198" i="51"/>
  <c r="C4202" i="51"/>
  <c r="D4202" i="51"/>
  <c r="E4202" i="51"/>
  <c r="C4206" i="51"/>
  <c r="D4206" i="51"/>
  <c r="E4206" i="51"/>
  <c r="C4210" i="51"/>
  <c r="D4210" i="51"/>
  <c r="E4210" i="51"/>
  <c r="C4214" i="51"/>
  <c r="D4214" i="51"/>
  <c r="E4214" i="51"/>
  <c r="C4218" i="51"/>
  <c r="D4218" i="51"/>
  <c r="E4218" i="51"/>
  <c r="C4222" i="51"/>
  <c r="D4222" i="51"/>
  <c r="E4222" i="51"/>
  <c r="C4226" i="51"/>
  <c r="D4226" i="51"/>
  <c r="E4226" i="51"/>
  <c r="C4230" i="51"/>
  <c r="D4230" i="51"/>
  <c r="E4230" i="51"/>
  <c r="C4234" i="51"/>
  <c r="D4234" i="51"/>
  <c r="E4234" i="51"/>
  <c r="C4238" i="51"/>
  <c r="D4238" i="51"/>
  <c r="E4238" i="51"/>
  <c r="C4242" i="51"/>
  <c r="D4242" i="51"/>
  <c r="E4242" i="51"/>
  <c r="C4246" i="51"/>
  <c r="D4246" i="51"/>
  <c r="E4246" i="51"/>
  <c r="C4250" i="51"/>
  <c r="D4250" i="51"/>
  <c r="E4250" i="51"/>
  <c r="C4254" i="51"/>
  <c r="D4254" i="51"/>
  <c r="E4254" i="51"/>
  <c r="C4258" i="51"/>
  <c r="D4258" i="51"/>
  <c r="E4258" i="51"/>
  <c r="C4262" i="51"/>
  <c r="D4262" i="51"/>
  <c r="E4262" i="51"/>
  <c r="C4266" i="51"/>
  <c r="D4266" i="51"/>
  <c r="E4266" i="51"/>
  <c r="C4270" i="51"/>
  <c r="D4270" i="51"/>
  <c r="E4270" i="51"/>
  <c r="C4274" i="51"/>
  <c r="D4274" i="51"/>
  <c r="E4274" i="51"/>
  <c r="C4278" i="51"/>
  <c r="D4278" i="51"/>
  <c r="E4278" i="51"/>
  <c r="C4282" i="51"/>
  <c r="D4282" i="51"/>
  <c r="E4282" i="51"/>
  <c r="C4286" i="51"/>
  <c r="D4286" i="51"/>
  <c r="E4286" i="51"/>
  <c r="C4290" i="51"/>
  <c r="D4290" i="51"/>
  <c r="E4290" i="51"/>
  <c r="C4294" i="51"/>
  <c r="D4294" i="51"/>
  <c r="E4294" i="51"/>
  <c r="C4298" i="51"/>
  <c r="D4298" i="51"/>
  <c r="E4298" i="51"/>
  <c r="C4302" i="51"/>
  <c r="D4302" i="51"/>
  <c r="E4302" i="51"/>
  <c r="C4306" i="51"/>
  <c r="D4306" i="51"/>
  <c r="E4306" i="51"/>
  <c r="C4310" i="51"/>
  <c r="D4310" i="51"/>
  <c r="E4310" i="51"/>
  <c r="C4314" i="51"/>
  <c r="D4314" i="51"/>
  <c r="E4314" i="51"/>
  <c r="C4318" i="51"/>
  <c r="D4318" i="51"/>
  <c r="E4318" i="51"/>
  <c r="C4322" i="51"/>
  <c r="D4322" i="51"/>
  <c r="E4322" i="51"/>
  <c r="C4326" i="51"/>
  <c r="D4326" i="51"/>
  <c r="E4326" i="51"/>
  <c r="C4330" i="51"/>
  <c r="D4330" i="51"/>
  <c r="E4330" i="51"/>
  <c r="C4334" i="51"/>
  <c r="D4334" i="51"/>
  <c r="E4334" i="51"/>
  <c r="C4338" i="51"/>
  <c r="D4338" i="51"/>
  <c r="E4338" i="51"/>
  <c r="C4342" i="51"/>
  <c r="D4342" i="51"/>
  <c r="E4342" i="51"/>
  <c r="C4346" i="51"/>
  <c r="D4346" i="51"/>
  <c r="E4346" i="51"/>
  <c r="C4350" i="51"/>
  <c r="D4350" i="51"/>
  <c r="E4350" i="51"/>
  <c r="C4354" i="51"/>
  <c r="D4354" i="51"/>
  <c r="E4354" i="51"/>
  <c r="C4358" i="51"/>
  <c r="D4358" i="51"/>
  <c r="E4358" i="51"/>
  <c r="C4362" i="51"/>
  <c r="D4362" i="51"/>
  <c r="E4362" i="51"/>
  <c r="C4366" i="51"/>
  <c r="D4366" i="51"/>
  <c r="E4366" i="51"/>
  <c r="C4370" i="51"/>
  <c r="D4370" i="51"/>
  <c r="E4370" i="51"/>
  <c r="C4374" i="51"/>
  <c r="D4374" i="51"/>
  <c r="E4374" i="51"/>
  <c r="C4378" i="51"/>
  <c r="D4378" i="51"/>
  <c r="E4378" i="51"/>
  <c r="C4382" i="51"/>
  <c r="D4382" i="51"/>
  <c r="E4382" i="51"/>
  <c r="C4386" i="51"/>
  <c r="D4386" i="51"/>
  <c r="E4386" i="51"/>
  <c r="C4390" i="51"/>
  <c r="D4390" i="51"/>
  <c r="E4390" i="51"/>
  <c r="C4394" i="51"/>
  <c r="D4394" i="51"/>
  <c r="E4394" i="51"/>
  <c r="C4398" i="51"/>
  <c r="D4398" i="51"/>
  <c r="E4398" i="51"/>
  <c r="C4402" i="51"/>
  <c r="D4402" i="51"/>
  <c r="E4402" i="51"/>
  <c r="C4406" i="51"/>
  <c r="D4406" i="51"/>
  <c r="E4406" i="51"/>
  <c r="C4410" i="51"/>
  <c r="D4410" i="51"/>
  <c r="E4410" i="51"/>
  <c r="C4414" i="51"/>
  <c r="D4414" i="51"/>
  <c r="E4414" i="51"/>
  <c r="C4418" i="51"/>
  <c r="D4418" i="51"/>
  <c r="E4418" i="51"/>
  <c r="C4422" i="51"/>
  <c r="D4422" i="51"/>
  <c r="E4422" i="51"/>
  <c r="C4426" i="51"/>
  <c r="D4426" i="51"/>
  <c r="E4426" i="51"/>
  <c r="C4430" i="51"/>
  <c r="D4430" i="51"/>
  <c r="E4430" i="51"/>
  <c r="C4434" i="51"/>
  <c r="D4434" i="51"/>
  <c r="E4434" i="51"/>
  <c r="C4438" i="51"/>
  <c r="D4438" i="51"/>
  <c r="E4438" i="51"/>
  <c r="C4442" i="51"/>
  <c r="D4442" i="51"/>
  <c r="E4442" i="51"/>
  <c r="C4446" i="51"/>
  <c r="D4446" i="51"/>
  <c r="E4446" i="51"/>
  <c r="C4450" i="51"/>
  <c r="D4450" i="51"/>
  <c r="E4450" i="51"/>
  <c r="C4454" i="51"/>
  <c r="D4454" i="51"/>
  <c r="E4454" i="51"/>
  <c r="C4458" i="51"/>
  <c r="D4458" i="51"/>
  <c r="E4458" i="51"/>
  <c r="C4462" i="51"/>
  <c r="D4462" i="51"/>
  <c r="E4462" i="51"/>
  <c r="C4466" i="51"/>
  <c r="D4466" i="51"/>
  <c r="E4466" i="51"/>
  <c r="C4470" i="51"/>
  <c r="D4470" i="51"/>
  <c r="E4470" i="51"/>
  <c r="C4474" i="51"/>
  <c r="D4474" i="51"/>
  <c r="E4474" i="51"/>
  <c r="C4478" i="51"/>
  <c r="D4478" i="51"/>
  <c r="E4478" i="51"/>
  <c r="C4482" i="51"/>
  <c r="D4482" i="51"/>
  <c r="E4482" i="51"/>
  <c r="C4486" i="51"/>
  <c r="D4486" i="51"/>
  <c r="E4486" i="51"/>
  <c r="C4490" i="51"/>
  <c r="D4490" i="51"/>
  <c r="E4490" i="51"/>
  <c r="C4494" i="51"/>
  <c r="D4494" i="51"/>
  <c r="E4494" i="51"/>
  <c r="C4498" i="51"/>
  <c r="D4498" i="51"/>
  <c r="E4498" i="51"/>
  <c r="E641" i="55"/>
  <c r="E640" i="55"/>
  <c r="P640" i="55" s="1"/>
  <c r="E639" i="55"/>
  <c r="E638" i="55"/>
  <c r="E635" i="55"/>
  <c r="E634" i="55"/>
  <c r="P634" i="55" s="1"/>
  <c r="E633" i="55"/>
  <c r="E632" i="55"/>
  <c r="E631" i="55"/>
  <c r="E630" i="55"/>
  <c r="P630" i="55" s="1"/>
  <c r="E629" i="55"/>
  <c r="E628" i="55"/>
  <c r="E627" i="55"/>
  <c r="E626" i="55"/>
  <c r="P626" i="55" s="1"/>
  <c r="E625" i="55"/>
  <c r="E624" i="55"/>
  <c r="E623" i="55"/>
  <c r="E622" i="55"/>
  <c r="P622" i="55" s="1"/>
  <c r="E621" i="55"/>
  <c r="E620" i="55"/>
  <c r="E617" i="55"/>
  <c r="E616" i="55"/>
  <c r="P616" i="55" s="1"/>
  <c r="E615" i="55"/>
  <c r="E614" i="55"/>
  <c r="E613" i="55"/>
  <c r="E612" i="55"/>
  <c r="P612" i="55" s="1"/>
  <c r="E611" i="55"/>
  <c r="E610" i="55"/>
  <c r="E609" i="55"/>
  <c r="E608" i="55"/>
  <c r="P608" i="55" s="1"/>
  <c r="E605" i="55"/>
  <c r="E604" i="55"/>
  <c r="E603" i="55"/>
  <c r="E602" i="55"/>
  <c r="P602" i="55" s="1"/>
  <c r="E601" i="55"/>
  <c r="E600" i="55"/>
  <c r="E599" i="55"/>
  <c r="E598" i="55"/>
  <c r="P598" i="55" s="1"/>
  <c r="E597" i="55"/>
  <c r="E596" i="55"/>
  <c r="E595" i="55"/>
  <c r="E594" i="55"/>
  <c r="P594" i="55" s="1"/>
  <c r="E593" i="55"/>
  <c r="E592" i="55"/>
  <c r="E591" i="55"/>
  <c r="E588" i="55"/>
  <c r="P588" i="55" s="1"/>
  <c r="E587" i="55"/>
  <c r="E586" i="55"/>
  <c r="E585" i="55"/>
  <c r="E584" i="55"/>
  <c r="P584" i="55" s="1"/>
  <c r="E583" i="55"/>
  <c r="E582" i="55"/>
  <c r="E581" i="55"/>
  <c r="E580" i="55"/>
  <c r="P580" i="55" s="1"/>
  <c r="E579" i="55"/>
  <c r="E578" i="55"/>
  <c r="E577" i="55"/>
  <c r="E576" i="55"/>
  <c r="P576" i="55" s="1"/>
  <c r="E575" i="55"/>
  <c r="E572" i="55"/>
  <c r="E571" i="55"/>
  <c r="E570" i="55"/>
  <c r="P570" i="55" s="1"/>
  <c r="E567" i="55"/>
  <c r="E566" i="55"/>
  <c r="E565" i="55"/>
  <c r="E564" i="55"/>
  <c r="P564" i="55" s="1"/>
  <c r="E561" i="55"/>
  <c r="E560" i="55"/>
  <c r="E559" i="55"/>
  <c r="E558" i="55"/>
  <c r="P558" i="55" s="1"/>
  <c r="E555" i="55"/>
  <c r="E554" i="55"/>
  <c r="E553" i="55"/>
  <c r="E552" i="55"/>
  <c r="P552" i="55" s="1"/>
  <c r="E551" i="55"/>
  <c r="E550" i="55"/>
  <c r="E549" i="55"/>
  <c r="E546" i="55"/>
  <c r="P546" i="55" s="1"/>
  <c r="E545" i="55"/>
  <c r="E544" i="55"/>
  <c r="E543" i="55"/>
  <c r="E542" i="55"/>
  <c r="P542" i="55" s="1"/>
  <c r="E541" i="55"/>
  <c r="E540" i="55"/>
  <c r="E539" i="55"/>
  <c r="E538" i="55"/>
  <c r="P538" i="55" s="1"/>
  <c r="E537" i="55"/>
  <c r="E536" i="55"/>
  <c r="E535" i="55"/>
  <c r="E534" i="55"/>
  <c r="P534" i="55" s="1"/>
  <c r="E531" i="55"/>
  <c r="E528" i="55"/>
  <c r="E525" i="55"/>
  <c r="E522" i="55"/>
  <c r="P522" i="55" s="1"/>
  <c r="E519" i="55"/>
  <c r="E518" i="55"/>
  <c r="E517" i="55"/>
  <c r="E516" i="55"/>
  <c r="P516" i="55" s="1"/>
  <c r="E515" i="55"/>
  <c r="E514" i="55"/>
  <c r="E513" i="55"/>
  <c r="E512" i="55"/>
  <c r="P512" i="55" s="1"/>
  <c r="E511" i="55"/>
  <c r="E510" i="55"/>
  <c r="E507" i="55"/>
  <c r="E506" i="55"/>
  <c r="P506" i="55" s="1"/>
  <c r="E505" i="55"/>
  <c r="E502" i="55"/>
  <c r="E501" i="55"/>
  <c r="E500" i="55"/>
  <c r="P500" i="55" s="1"/>
  <c r="E499" i="55"/>
  <c r="E498" i="55"/>
  <c r="E495" i="55"/>
  <c r="E494" i="55"/>
  <c r="P494" i="55" s="1"/>
  <c r="E493" i="55"/>
  <c r="P493" i="55" s="1"/>
  <c r="E492" i="55"/>
  <c r="E489" i="55"/>
  <c r="E488" i="55"/>
  <c r="P488" i="55" s="1"/>
  <c r="E487" i="55"/>
  <c r="E484" i="55"/>
  <c r="E483" i="55"/>
  <c r="E482" i="55"/>
  <c r="E481" i="55"/>
  <c r="P481" i="55" s="1"/>
  <c r="E480" i="55"/>
  <c r="E479" i="55"/>
  <c r="E478" i="55"/>
  <c r="P478" i="55" s="1"/>
  <c r="E477" i="55"/>
  <c r="P477" i="55" s="1"/>
  <c r="E476" i="55"/>
  <c r="E475" i="55"/>
  <c r="E474" i="55"/>
  <c r="P474" i="55" s="1"/>
  <c r="E471" i="55"/>
  <c r="P471" i="55" s="1"/>
  <c r="E468" i="55"/>
  <c r="E465" i="55"/>
  <c r="E462" i="55"/>
  <c r="P462" i="55" s="1"/>
  <c r="E459" i="55"/>
  <c r="P459" i="55" s="1"/>
  <c r="E458" i="55"/>
  <c r="E455" i="55"/>
  <c r="E454" i="55"/>
  <c r="E453" i="55"/>
  <c r="P453" i="55" s="1"/>
  <c r="E452" i="55"/>
  <c r="E451" i="55"/>
  <c r="E448" i="55"/>
  <c r="P448" i="55" s="1"/>
  <c r="E447" i="55"/>
  <c r="P447" i="55" s="1"/>
  <c r="E446" i="55"/>
  <c r="E445" i="55"/>
  <c r="E444" i="55"/>
  <c r="P444" i="55" s="1"/>
  <c r="E441" i="55"/>
  <c r="P441" i="55" s="1"/>
  <c r="E440" i="55"/>
  <c r="E439" i="55"/>
  <c r="E438" i="55"/>
  <c r="P438" i="55" s="1"/>
  <c r="E437" i="55"/>
  <c r="P437" i="55" s="1"/>
  <c r="E436" i="55"/>
  <c r="E435" i="55"/>
  <c r="E434" i="55"/>
  <c r="E433" i="55"/>
  <c r="P433" i="55" s="1"/>
  <c r="E432" i="55"/>
  <c r="E429" i="55"/>
  <c r="E428" i="55"/>
  <c r="P428" i="55" s="1"/>
  <c r="E427" i="55"/>
  <c r="P427" i="55" s="1"/>
  <c r="E426" i="55"/>
  <c r="E425" i="55"/>
  <c r="E422" i="55"/>
  <c r="P422" i="55" s="1"/>
  <c r="E421" i="55"/>
  <c r="P421" i="55" s="1"/>
  <c r="E420" i="55"/>
  <c r="E419" i="55"/>
  <c r="E418" i="55"/>
  <c r="E417" i="55"/>
  <c r="P417" i="55" s="1"/>
  <c r="E416" i="55"/>
  <c r="E415" i="55"/>
  <c r="E414" i="55"/>
  <c r="P414" i="55" s="1"/>
  <c r="E413" i="55"/>
  <c r="P413" i="55" s="1"/>
  <c r="E412" i="55"/>
  <c r="E411" i="55"/>
  <c r="E410" i="55"/>
  <c r="P410" i="55" s="1"/>
  <c r="E407" i="55"/>
  <c r="P407" i="55" s="1"/>
  <c r="E406" i="55"/>
  <c r="E405" i="55"/>
  <c r="E404" i="55"/>
  <c r="P404" i="55" s="1"/>
  <c r="E403" i="55"/>
  <c r="P403" i="55" s="1"/>
  <c r="E400" i="55"/>
  <c r="E397" i="55"/>
  <c r="E396" i="55"/>
  <c r="E395" i="55"/>
  <c r="P395" i="55" s="1"/>
  <c r="E394" i="55"/>
  <c r="E391" i="55"/>
  <c r="E390" i="55"/>
  <c r="P390" i="55" s="1"/>
  <c r="E389" i="55"/>
  <c r="P389" i="55" s="1"/>
  <c r="E388" i="55"/>
  <c r="E387" i="55"/>
  <c r="E386" i="55"/>
  <c r="P386" i="55" s="1"/>
  <c r="E385" i="55"/>
  <c r="P385" i="55" s="1"/>
  <c r="E384" i="55"/>
  <c r="E381" i="55"/>
  <c r="E380" i="55"/>
  <c r="P380" i="55" s="1"/>
  <c r="E379" i="55"/>
  <c r="P379" i="55" s="1"/>
  <c r="E378" i="55"/>
  <c r="E377" i="55"/>
  <c r="E374" i="55"/>
  <c r="E373" i="55"/>
  <c r="P373" i="55" s="1"/>
  <c r="E372" i="55"/>
  <c r="E369" i="55"/>
  <c r="E368" i="55"/>
  <c r="P368" i="55" s="1"/>
  <c r="E367" i="55"/>
  <c r="P367" i="55" s="1"/>
  <c r="E366" i="55"/>
  <c r="E365" i="55"/>
  <c r="E364" i="55"/>
  <c r="P364" i="55" s="1"/>
  <c r="E363" i="55"/>
  <c r="P363" i="55" s="1"/>
  <c r="E362" i="55"/>
  <c r="E361" i="55"/>
  <c r="E360" i="55"/>
  <c r="P360" i="55" s="1"/>
  <c r="E357" i="55"/>
  <c r="P357" i="55" s="1"/>
  <c r="E356" i="55"/>
  <c r="E353" i="55"/>
  <c r="E352" i="55"/>
  <c r="E351" i="55"/>
  <c r="P351" i="55" s="1"/>
  <c r="E350" i="55"/>
  <c r="E349" i="55"/>
  <c r="E348" i="55"/>
  <c r="P348" i="55" s="1"/>
  <c r="E347" i="55"/>
  <c r="P347" i="55" s="1"/>
  <c r="E346" i="55"/>
  <c r="E345" i="55"/>
  <c r="E344" i="55"/>
  <c r="P344" i="55" s="1"/>
  <c r="E343" i="55"/>
  <c r="P343" i="55" s="1"/>
  <c r="E342" i="55"/>
  <c r="E341" i="55"/>
  <c r="E340" i="55"/>
  <c r="P340" i="55" s="1"/>
  <c r="E339" i="55"/>
  <c r="P339" i="55" s="1"/>
  <c r="E338" i="55"/>
  <c r="P338" i="55" s="1"/>
  <c r="E335" i="55"/>
  <c r="E332" i="55"/>
  <c r="E331" i="55"/>
  <c r="P331" i="55" s="1"/>
  <c r="E330" i="55"/>
  <c r="E329" i="55"/>
  <c r="E328" i="55"/>
  <c r="P328" i="55" s="1"/>
  <c r="E327" i="55"/>
  <c r="P327" i="55" s="1"/>
  <c r="E326" i="55"/>
  <c r="E323" i="55"/>
  <c r="E322" i="55"/>
  <c r="P322" i="55" s="1"/>
  <c r="E321" i="55"/>
  <c r="P321" i="55" s="1"/>
  <c r="E320" i="55"/>
  <c r="E319" i="55"/>
  <c r="E318" i="55"/>
  <c r="P318" i="55" s="1"/>
  <c r="E317" i="55"/>
  <c r="P317" i="55" s="1"/>
  <c r="E314" i="55"/>
  <c r="E313" i="55"/>
  <c r="E312" i="55"/>
  <c r="E311" i="55"/>
  <c r="P311" i="55" s="1"/>
  <c r="E310" i="55"/>
  <c r="E309" i="55"/>
  <c r="E308" i="55"/>
  <c r="P308" i="55" s="1"/>
  <c r="E305" i="55"/>
  <c r="P305" i="55" s="1"/>
  <c r="E304" i="55"/>
  <c r="E303" i="55"/>
  <c r="E302" i="55"/>
  <c r="P302" i="55" s="1"/>
  <c r="E301" i="55"/>
  <c r="P301" i="55" s="1"/>
  <c r="E300" i="55"/>
  <c r="E299" i="55"/>
  <c r="E296" i="55"/>
  <c r="P296" i="55" s="1"/>
  <c r="E295" i="55"/>
  <c r="P295" i="55" s="1"/>
  <c r="E294" i="55"/>
  <c r="E293" i="55"/>
  <c r="E292" i="55"/>
  <c r="E291" i="55"/>
  <c r="P291" i="55" s="1"/>
  <c r="E290" i="55"/>
  <c r="E287" i="55"/>
  <c r="E286" i="55"/>
  <c r="P286" i="55" s="1"/>
  <c r="E285" i="55"/>
  <c r="P285" i="55" s="1"/>
  <c r="E284" i="55"/>
  <c r="E283" i="55"/>
  <c r="E282" i="55"/>
  <c r="P282" i="55" s="1"/>
  <c r="E281" i="55"/>
  <c r="P281" i="55" s="1"/>
  <c r="E278" i="55"/>
  <c r="E277" i="55"/>
  <c r="E276" i="55"/>
  <c r="P276" i="55" s="1"/>
  <c r="E275" i="55"/>
  <c r="P275" i="55" s="1"/>
  <c r="E274" i="55"/>
  <c r="E273" i="55"/>
  <c r="E272" i="55"/>
  <c r="E269" i="55"/>
  <c r="P269" i="55" s="1"/>
  <c r="E268" i="55"/>
  <c r="E267" i="55"/>
  <c r="E266" i="55"/>
  <c r="P266" i="55" s="1"/>
  <c r="E265" i="55"/>
  <c r="P265" i="55" s="1"/>
  <c r="E264" i="55"/>
  <c r="E263" i="55"/>
  <c r="E262" i="55"/>
  <c r="P262" i="55" s="1"/>
  <c r="E259" i="55"/>
  <c r="P259" i="55" s="1"/>
  <c r="E258" i="55"/>
  <c r="E257" i="55"/>
  <c r="E256" i="55"/>
  <c r="P256" i="55" s="1"/>
  <c r="E255" i="55"/>
  <c r="P255" i="55" s="1"/>
  <c r="E254" i="55"/>
  <c r="E253" i="55"/>
  <c r="E252" i="55"/>
  <c r="E251" i="55"/>
  <c r="P251" i="55" s="1"/>
  <c r="E248" i="55"/>
  <c r="E247" i="55"/>
  <c r="E246" i="55"/>
  <c r="P246" i="55" s="1"/>
  <c r="E245" i="55"/>
  <c r="P245" i="55" s="1"/>
  <c r="E244" i="55"/>
  <c r="E243" i="55"/>
  <c r="E242" i="55"/>
  <c r="P242" i="55" s="1"/>
  <c r="E241" i="55"/>
  <c r="P241" i="55" s="1"/>
  <c r="E240" i="55"/>
  <c r="E239" i="55"/>
  <c r="E238" i="55"/>
  <c r="P238" i="55" s="1"/>
  <c r="E235" i="55"/>
  <c r="P235" i="55" s="1"/>
  <c r="E234" i="55"/>
  <c r="E231" i="55"/>
  <c r="E230" i="55"/>
  <c r="E229" i="55"/>
  <c r="P229" i="55" s="1"/>
  <c r="E226" i="55"/>
  <c r="E225" i="55"/>
  <c r="E224" i="55"/>
  <c r="P224" i="55" s="1"/>
  <c r="E223" i="55"/>
  <c r="P223" i="55" s="1"/>
  <c r="E222" i="55"/>
  <c r="E221" i="55"/>
  <c r="E220" i="55"/>
  <c r="P220" i="55" s="1"/>
  <c r="E217" i="55"/>
  <c r="P217" i="55" s="1"/>
  <c r="E216" i="55"/>
  <c r="E215" i="55"/>
  <c r="E214" i="55"/>
  <c r="P214" i="55" s="1"/>
  <c r="E213" i="55"/>
  <c r="P213" i="55" s="1"/>
  <c r="E212" i="55"/>
  <c r="E211" i="55"/>
  <c r="E210" i="55"/>
  <c r="E209" i="55"/>
  <c r="P209" i="55" s="1"/>
  <c r="E208" i="55"/>
  <c r="E207" i="55"/>
  <c r="E206" i="55"/>
  <c r="P206" i="55" s="1"/>
  <c r="E205" i="55"/>
  <c r="P205" i="55" s="1"/>
  <c r="E204" i="55"/>
  <c r="E201" i="55"/>
  <c r="E200" i="55"/>
  <c r="P200" i="55" s="1"/>
  <c r="E199" i="55"/>
  <c r="P199" i="55" s="1"/>
  <c r="E198" i="55"/>
  <c r="E195" i="55"/>
  <c r="E194" i="55"/>
  <c r="P194" i="55" s="1"/>
  <c r="E193" i="55"/>
  <c r="P193" i="55" s="1"/>
  <c r="E192" i="55"/>
  <c r="E191" i="55"/>
  <c r="E190" i="55"/>
  <c r="E189" i="55"/>
  <c r="E186" i="55"/>
  <c r="E185" i="55"/>
  <c r="E184" i="55"/>
  <c r="P184" i="55" s="1"/>
  <c r="E183" i="55"/>
  <c r="P183" i="55" s="1"/>
  <c r="E182" i="55"/>
  <c r="E181" i="55"/>
  <c r="E180" i="55"/>
  <c r="P180" i="55" s="1"/>
  <c r="E177" i="55"/>
  <c r="P177" i="55" s="1"/>
  <c r="E176" i="55"/>
  <c r="E175" i="55"/>
  <c r="E174" i="55"/>
  <c r="P174" i="55" s="1"/>
  <c r="E173" i="55"/>
  <c r="P173" i="55" s="1"/>
  <c r="E170" i="55"/>
  <c r="E169" i="55"/>
  <c r="E168" i="55"/>
  <c r="E167" i="55"/>
  <c r="P167" i="55" s="1"/>
  <c r="E166" i="55"/>
  <c r="E165" i="55"/>
  <c r="E164" i="55"/>
  <c r="P164" i="55" s="1"/>
  <c r="E163" i="55"/>
  <c r="P163" i="55" s="1"/>
  <c r="E162" i="55"/>
  <c r="E161" i="55"/>
  <c r="E160" i="55"/>
  <c r="P160" i="55" s="1"/>
  <c r="E159" i="55"/>
  <c r="P159" i="55" s="1"/>
  <c r="E158" i="55"/>
  <c r="E157" i="55"/>
  <c r="E156" i="55"/>
  <c r="P156" i="55" s="1"/>
  <c r="E153" i="55"/>
  <c r="P153" i="55" s="1"/>
  <c r="E152" i="55"/>
  <c r="E151" i="55"/>
  <c r="E150" i="55"/>
  <c r="E149" i="55"/>
  <c r="P149" i="55" s="1"/>
  <c r="E146" i="55"/>
  <c r="E145" i="55"/>
  <c r="E144" i="55"/>
  <c r="P144" i="55" s="1"/>
  <c r="E143" i="55"/>
  <c r="P143" i="55" s="1"/>
  <c r="E140" i="55"/>
  <c r="E139" i="55"/>
  <c r="E138" i="55"/>
  <c r="P138" i="55" s="1"/>
  <c r="E137" i="55"/>
  <c r="P137" i="55" s="1"/>
  <c r="E136" i="55"/>
  <c r="E135" i="55"/>
  <c r="E134" i="55"/>
  <c r="P134" i="55" s="1"/>
  <c r="E133" i="55"/>
  <c r="P133" i="55" s="1"/>
  <c r="E132" i="55"/>
  <c r="E131" i="55"/>
  <c r="E130" i="55"/>
  <c r="E129" i="55"/>
  <c r="P129" i="55" s="1"/>
  <c r="E126" i="55"/>
  <c r="E125" i="55"/>
  <c r="E124" i="55"/>
  <c r="P124" i="55" s="1"/>
  <c r="E123" i="55"/>
  <c r="P123" i="55" s="1"/>
  <c r="E122" i="55"/>
  <c r="E121" i="55"/>
  <c r="E120" i="55"/>
  <c r="P120" i="55" s="1"/>
  <c r="E119" i="55"/>
  <c r="P119" i="55" s="1"/>
  <c r="E118" i="55"/>
  <c r="E117" i="55"/>
  <c r="E116" i="55"/>
  <c r="P116" i="55" s="1"/>
  <c r="E115" i="55"/>
  <c r="P115" i="55" s="1"/>
  <c r="E114" i="55"/>
  <c r="E113" i="55"/>
  <c r="E112" i="55"/>
  <c r="E111" i="55"/>
  <c r="P111" i="55" s="1"/>
  <c r="E108" i="55"/>
  <c r="E107" i="55"/>
  <c r="E104" i="55"/>
  <c r="P104" i="55" s="1"/>
  <c r="E103" i="55"/>
  <c r="P103" i="55" s="1"/>
  <c r="E102" i="55"/>
  <c r="E99" i="55"/>
  <c r="E98" i="55"/>
  <c r="P98" i="55" s="1"/>
  <c r="E97" i="55"/>
  <c r="P97" i="55" s="1"/>
  <c r="E94" i="55"/>
  <c r="E93" i="55"/>
  <c r="E92" i="55"/>
  <c r="P92" i="55" s="1"/>
  <c r="E89" i="55"/>
  <c r="P89" i="55" s="1"/>
  <c r="E88" i="55"/>
  <c r="E87" i="55"/>
  <c r="E84" i="55"/>
  <c r="E83" i="55"/>
  <c r="P83" i="55" s="1"/>
  <c r="E82" i="55"/>
  <c r="E81" i="55"/>
  <c r="E80" i="55"/>
  <c r="E79" i="55"/>
  <c r="P79" i="55" s="1"/>
  <c r="E78" i="55"/>
  <c r="E77" i="55"/>
  <c r="E76" i="55"/>
  <c r="P76" i="55" s="1"/>
  <c r="E75" i="55"/>
  <c r="P75" i="55" s="1"/>
  <c r="E74" i="55"/>
  <c r="E73" i="55"/>
  <c r="E72" i="55"/>
  <c r="P72" i="55" s="1"/>
  <c r="E71" i="55"/>
  <c r="P71" i="55" s="1"/>
  <c r="E70" i="55"/>
  <c r="E69" i="55"/>
  <c r="E68" i="55"/>
  <c r="E67" i="55"/>
  <c r="P67" i="55" s="1"/>
  <c r="E66" i="55"/>
  <c r="E65" i="55"/>
  <c r="E61" i="55"/>
  <c r="P61" i="55" s="1"/>
  <c r="E58" i="55"/>
  <c r="E55" i="55"/>
  <c r="E52" i="55"/>
  <c r="P52" i="55" s="1"/>
  <c r="E49" i="55"/>
  <c r="P49" i="55" s="1"/>
  <c r="E46" i="55"/>
  <c r="E43" i="55"/>
  <c r="E40" i="55"/>
  <c r="P40" i="55" s="1"/>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3" i="55"/>
  <c r="P46" i="55"/>
  <c r="P55" i="55"/>
  <c r="P58" i="55"/>
  <c r="P65" i="55"/>
  <c r="P66" i="55"/>
  <c r="P68" i="55"/>
  <c r="P69" i="55"/>
  <c r="P70" i="55"/>
  <c r="P73" i="55"/>
  <c r="P74" i="55"/>
  <c r="P77" i="55"/>
  <c r="P78" i="55"/>
  <c r="P81" i="55"/>
  <c r="P82" i="55"/>
  <c r="P84" i="55"/>
  <c r="P87" i="55"/>
  <c r="P88" i="55"/>
  <c r="P93" i="55"/>
  <c r="P94" i="55"/>
  <c r="P99" i="55"/>
  <c r="P102" i="55"/>
  <c r="P107" i="55"/>
  <c r="P108" i="55"/>
  <c r="P112" i="55"/>
  <c r="P113" i="55"/>
  <c r="P114" i="55"/>
  <c r="P117" i="55"/>
  <c r="P118" i="55"/>
  <c r="P121" i="55"/>
  <c r="P122" i="55"/>
  <c r="P125" i="55"/>
  <c r="P126" i="55"/>
  <c r="P130" i="55"/>
  <c r="P131" i="55"/>
  <c r="P132" i="55"/>
  <c r="P135" i="55"/>
  <c r="P136" i="55"/>
  <c r="P139" i="55"/>
  <c r="P140" i="55"/>
  <c r="P145" i="55"/>
  <c r="P146" i="55"/>
  <c r="P150" i="55"/>
  <c r="P151" i="55"/>
  <c r="P152" i="55"/>
  <c r="P157" i="55"/>
  <c r="P158" i="55"/>
  <c r="P161" i="55"/>
  <c r="P162" i="55"/>
  <c r="P165" i="55"/>
  <c r="P166" i="55"/>
  <c r="P168" i="55"/>
  <c r="P169" i="55"/>
  <c r="P170" i="55"/>
  <c r="P175" i="55"/>
  <c r="P176" i="55"/>
  <c r="P181" i="55"/>
  <c r="P182" i="55"/>
  <c r="P185" i="55"/>
  <c r="P186" i="55"/>
  <c r="P190" i="55"/>
  <c r="P191" i="55"/>
  <c r="P192" i="55"/>
  <c r="P195" i="55"/>
  <c r="P198" i="55"/>
  <c r="P201" i="55"/>
  <c r="P204" i="55"/>
  <c r="P207" i="55"/>
  <c r="P208" i="55"/>
  <c r="P210" i="55"/>
  <c r="P211" i="55"/>
  <c r="P212" i="55"/>
  <c r="P215" i="55"/>
  <c r="P216" i="55"/>
  <c r="P221" i="55"/>
  <c r="P222" i="55"/>
  <c r="P225" i="55"/>
  <c r="P226" i="55"/>
  <c r="P230" i="55"/>
  <c r="P231" i="55"/>
  <c r="P234" i="55"/>
  <c r="P239" i="55"/>
  <c r="P240" i="55"/>
  <c r="P243" i="55"/>
  <c r="P244" i="55"/>
  <c r="P247" i="55"/>
  <c r="P248" i="55"/>
  <c r="P252" i="55"/>
  <c r="P253" i="55"/>
  <c r="P254" i="55"/>
  <c r="P257" i="55"/>
  <c r="P258" i="55"/>
  <c r="P263" i="55"/>
  <c r="P264" i="55"/>
  <c r="P267" i="55"/>
  <c r="P268" i="55"/>
  <c r="P272" i="55"/>
  <c r="P273" i="55"/>
  <c r="P274" i="55"/>
  <c r="P277" i="55"/>
  <c r="P278" i="55"/>
  <c r="P283" i="55"/>
  <c r="P284" i="55"/>
  <c r="P287" i="55"/>
  <c r="P290" i="55"/>
  <c r="P292" i="55"/>
  <c r="P293" i="55"/>
  <c r="P294" i="55"/>
  <c r="P299" i="55"/>
  <c r="P300" i="55"/>
  <c r="P303" i="55"/>
  <c r="P304" i="55"/>
  <c r="P309" i="55"/>
  <c r="P310" i="55"/>
  <c r="P312" i="55"/>
  <c r="P313" i="55"/>
  <c r="P314" i="55"/>
  <c r="P319" i="55"/>
  <c r="P320" i="55"/>
  <c r="P323" i="55"/>
  <c r="P326" i="55"/>
  <c r="P329" i="55"/>
  <c r="P330" i="55"/>
  <c r="P332" i="55"/>
  <c r="P335" i="55"/>
  <c r="P341" i="55"/>
  <c r="P342" i="55"/>
  <c r="P345" i="55"/>
  <c r="P346" i="55"/>
  <c r="P349" i="55"/>
  <c r="P350" i="55"/>
  <c r="P352" i="55"/>
  <c r="P353" i="55"/>
  <c r="P356" i="55"/>
  <c r="P361" i="55"/>
  <c r="P362" i="55"/>
  <c r="P365" i="55"/>
  <c r="P366" i="55"/>
  <c r="P369" i="55"/>
  <c r="P372" i="55"/>
  <c r="P374" i="55"/>
  <c r="P377" i="55"/>
  <c r="P378" i="55"/>
  <c r="P381" i="55"/>
  <c r="P384" i="55"/>
  <c r="P387" i="55"/>
  <c r="P388" i="55"/>
  <c r="P391" i="55"/>
  <c r="P394" i="55"/>
  <c r="P396" i="55"/>
  <c r="P397" i="55"/>
  <c r="P400" i="55"/>
  <c r="P405" i="55"/>
  <c r="P406" i="55"/>
  <c r="P411" i="55"/>
  <c r="P412" i="55"/>
  <c r="P415" i="55"/>
  <c r="P416" i="55"/>
  <c r="P418" i="55"/>
  <c r="P419" i="55"/>
  <c r="P420" i="55"/>
  <c r="P425" i="55"/>
  <c r="P429" i="55"/>
  <c r="P432" i="55"/>
  <c r="P434" i="55"/>
  <c r="P435" i="55"/>
  <c r="P436" i="55"/>
  <c r="P439" i="55"/>
  <c r="P440" i="55"/>
  <c r="P445" i="55"/>
  <c r="P446" i="55"/>
  <c r="P451" i="55"/>
  <c r="P452" i="55"/>
  <c r="P454" i="55"/>
  <c r="P455" i="55"/>
  <c r="P458" i="55"/>
  <c r="P465" i="55"/>
  <c r="P468" i="55"/>
  <c r="P475" i="55"/>
  <c r="P476" i="55"/>
  <c r="P479" i="55"/>
  <c r="P480" i="55"/>
  <c r="P482" i="55"/>
  <c r="P483" i="55"/>
  <c r="P484" i="55"/>
  <c r="P489" i="55"/>
  <c r="P492" i="55"/>
  <c r="P495" i="55"/>
  <c r="P499" i="55"/>
  <c r="P501" i="55"/>
  <c r="P502" i="55"/>
  <c r="P507" i="55"/>
  <c r="P510" i="55"/>
  <c r="P511" i="55"/>
  <c r="P513" i="55"/>
  <c r="P514" i="55"/>
  <c r="P515" i="55"/>
  <c r="P517" i="55"/>
  <c r="P518" i="55"/>
  <c r="P519" i="55"/>
  <c r="P525" i="55"/>
  <c r="P528" i="55"/>
  <c r="P531" i="55"/>
  <c r="P535" i="55"/>
  <c r="P536" i="55"/>
  <c r="P537" i="55"/>
  <c r="P539" i="55"/>
  <c r="P540" i="55"/>
  <c r="P541" i="55"/>
  <c r="P543" i="55"/>
  <c r="P544" i="55"/>
  <c r="P545" i="55"/>
  <c r="P549" i="55"/>
  <c r="P550" i="55"/>
  <c r="P551" i="55"/>
  <c r="P553" i="55"/>
  <c r="P554" i="55"/>
  <c r="P555" i="55"/>
  <c r="P559" i="55"/>
  <c r="P560" i="55"/>
  <c r="P561" i="55"/>
  <c r="P565" i="55"/>
  <c r="P566" i="55"/>
  <c r="P567" i="55"/>
  <c r="P571" i="55"/>
  <c r="P572" i="55"/>
  <c r="P575" i="55"/>
  <c r="P577" i="55"/>
  <c r="P578" i="55"/>
  <c r="P579" i="55"/>
  <c r="P581" i="55"/>
  <c r="P582" i="55"/>
  <c r="P583" i="55"/>
  <c r="P585" i="55"/>
  <c r="P586" i="55"/>
  <c r="P587" i="55"/>
  <c r="P591" i="55"/>
  <c r="P592" i="55"/>
  <c r="P593" i="55"/>
  <c r="P595" i="55"/>
  <c r="P596" i="55"/>
  <c r="P597" i="55"/>
  <c r="P599" i="55"/>
  <c r="P600" i="55"/>
  <c r="P601" i="55"/>
  <c r="P603" i="55"/>
  <c r="P604" i="55"/>
  <c r="P605" i="55"/>
  <c r="P609" i="55"/>
  <c r="P610" i="55"/>
  <c r="P611" i="55"/>
  <c r="P613" i="55"/>
  <c r="P614" i="55"/>
  <c r="P615" i="55"/>
  <c r="P617" i="55"/>
  <c r="P620" i="55"/>
  <c r="P621" i="55"/>
  <c r="P623" i="55"/>
  <c r="P624" i="55"/>
  <c r="P625" i="55"/>
  <c r="P627" i="55"/>
  <c r="P628" i="55"/>
  <c r="P629" i="55"/>
  <c r="P631" i="55"/>
  <c r="P632" i="55"/>
  <c r="P633" i="55"/>
  <c r="P635" i="55"/>
  <c r="P638" i="55"/>
  <c r="P639" i="55"/>
  <c r="P641" i="55"/>
  <c r="P15" i="55"/>
  <c r="P17" i="55"/>
  <c r="P23" i="55"/>
  <c r="P27" i="55"/>
  <c r="E8" i="23"/>
  <c r="E26" i="23"/>
  <c r="E40" i="23"/>
  <c r="E46" i="23"/>
  <c r="E102" i="23" s="1"/>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P64" i="55" l="1"/>
  <c r="E63" i="55"/>
  <c r="E644" i="55" s="1"/>
  <c r="J64" i="55"/>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l="1"/>
  <c r="AD13" i="34" s="1"/>
  <c r="AS63" i="33"/>
  <c r="AH13" i="34" s="1"/>
  <c r="AL63" i="33"/>
  <c r="AA13" i="34" s="1"/>
  <c r="AP63" i="33"/>
  <c r="AE13" i="34" s="1"/>
  <c r="AT63" i="33"/>
  <c r="AI13" i="34" s="1"/>
  <c r="AR66" i="9"/>
  <c r="AG10" i="34" s="1"/>
  <c r="AV66" i="9"/>
  <c r="AK10" i="34" s="1"/>
  <c r="AG63" i="33"/>
  <c r="V13" i="34" s="1"/>
  <c r="AH63" i="33"/>
  <c r="W13" i="34" s="1"/>
  <c r="AK63" i="33"/>
  <c r="Z13" i="34" s="1"/>
  <c r="AD63" i="33"/>
  <c r="S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K67" i="33"/>
  <c r="AK68" i="33" s="1"/>
  <c r="AO67" i="33"/>
  <c r="AO68" i="33" s="1"/>
  <c r="AS67" i="33"/>
  <c r="AS68" i="33"/>
  <c r="AD67" i="33"/>
  <c r="AD68" i="33" s="1"/>
  <c r="AH67" i="33"/>
  <c r="AH68" i="33" s="1"/>
  <c r="AL67" i="33"/>
  <c r="AL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T115" i="25"/>
  <c r="AI15" i="34" s="1"/>
  <c r="AM115" i="25"/>
  <c r="AB15" i="34" s="1"/>
  <c r="AQ115" i="25"/>
  <c r="AF15" i="34" s="1"/>
  <c r="AU115" i="25"/>
  <c r="AJ15" i="34" s="1"/>
  <c r="AP67" i="33"/>
  <c r="AP68" i="33" s="1"/>
  <c r="AT106" i="23"/>
  <c r="AT107" i="23" s="1"/>
  <c r="AI12" i="34"/>
  <c r="AQ106" i="23"/>
  <c r="AQ107" i="23" s="1"/>
  <c r="AF12" i="34"/>
  <c r="AQ67" i="33"/>
  <c r="AQ68" i="33" s="1"/>
  <c r="AF13" i="34"/>
  <c r="AR106" i="23"/>
  <c r="AR107" i="23" s="1"/>
  <c r="AG12" i="34"/>
  <c r="AH115" i="25"/>
  <c r="W15" i="34" s="1"/>
  <c r="AI115" i="25"/>
  <c r="X15" i="34" s="1"/>
  <c r="AT71" i="9"/>
  <c r="AP106" i="23"/>
  <c r="AP107" i="23" s="1"/>
  <c r="AE12" i="34"/>
  <c r="AJ67" i="33"/>
  <c r="AJ68" i="33" s="1"/>
  <c r="Y13" i="34"/>
  <c r="AO107" i="23"/>
  <c r="AD12" i="34"/>
  <c r="AL115" i="25"/>
  <c r="AA15" i="34" s="1"/>
  <c r="AE115" i="25"/>
  <c r="T15" i="34" s="1"/>
  <c r="AU67" i="33"/>
  <c r="AU68" i="33" s="1"/>
  <c r="AG67" i="33"/>
  <c r="AG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T74" i="24"/>
  <c r="AT75" i="24"/>
  <c r="AE74" i="24"/>
  <c r="AQ74" i="24"/>
  <c r="AQ75" i="24"/>
  <c r="AU74" i="24"/>
  <c r="AN74" i="24"/>
  <c r="AN75" i="24" s="1"/>
  <c r="AV74" i="24"/>
  <c r="AV75" i="24" s="1"/>
  <c r="AK119" i="25"/>
  <c r="AK120" i="25" s="1"/>
  <c r="AS119" i="25"/>
  <c r="AS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O119" i="25"/>
  <c r="AO120" i="25" s="1"/>
  <c r="AD119" i="25"/>
  <c r="AD120" i="25" s="1"/>
  <c r="AI119" i="25"/>
  <c r="AI120" i="25" s="1"/>
  <c r="AI74" i="24" l="1"/>
  <c r="X14" i="34"/>
  <c r="AL74" i="24"/>
  <c r="AA14" i="34"/>
  <c r="AO74" i="24"/>
  <c r="AO75" i="24" s="1"/>
  <c r="AD14" i="34"/>
  <c r="AR74" i="24"/>
  <c r="AR75" i="24" s="1"/>
  <c r="AG14" i="34"/>
  <c r="AF74" i="24"/>
  <c r="AF75" i="24" s="1"/>
  <c r="AM74" i="24"/>
  <c r="AM75" i="24" s="1"/>
  <c r="AP74" i="24"/>
  <c r="AP75" i="24" s="1"/>
  <c r="AR119" i="25"/>
  <c r="AR120" i="25" s="1"/>
  <c r="AG15" i="34"/>
  <c r="AU75" i="24"/>
  <c r="AJ14" i="34"/>
  <c r="AE75" i="24"/>
  <c r="T14" i="34"/>
  <c r="AH75" i="24"/>
  <c r="W14" i="34"/>
  <c r="AK74" i="24"/>
  <c r="Z14" i="34"/>
  <c r="AH119" i="25"/>
  <c r="AH120" i="25" s="1"/>
  <c r="AS74" i="24"/>
  <c r="AS75" i="24" s="1"/>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Q78" i="45"/>
  <c r="AQ79" i="45" s="1"/>
  <c r="AF78" i="45"/>
  <c r="AF79" i="45" s="1"/>
  <c r="AN78" i="45"/>
  <c r="AN79" i="45" s="1"/>
  <c r="AR78" i="45"/>
  <c r="AR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J73" i="43" l="1"/>
  <c r="AJ74" i="43" s="1"/>
  <c r="AJ78" i="45"/>
  <c r="AJ79" i="45" s="1"/>
  <c r="AM78" i="45"/>
  <c r="AM79" i="45" s="1"/>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I27" i="34" s="1"/>
  <c r="AN88" i="44"/>
  <c r="AN89" i="44" s="1"/>
  <c r="AC22" i="34"/>
  <c r="AL88" i="44"/>
  <c r="AL89" i="44" s="1"/>
  <c r="AA22" i="34"/>
  <c r="AJ88" i="44"/>
  <c r="AJ89" i="44" s="1"/>
  <c r="Y22" i="34"/>
  <c r="AE70" i="47"/>
  <c r="AE71" i="47" s="1"/>
  <c r="AO69" i="35"/>
  <c r="AE69" i="35"/>
  <c r="AG73" i="43"/>
  <c r="AG74" i="43" s="1"/>
  <c r="AV62" i="46"/>
  <c r="AU79" i="45"/>
  <c r="AE79" i="45"/>
  <c r="AC27" i="34"/>
  <c r="AG27" i="34"/>
  <c r="AM71" i="47"/>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s="1"/>
  <c r="E68" i="48"/>
  <c r="E67" i="48"/>
  <c r="E66" i="48" s="1"/>
  <c r="E65" i="48"/>
  <c r="E64" i="48"/>
  <c r="E63" i="48"/>
  <c r="E62" i="48"/>
  <c r="E61" i="48"/>
  <c r="E60" i="48"/>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8" i="46"/>
  <c r="F47" i="46" s="1"/>
  <c r="F46" i="46"/>
  <c r="F44" i="46" s="1"/>
  <c r="F45" i="46"/>
  <c r="F43" i="46"/>
  <c r="F42" i="46"/>
  <c r="F41" i="46" s="1"/>
  <c r="F40" i="46"/>
  <c r="F39" i="46"/>
  <c r="F38" i="46" s="1"/>
  <c r="F37" i="46"/>
  <c r="F36" i="46"/>
  <c r="F35" i="46" s="1"/>
  <c r="F34" i="46"/>
  <c r="F33" i="46"/>
  <c r="F31" i="46"/>
  <c r="F30" i="46"/>
  <c r="F29" i="46" s="1"/>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7" i="47" s="1"/>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21" i="43" l="1"/>
  <c r="J30" i="26"/>
  <c r="J70" i="26"/>
  <c r="F26" i="26"/>
  <c r="F83" i="26"/>
  <c r="J26" i="26"/>
  <c r="J54" i="26"/>
  <c r="J86" i="26"/>
  <c r="F41" i="47"/>
  <c r="J27" i="47"/>
  <c r="J32" i="46"/>
  <c r="J32" i="45"/>
  <c r="J24" i="44"/>
  <c r="J47" i="26"/>
  <c r="F33" i="35"/>
  <c r="F39" i="35"/>
  <c r="F45" i="35"/>
  <c r="J8" i="35"/>
  <c r="F53" i="47"/>
  <c r="F59" i="47"/>
  <c r="J53" i="47"/>
  <c r="J44" i="46"/>
  <c r="E45"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s="1"/>
  <c r="F55" i="33"/>
  <c r="F54" i="33"/>
  <c r="F52" i="33"/>
  <c r="F51" i="33"/>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5" i="33" l="1"/>
  <c r="F53" i="33"/>
  <c r="J26" i="33"/>
  <c r="J35" i="33"/>
  <c r="J32" i="25"/>
  <c r="J87" i="25"/>
  <c r="J64" i="35"/>
  <c r="F50" i="33"/>
  <c r="J48" i="24"/>
  <c r="J8" i="25"/>
  <c r="J60" i="25"/>
  <c r="J74" i="45"/>
  <c r="J8" i="33"/>
  <c r="J33" i="24"/>
  <c r="J51" i="25"/>
  <c r="J96"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1" i="9" l="1"/>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I424"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0" i="47" l="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<sst xmlns="http://schemas.openxmlformats.org/spreadsheetml/2006/main" count="14932" uniqueCount="5140">
  <si>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</si>
  <si>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</si>
  <si>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</si>
  <si>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</si>
  <si>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</si>
  <si>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</si>
  <si>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</si>
  <si>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</si>
  <si>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</si>
  <si>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</si>
  <si>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</si>
  <si>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</si>
  <si>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</si>
  <si>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</si>
  <si>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</si>
  <si>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</si>
  <si>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</si>
  <si>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</si>
  <si>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</si>
  <si>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</si>
  <si>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</si>
  <si>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</si>
  <si>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</si>
  <si>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</si>
  <si>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</si>
  <si>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</si>
  <si>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</si>
  <si>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</si>
  <si>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</si>
  <si>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</si>
  <si>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</si>
  <si>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</si>
  <si>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</si>
  <si>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</si>
  <si>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</si>
  <si>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</si>
  <si>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</si>
  <si>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</si>
  <si>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</si>
  <si>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</si>
  <si>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</si>
  <si>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</si>
  <si>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</si>
  <si>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</si>
  <si>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</si>
  <si>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</si>
  <si>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</si>
  <si>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</si>
  <si>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</si>
  <si>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</si>
  <si>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</si>
  <si>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</si>
  <si>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</si>
  <si>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</si>
  <si>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</si>
  <si>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</si>
  <si>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</si>
  <si>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</si>
  <si>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</si>
  <si>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</si>
  <si>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</si>
  <si>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</si>
  <si>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</si>
  <si>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</si>
  <si>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</si>
  <si>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</si>
  <si>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</si>
  <si>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</si>
  <si>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</si>
  <si>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</si>
  <si>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</si>
  <si>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</si>
  <si>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</si>
  <si>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</si>
  <si>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</si>
  <si>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</si>
  <si>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</si>
  <si>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</si>
  <si>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</si>
  <si>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</si>
  <si>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</si>
  <si>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</si>
  <si>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</si>
  <si>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</si>
  <si>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</si>
  <si>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</si>
  <si>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</si>
  <si>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</si>
  <si>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</si>
  <si>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</si>
  <si>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</si>
  <si>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</si>
  <si>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</si>
  <si>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</si>
  <si>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</si>
  <si>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</si>
  <si>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</si>
  <si>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</si>
  <si>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</si>
  <si>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</si>
  <si>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</si>
  <si>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</si>
  <si>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</si>
  <si>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</si>
  <si>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</si>
  <si>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</si>
  <si>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</si>
  <si>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</si>
  <si>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</si>
  <si>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</si>
  <si>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</si>
  <si>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</si>
  <si>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</si>
  <si>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</si>
  <si>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</si>
  <si>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</si>
  <si>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</si>
  <si>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</si>
  <si>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</si>
  <si>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</si>
  <si>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</si>
  <si>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</si>
  <si>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</si>
  <si>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</si>
  <si>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</si>
  <si>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</si>
  <si>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</si>
  <si>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</si>
  <si>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</si>
  <si>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</si>
  <si>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</si>
  <si>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</si>
  <si>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</si>
  <si>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</si>
  <si>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</si>
  <si>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</si>
  <si>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</si>
  <si>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</si>
  <si>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</si>
  <si>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</si>
  <si>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</si>
  <si>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</si>
  <si>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</si>
  <si>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</si>
  <si>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</si>
  <si>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</si>
  <si>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</si>
  <si>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</si>
  <si>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</si>
  <si>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</si>
  <si>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</si>
  <si>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</si>
  <si>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</si>
  <si>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</si>
  <si>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</si>
  <si>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</si>
  <si>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</si>
  <si>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</si>
  <si>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</si>
  <si>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</si>
  <si>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</si>
  <si>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</si>
  <si>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</si>
  <si>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</si>
  <si>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</si>
  <si>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</si>
  <si>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</si>
  <si>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</si>
  <si>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</si>
  <si>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</si>
  <si>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</si>
  <si>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</si>
  <si>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</si>
  <si>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</si>
  <si>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</si>
  <si>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</si>
  <si>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</si>
  <si>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</si>
  <si>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</si>
  <si>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</si>
  <si>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</si>
  <si>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</si>
  <si>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</si>
  <si>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</si>
  <si>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</si>
  <si>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</si>
  <si>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</si>
  <si>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</si>
  <si>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</si>
  <si>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</si>
  <si>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</si>
  <si>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</si>
  <si>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</si>
  <si>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</si>
  <si>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</si>
  <si>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</si>
  <si>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</si>
  <si>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</si>
  <si>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</si>
  <si>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</si>
  <si>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</si>
  <si>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</si>
  <si>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</si>
  <si>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</si>
  <si>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</si>
  <si>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</si>
  <si>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</si>
  <si>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</si>
  <si>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</si>
  <si>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</si>
  <si>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</si>
  <si>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</si>
  <si>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</si>
  <si>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</si>
  <si>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</si>
  <si>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</si>
  <si>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</si>
  <si>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</si>
  <si>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</si>
  <si>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</si>
  <si>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</si>
  <si>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</si>
  <si>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</si>
  <si>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</si>
  <si>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</si>
  <si>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</si>
  <si>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</si>
  <si>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</si>
  <si>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</si>
  <si>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</si>
  <si>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</si>
  <si>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</si>
  <si>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</si>
  <si>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</si>
  <si>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</si>
  <si>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</si>
  <si>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</si>
  <si>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</si>
  <si>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</si>
  <si>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</si>
  <si>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</si>
  <si>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</si>
  <si>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</si>
  <si>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</si>
  <si>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</si>
  <si>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</si>
  <si>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</si>
  <si>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</si>
  <si>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</si>
  <si>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</si>
  <si>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</si>
  <si>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</si>
  <si>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</si>
  <si>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</si>
  <si>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</si>
  <si>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</si>
  <si>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</si>
  <si>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</si>
  <si>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</si>
  <si>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</si>
  <si>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</si>
  <si>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</si>
  <si>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</si>
  <si>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</si>
  <si>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</si>
  <si>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</si>
  <si>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</si>
  <si>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</si>
  <si>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</si>
  <si>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</si>
  <si>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</si>
  <si>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</si>
  <si>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</si>
  <si>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</si>
  <si>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</si>
  <si>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</si>
  <si>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</si>
  <si>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</si>
  <si>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</si>
  <si>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</si>
  <si>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</si>
  <si>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</si>
  <si>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</si>
  <si>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</si>
  <si>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</si>
  <si>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</si>
  <si>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</si>
  <si>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</si>
  <si>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</si>
  <si>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</si>
  <si>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</si>
  <si>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</si>
  <si>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</si>
  <si>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</si>
  <si>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</si>
  <si>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</si>
  <si>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</si>
  <si>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</si>
  <si>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</si>
  <si>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</si>
  <si>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</si>
  <si>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</si>
  <si>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</si>
  <si>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</si>
  <si>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</si>
  <si>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</si>
  <si>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</si>
  <si>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</si>
  <si>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</si>
  <si>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</si>
  <si>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</si>
  <si>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</si>
  <si>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</si>
  <si>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</si>
  <si>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</si>
  <si>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</si>
  <si>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</si>
  <si>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</si>
  <si>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</si>
  <si>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</si>
  <si>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</si>
  <si>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</si>
  <si>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</si>
  <si>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</si>
  <si>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</si>
  <si>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</si>
  <si>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</si>
  <si>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</si>
  <si>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</si>
  <si>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</si>
  <si>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</si>
  <si>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</si>
  <si>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</si>
  <si>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</si>
  <si>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</si>
  <si>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</si>
  <si>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</si>
  <si>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</si>
  <si>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</si>
  <si>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</si>
  <si>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</si>
  <si>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</si>
  <si>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</si>
  <si>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</si>
  <si>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</si>
  <si>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</si>
  <si>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</si>
  <si>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</si>
  <si>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</si>
  <si>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</si>
  <si>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</si>
  <si>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</si>
  <si>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</si>
  <si>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</si>
  <si>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</si>
  <si>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</si>
  <si>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</si>
  <si>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</si>
  <si>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</si>
  <si>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</si>
  <si>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</si>
  <si>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</si>
  <si>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</si>
  <si>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</si>
  <si>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</si>
  <si>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</si>
  <si>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</si>
  <si>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</si>
  <si>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</si>
  <si>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</si>
  <si>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</si>
  <si>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</si>
  <si>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</si>
  <si>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</si>
  <si>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</si>
  <si>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</si>
  <si>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</si>
  <si>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</si>
  <si>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</si>
  <si>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</si>
  <si>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</si>
  <si>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</si>
  <si>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</si>
  <si>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</si>
  <si>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</si>
  <si>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</si>
  <si>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</si>
  <si>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</si>
  <si>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</si>
  <si>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</si>
  <si>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</si>
  <si>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</si>
  <si>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</si>
  <si>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</si>
  <si>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</si>
  <si>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</si>
  <si>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</si>
  <si>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</si>
  <si>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</si>
  <si>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</si>
  <si>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</si>
  <si>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</si>
  <si>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</si>
  <si>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</si>
  <si>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</si>
  <si>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</si>
  <si>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</si>
  <si>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</si>
  <si>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</si>
  <si>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</si>
  <si>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</si>
  <si>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</si>
  <si>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</si>
  <si>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</si>
  <si>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</si>
  <si>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</si>
  <si>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</si>
  <si>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</si>
  <si>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</si>
  <si>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</si>
  <si>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</si>
  <si>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</si>
  <si>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</si>
  <si>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</si>
  <si>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</si>
  <si>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</si>
  <si>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</si>
  <si>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</si>
  <si>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</si>
  <si>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</si>
  <si>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</si>
  <si>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</si>
  <si>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</si>
  <si>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</si>
  <si>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</si>
  <si>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</si>
  <si>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</si>
  <si>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</si>
  <si>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</si>
  <si>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</si>
  <si>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</si>
  <si>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</si>
  <si>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</si>
  <si>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</si>
  <si>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</si>
  <si>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</si>
  <si>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</si>
  <si>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</si>
  <si>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</si>
  <si>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</si>
  <si>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</si>
  <si>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</si>
  <si>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</si>
  <si>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</si>
  <si>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</si>
  <si>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</si>
  <si>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</si>
  <si>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</si>
  <si>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</si>
  <si>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</si>
  <si>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</si>
  <si>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</si>
  <si>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</si>
  <si>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</si>
  <si>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</si>
  <si>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</si>
  <si>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</si>
  <si>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</si>
  <si>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</si>
  <si>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</si>
  <si>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</si>
  <si>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</si>
  <si>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</si>
  <si>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</si>
  <si>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</si>
  <si>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</si>
  <si>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</si>
  <si>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</si>
  <si>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</si>
  <si>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</si>
  <si>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</si>
  <si>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</si>
  <si>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</si>
  <si>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</si>
  <si>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</si>
  <si>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</si>
  <si>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</si>
  <si>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</si>
  <si>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</si>
  <si>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</si>
  <si>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</si>
  <si>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</si>
  <si>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</si>
  <si>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</si>
  <si>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</si>
  <si>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</si>
  <si>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</si>
  <si>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</si>
  <si>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</si>
  <si>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</si>
  <si>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</si>
  <si>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</si>
  <si>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</si>
  <si>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</si>
  <si>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</si>
  <si>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</si>
  <si>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</si>
  <si>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</si>
  <si>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</si>
  <si>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</si>
  <si>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</si>
  <si>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</si>
  <si>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</si>
  <si>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</si>
  <si>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</si>
  <si>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</si>
  <si>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</si>
  <si>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</si>
  <si>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</si>
  <si>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</si>
  <si>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</si>
  <si>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</si>
  <si>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</si>
  <si>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</si>
  <si>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</si>
  <si>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</si>
  <si>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</si>
  <si>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</si>
  <si>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</si>
  <si>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</si>
  <si>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</si>
  <si>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</si>
  <si>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</si>
  <si>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</si>
  <si>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</si>
  <si>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</si>
  <si>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</si>
  <si>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</si>
  <si>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</si>
  <si>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</si>
  <si>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</si>
  <si>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</si>
  <si>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</si>
  <si>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</si>
  <si>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</si>
  <si>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</si>
  <si>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</si>
  <si>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</si>
  <si>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</si>
  <si>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</si>
  <si>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</si>
  <si>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</si>
  <si>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</si>
  <si>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</si>
  <si>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</si>
  <si>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</si>
  <si>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</si>
  <si>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</si>
  <si>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</si>
  <si>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</si>
  <si>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</si>
  <si>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</si>
  <si>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</si>
  <si>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</si>
  <si>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</si>
  <si>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</si>
  <si>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</si>
  <si>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</si>
  <si>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</si>
  <si>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</si>
  <si>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</si>
  <si>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</si>
  <si>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</si>
  <si>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</si>
  <si>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</si>
  <si>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</si>
  <si>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</si>
  <si>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</si>
  <si>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</si>
  <si>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</si>
  <si>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</si>
  <si>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</si>
  <si>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</si>
  <si>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</si>
  <si>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</si>
  <si>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</si>
  <si>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</si>
  <si>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</si>
  <si>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</si>
  <si>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</si>
  <si>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</si>
  <si>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</si>
  <si>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</si>
  <si>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</si>
  <si>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</si>
  <si>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</si>
  <si>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</si>
  <si>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</si>
  <si>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</si>
  <si>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</si>
  <si>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</si>
  <si>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</si>
  <si>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</si>
  <si>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</si>
  <si>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</si>
  <si>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</si>
  <si>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</si>
  <si>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</si>
  <si>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</si>
  <si>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</si>
  <si>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</si>
  <si>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</si>
  <si>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</si>
  <si>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</si>
  <si>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</si>
  <si>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</si>
  <si>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</si>
  <si>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</si>
  <si>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</si>
  <si>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</si>
  <si>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</si>
  <si>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</si>
  <si>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</si>
  <si>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</si>
  <si>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</si>
  <si>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</si>
  <si>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</si>
  <si>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</si>
  <si>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</si>
  <si>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</si>
  <si>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</si>
  <si>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</si>
  <si>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</si>
  <si>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</si>
  <si>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</si>
  <si>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</si>
  <si>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</si>
  <si>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</si>
  <si>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</si>
  <si>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</si>
  <si>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</si>
  <si>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</si>
  <si>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</si>
  <si>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</si>
  <si>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</si>
  <si>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</si>
  <si>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</si>
  <si>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</si>
  <si>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</si>
  <si>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</si>
  <si>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</si>
  <si>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</si>
  <si>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</si>
  <si>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</si>
  <si>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</si>
  <si>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</si>
  <si>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</si>
  <si>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</si>
  <si>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</si>
  <si>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</si>
  <si>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</si>
  <si>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</si>
  <si>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</si>
  <si>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</si>
  <si>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</si>
  <si>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</si>
  <si>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</si>
  <si>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</si>
  <si>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</si>
  <si>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</si>
  <si>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</si>
  <si>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</si>
  <si>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</si>
  <si>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</si>
  <si>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</si>
  <si>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</si>
  <si>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</si>
  <si>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</si>
  <si>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</si>
  <si>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</si>
  <si>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</si>
  <si>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</si>
  <si>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</si>
  <si>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</si>
  <si>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</si>
  <si>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</si>
  <si>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</si>
  <si>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</si>
  <si>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</si>
  <si>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</si>
  <si>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</si>
  <si>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</si>
  <si>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</si>
  <si>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</si>
  <si>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</si>
  <si>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</si>
  <si>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</si>
  <si>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</si>
  <si>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</si>
  <si>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</si>
  <si>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</si>
  <si>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</si>
  <si>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</si>
  <si>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</si>
  <si>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</si>
  <si>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</si>
  <si>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</si>
  <si>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</si>
  <si>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</si>
  <si>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</si>
  <si>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</si>
  <si>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</si>
  <si>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</si>
  <si>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</si>
  <si>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</si>
  <si>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</si>
  <si>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</si>
  <si>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</si>
  <si>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</si>
  <si>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</si>
  <si>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</si>
  <si>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</si>
  <si>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</si>
  <si>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</si>
  <si>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</si>
  <si>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</si>
  <si>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</si>
  <si>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</si>
  <si>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</si>
  <si>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</si>
  <si>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</si>
  <si>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</si>
  <si>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</si>
  <si>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</si>
  <si>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</si>
  <si>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</si>
  <si>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</si>
  <si>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</si>
  <si>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</si>
  <si>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</si>
  <si>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</si>
  <si>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</si>
  <si>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</si>
  <si>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</si>
  <si>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</si>
  <si>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</si>
  <si>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</si>
  <si>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</si>
  <si>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</si>
  <si>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</si>
  <si>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</si>
  <si>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</si>
  <si>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</si>
  <si>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</si>
  <si>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</si>
  <si>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</si>
  <si>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</si>
  <si>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</si>
  <si>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</si>
  <si>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</si>
  <si>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</si>
  <si>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</si>
  <si>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</si>
  <si>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</si>
  <si>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</si>
  <si>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</si>
  <si>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</si>
  <si>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</si>
  <si>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</si>
  <si>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</si>
  <si>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</si>
  <si>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</si>
  <si>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</si>
  <si>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</si>
  <si>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</si>
  <si>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</si>
  <si>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</si>
  <si>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</si>
  <si>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</si>
  <si>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</si>
  <si>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</si>
  <si>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</si>
  <si>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</si>
  <si>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</si>
  <si>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</si>
  <si>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</si>
  <si>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</si>
  <si>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</si>
  <si>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</si>
  <si>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</si>
  <si>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</si>
  <si>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</si>
  <si>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</si>
  <si>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</si>
  <si>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</si>
  <si>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</si>
  <si>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</si>
  <si>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</si>
  <si>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</si>
  <si>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</si>
  <si>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</si>
  <si>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</si>
  <si>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</si>
  <si>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</si>
  <si>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</si>
  <si>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</si>
  <si>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</si>
  <si>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</si>
  <si>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</si>
  <si>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</si>
  <si>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</si>
  <si>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</si>
  <si>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</si>
  <si>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</si>
  <si>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</si>
  <si>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</si>
  <si>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</si>
  <si>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</si>
  <si>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</si>
  <si>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</si>
  <si>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</si>
  <si>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</si>
  <si>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</si>
  <si>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</si>
  <si>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</si>
  <si>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</si>
  <si>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</si>
  <si>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</si>
  <si>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</si>
  <si>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</si>
  <si>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</si>
  <si>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</si>
  <si>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</si>
  <si>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</si>
  <si>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</si>
  <si>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</si>
  <si>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</si>
  <si>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</si>
  <si>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</si>
  <si>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</si>
  <si>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</si>
  <si>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</si>
  <si>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</si>
  <si>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</si>
  <si>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</si>
  <si>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</si>
  <si>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</si>
  <si>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</si>
  <si>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</si>
  <si>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</si>
  <si>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</si>
  <si>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</si>
  <si>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</si>
  <si>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</si>
  <si>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</si>
  <si>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</si>
  <si>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</si>
  <si>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</si>
  <si>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</si>
  <si>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</si>
  <si>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</si>
  <si>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</si>
  <si>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</si>
  <si>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</si>
  <si>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</si>
  <si>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</si>
  <si>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</si>
  <si>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</si>
  <si>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</si>
  <si>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</si>
  <si>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</si>
  <si>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</si>
  <si>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</si>
  <si>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</si>
  <si>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</si>
  <si>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</si>
  <si>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</si>
  <si>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</si>
  <si>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</si>
  <si>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</si>
  <si>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</si>
  <si>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</si>
  <si>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</si>
  <si>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</si>
  <si>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</si>
  <si>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</si>
  <si>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</si>
  <si>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</si>
  <si>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</si>
  <si>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</si>
  <si>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</si>
  <si>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</si>
  <si>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</si>
  <si>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</si>
  <si>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</si>
  <si>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</si>
  <si>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</si>
  <si>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</si>
  <si>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</si>
  <si>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</si>
  <si>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</si>
  <si>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</si>
  <si>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</si>
  <si>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</si>
  <si>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</si>
  <si>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</si>
  <si>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</si>
  <si>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</si>
  <si>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</si>
  <si>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</si>
  <si>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</si>
  <si>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</si>
  <si>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</si>
  <si>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</si>
  <si>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</si>
  <si>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</si>
  <si>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</si>
  <si>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</si>
  <si>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</si>
  <si>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</si>
  <si>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</si>
  <si>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</si>
  <si>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</si>
  <si>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</si>
  <si>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</si>
  <si>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</si>
  <si>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</si>
  <si>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</si>
  <si>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</si>
  <si>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</si>
  <si>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</si>
  <si>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</si>
  <si>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</si>
  <si>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</si>
  <si>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</si>
  <si>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</si>
  <si>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</si>
  <si>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</si>
  <si>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</si>
  <si>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</si>
  <si>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</si>
  <si>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</si>
  <si>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</si>
  <si>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</si>
  <si>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</si>
  <si>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</si>
  <si>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</si>
  <si>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</si>
  <si>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</si>
  <si>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</si>
  <si>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</si>
  <si>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</si>
  <si>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</si>
  <si>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</si>
  <si>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</si>
  <si>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</si>
  <si>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</si>
  <si>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</si>
  <si>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</si>
  <si>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</si>
  <si>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</si>
  <si>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</si>
  <si>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</si>
  <si>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</si>
  <si>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</si>
  <si>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</si>
  <si>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</si>
  <si>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</si>
  <si>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</si>
  <si>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</si>
  <si>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</si>
  <si>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</si>
  <si>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</si>
  <si>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</si>
  <si>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</si>
  <si>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</si>
  <si>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</si>
  <si>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</si>
  <si>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</si>
  <si>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</si>
  <si>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</si>
  <si>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</si>
  <si>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</si>
  <si>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</si>
  <si>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</si>
  <si>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</si>
  <si>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</si>
  <si>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</si>
  <si>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</si>
  <si>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</si>
  <si>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</si>
  <si>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</si>
  <si>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</si>
  <si>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</si>
  <si>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</si>
  <si>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</si>
  <si>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</si>
  <si>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</si>
  <si>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</si>
  <si>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</si>
  <si>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</si>
  <si>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</si>
  <si>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</si>
  <si>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</si>
  <si>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</si>
  <si>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</si>
  <si>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</si>
  <si>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</si>
  <si>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</si>
  <si>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</si>
  <si>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</si>
  <si>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</si>
  <si>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</si>
  <si>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</si>
  <si>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</si>
  <si>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</si>
  <si>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</si>
  <si>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</si>
  <si>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</si>
  <si>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</si>
  <si>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</si>
  <si>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</si>
  <si>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</si>
  <si>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</si>
  <si>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</si>
  <si>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</si>
  <si>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</si>
  <si>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</si>
  <si>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</si>
  <si>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</si>
  <si>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</si>
  <si>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</si>
  <si>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</si>
  <si>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</si>
  <si>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</si>
  <si>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</si>
  <si>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</si>
  <si>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</si>
  <si>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</si>
  <si>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</si>
  <si>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</si>
  <si>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</si>
  <si>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</si>
  <si>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</si>
  <si>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</si>
  <si>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</si>
  <si>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</si>
  <si>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</si>
  <si>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</si>
  <si>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</si>
  <si>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</si>
  <si>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</si>
  <si>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</si>
  <si>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</si>
  <si>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</si>
  <si>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</si>
  <si>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</si>
  <si>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</si>
  <si>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</si>
  <si>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</si>
  <si>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</si>
  <si>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</si>
  <si>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</si>
  <si>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</si>
  <si>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</si>
  <si>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</si>
  <si>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</si>
  <si>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</si>
  <si>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</si>
  <si>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</si>
  <si>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</si>
  <si>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</si>
  <si>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</si>
  <si>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</si>
  <si>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</si>
  <si>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</si>
  <si>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</si>
  <si>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</si>
  <si>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</si>
  <si>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</si>
  <si>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</si>
  <si>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</si>
  <si>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</si>
  <si>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</si>
  <si>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</si>
  <si>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</si>
  <si>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</si>
  <si>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</si>
  <si>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</si>
  <si>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</si>
  <si>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</si>
  <si>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</si>
  <si>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</si>
  <si>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</si>
  <si>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</si>
  <si>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</si>
  <si>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</si>
  <si>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</si>
  <si>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</si>
  <si>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</si>
  <si>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</si>
  <si>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</si>
  <si>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</si>
  <si>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</si>
  <si>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</si>
  <si>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</si>
  <si>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</si>
  <si>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</si>
  <si>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</si>
  <si>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</si>
  <si>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</si>
  <si>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</si>
  <si>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</si>
  <si>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</si>
  <si>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</si>
  <si>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</si>
  <si>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</si>
  <si>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</si>
  <si>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</si>
  <si>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</si>
  <si>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</si>
  <si>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</si>
  <si>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</si>
  <si>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</si>
  <si>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</si>
  <si>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</si>
  <si>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</si>
  <si>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</si>
  <si>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</si>
  <si>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</si>
  <si>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</si>
  <si>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</si>
  <si>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</si>
  <si>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</si>
  <si>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</si>
  <si>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</si>
  <si>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</si>
  <si>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</si>
  <si>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</si>
  <si>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</si>
  <si>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</si>
  <si>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</si>
  <si>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</si>
  <si>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</si>
  <si>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</si>
  <si>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</si>
  <si>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</si>
  <si>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</si>
  <si>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</si>
  <si>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</si>
  <si>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</si>
  <si>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</si>
  <si>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</si>
  <si>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</si>
  <si>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</si>
  <si>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</si>
  <si>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</si>
  <si>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</si>
  <si>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</si>
  <si>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</si>
  <si>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</si>
  <si>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</si>
  <si>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</si>
  <si>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</si>
  <si>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</si>
  <si>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</si>
  <si>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</si>
  <si>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</si>
  <si>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</si>
  <si>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</si>
  <si>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</si>
  <si>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</si>
  <si>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</si>
  <si>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</si>
  <si>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</si>
  <si>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</si>
  <si>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</si>
  <si>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</si>
  <si>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</si>
  <si>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</si>
  <si>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</si>
  <si>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</si>
  <si>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</si>
  <si>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</si>
  <si>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</si>
  <si>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</si>
  <si>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</si>
  <si>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</si>
  <si>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</si>
  <si>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</si>
  <si>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</si>
  <si>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</si>
  <si>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</si>
  <si>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</si>
  <si>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</si>
  <si>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</si>
  <si>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</si>
  <si>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</si>
  <si>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</si>
  <si>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</si>
  <si>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</si>
  <si>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</si>
  <si>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</si>
  <si>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</si>
  <si>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</si>
  <si>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</si>
  <si>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</si>
  <si>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</si>
  <si>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</si>
  <si>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</si>
  <si>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</si>
  <si>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</si>
  <si>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</si>
  <si>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</si>
  <si>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</si>
  <si>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</si>
  <si>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</si>
  <si>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</si>
  <si>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</si>
  <si>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</si>
  <si>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</si>
  <si>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</si>
  <si>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</si>
  <si>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</si>
  <si>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</si>
  <si>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</si>
  <si>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</si>
  <si>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</si>
  <si>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</si>
  <si>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</si>
  <si>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</si>
  <si>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</si>
  <si>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</si>
  <si>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</si>
  <si>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</si>
  <si>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</si>
  <si>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</si>
  <si>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</si>
  <si>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</si>
  <si>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</si>
  <si>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</si>
  <si>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</si>
  <si>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</si>
  <si>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</si>
  <si>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</si>
  <si>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</si>
  <si>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</si>
  <si>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</si>
  <si>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</si>
  <si>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</si>
  <si>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</si>
  <si>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</si>
  <si>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</si>
  <si>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</si>
  <si>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</si>
  <si>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</si>
  <si>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</si>
  <si>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</si>
  <si>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</si>
  <si>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</si>
  <si>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</si>
  <si>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</si>
  <si>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</si>
  <si>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</si>
  <si>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</si>
  <si>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</si>
  <si>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</si>
  <si>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</si>
  <si>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</si>
  <si>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</si>
  <si>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</si>
  <si>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</si>
  <si>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</si>
  <si>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</si>
  <si>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</si>
  <si>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</si>
  <si>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</si>
  <si>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</si>
  <si>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</si>
  <si>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</si>
  <si>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</si>
  <si>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</si>
  <si>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</si>
  <si>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</si>
  <si>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</si>
  <si>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</si>
  <si>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</si>
  <si>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</si>
  <si>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</si>
  <si>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</si>
  <si>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</si>
  <si>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</si>
  <si>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</si>
  <si>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</si>
  <si>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</si>
  <si>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</si>
  <si>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</si>
  <si>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</si>
  <si>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</si>
  <si>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</si>
  <si>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</si>
  <si>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</si>
  <si>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</si>
  <si>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</si>
  <si>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</si>
  <si>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</si>
  <si>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</si>
  <si>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</si>
  <si>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</si>
  <si>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</si>
  <si>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</si>
  <si>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</si>
  <si>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</si>
  <si>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</si>
  <si>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</si>
  <si>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</si>
  <si>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</si>
  <si>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</si>
  <si>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</si>
  <si>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</si>
  <si>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</si>
  <si>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</si>
  <si>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</si>
  <si>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</si>
  <si>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</si>
  <si>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</si>
  <si>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</si>
  <si>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</si>
  <si>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</si>
  <si>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</si>
  <si>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</si>
  <si>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</si>
  <si>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</si>
  <si>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</si>
  <si>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</si>
  <si>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</si>
  <si>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</si>
  <si>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</si>
  <si>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</si>
  <si>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</si>
  <si>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</si>
  <si>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</si>
  <si>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</si>
  <si>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</si>
  <si>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</si>
  <si>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</si>
  <si>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</si>
  <si>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</si>
  <si>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</si>
  <si>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</si>
  <si>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</si>
  <si>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</si>
  <si>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</si>
  <si>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</si>
  <si>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</si>
  <si>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</si>
  <si>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</si>
  <si>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</si>
  <si>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</si>
  <si>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</si>
  <si>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</si>
  <si>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</si>
  <si>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</si>
  <si>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</si>
  <si>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</si>
  <si>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</si>
  <si>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</si>
  <si>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</si>
  <si>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</si>
  <si>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</si>
  <si>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</si>
  <si>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</si>
  <si>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</si>
  <si>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</si>
  <si>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</si>
  <si>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</si>
  <si>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</si>
  <si>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</si>
  <si>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</si>
  <si>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</si>
  <si>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</si>
  <si>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</si>
  <si>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</si>
  <si>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</si>
  <si>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</si>
  <si>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</si>
  <si>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</si>
  <si>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</si>
  <si>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</si>
  <si>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</si>
  <si>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</si>
  <si>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</si>
  <si>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</si>
  <si>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</si>
  <si>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</si>
  <si>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</si>
  <si>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</si>
  <si>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</si>
  <si>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</si>
  <si>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</si>
  <si>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</si>
  <si>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</si>
  <si>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</si>
  <si>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</si>
  <si>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</si>
  <si>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</si>
  <si>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</si>
  <si>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</si>
  <si>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</si>
  <si>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</si>
  <si>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</si>
  <si>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</si>
  <si>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</si>
  <si>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</si>
  <si>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</si>
  <si>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</si>
  <si>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</si>
  <si>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</si>
  <si>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</si>
  <si>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</si>
  <si>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</si>
  <si>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</si>
  <si>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</si>
  <si>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</si>
  <si>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</si>
  <si>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</si>
  <si>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</si>
  <si>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</si>
  <si>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</si>
  <si>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</si>
  <si>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</si>
  <si>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</si>
  <si>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</si>
  <si>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</si>
  <si>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</si>
  <si>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</si>
  <si>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</si>
  <si>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</si>
  <si>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</si>
  <si>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</si>
  <si>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</si>
  <si>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</si>
  <si>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</si>
  <si>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</si>
  <si>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</si>
  <si>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</si>
  <si>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</si>
  <si>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</si>
  <si>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</si>
  <si>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</si>
  <si>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</si>
  <si>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</si>
  <si>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</si>
  <si>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</si>
  <si>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</si>
  <si>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</si>
  <si>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</si>
  <si>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</si>
  <si>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</si>
  <si>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</si>
  <si>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</si>
  <si>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</si>
  <si>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</si>
  <si>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</si>
  <si>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</si>
  <si>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</si>
  <si>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</si>
  <si>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</si>
  <si>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</si>
  <si>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</si>
  <si>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</si>
  <si>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</si>
  <si>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</si>
  <si>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</si>
  <si>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</si>
  <si>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</si>
  <si>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</si>
  <si>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</si>
  <si>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</si>
  <si>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</si>
  <si>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</si>
  <si>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</si>
  <si>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</si>
  <si>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</si>
  <si>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</si>
  <si>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</si>
  <si>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</si>
  <si>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</si>
  <si>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</si>
  <si>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</si>
  <si>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</si>
  <si>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</si>
  <si>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</si>
  <si>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</si>
  <si>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</si>
  <si>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</si>
  <si>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</si>
  <si>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</si>
  <si>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</si>
  <si>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</si>
  <si>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</si>
  <si>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</si>
  <si>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</si>
  <si>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</si>
  <si>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</si>
  <si>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</si>
  <si>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</si>
  <si>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</si>
  <si>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</si>
  <si>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</si>
  <si>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</si>
  <si>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</si>
  <si>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</si>
  <si>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</si>
  <si>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</si>
  <si>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</si>
  <si>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</si>
  <si>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</si>
  <si>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</si>
  <si>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</si>
  <si>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</si>
  <si>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</si>
  <si>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</si>
  <si>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</si>
  <si>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</si>
  <si>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</si>
  <si>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</si>
  <si>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</si>
  <si>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</si>
  <si>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</si>
  <si>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</si>
  <si>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</si>
  <si>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</si>
  <si>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</si>
  <si>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</si>
  <si>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</si>
  <si>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</si>
  <si>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</si>
  <si>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</si>
  <si>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</si>
  <si>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</si>
  <si>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</si>
  <si>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</si>
  <si>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</si>
  <si>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</si>
  <si>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</si>
  <si>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</si>
  <si>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</si>
  <si>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</si>
  <si>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</si>
  <si>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</si>
  <si>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</si>
  <si>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</si>
  <si>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</si>
  <si>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</si>
  <si>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</si>
  <si>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</si>
  <si>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</si>
  <si>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</si>
  <si>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</si>
  <si>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</si>
  <si>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</si>
  <si>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</si>
  <si>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</si>
  <si>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</si>
  <si>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</si>
  <si>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</si>
  <si>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</si>
  <si>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</si>
  <si>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</si>
  <si>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</si>
  <si>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</si>
  <si>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</si>
  <si>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</si>
  <si>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</si>
  <si>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</si>
  <si>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</si>
  <si>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</si>
  <si>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</si>
  <si>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</si>
  <si>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</si>
  <si>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</si>
  <si>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</si>
  <si>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</si>
  <si>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</si>
  <si>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</si>
  <si>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</si>
  <si>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</si>
  <si>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</si>
  <si>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</si>
  <si>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</si>
  <si>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</si>
  <si>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</si>
  <si>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</si>
  <si>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</si>
  <si>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</si>
  <si>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</si>
  <si>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</si>
  <si>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</si>
  <si>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</si>
  <si>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</si>
  <si>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</si>
  <si>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</si>
  <si>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</si>
  <si>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</si>
  <si>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</si>
  <si>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</si>
  <si>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</si>
  <si>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</si>
  <si>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</si>
  <si>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</si>
  <si>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</si>
  <si>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</si>
  <si>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</si>
  <si>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</si>
  <si>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</si>
  <si>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</si>
  <si>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</si>
  <si>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</si>
  <si>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</si>
  <si>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</si>
  <si>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</si>
  <si>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</si>
  <si>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</si>
  <si>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</si>
  <si>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</si>
  <si>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</si>
  <si>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</si>
  <si>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</si>
  <si>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</si>
  <si>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</si>
  <si>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</si>
  <si>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</si>
  <si>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</si>
  <si>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</si>
  <si>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</si>
  <si>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</si>
  <si>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</si>
  <si>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</si>
  <si>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</si>
  <si>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</si>
  <si>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</si>
  <si>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</si>
  <si>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</si>
  <si>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</si>
  <si>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</si>
  <si>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</si>
  <si>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</si>
  <si>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</si>
  <si>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</si>
  <si>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</si>
  <si>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</si>
  <si>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</si>
  <si>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</si>
  <si>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</si>
  <si>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</si>
  <si>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</si>
  <si>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</si>
  <si>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</si>
  <si>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</si>
  <si>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</si>
  <si>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</si>
  <si>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</si>
  <si>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</si>
  <si>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</si>
  <si>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</si>
  <si>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</si>
  <si>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</si>
  <si>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</si>
  <si>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</si>
  <si>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</si>
  <si>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</si>
  <si>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</si>
  <si>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</si>
  <si>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</si>
  <si>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</si>
  <si>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</si>
  <si>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</si>
  <si>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</si>
  <si>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</si>
  <si>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</si>
  <si>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</si>
  <si>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</si>
  <si>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</si>
  <si>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</si>
  <si>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</si>
  <si>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</si>
  <si>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</si>
  <si>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</si>
  <si>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</si>
  <si>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</si>
  <si>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</si>
  <si>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</si>
  <si>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</si>
  <si>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</si>
  <si>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</si>
  <si>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</si>
  <si>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</si>
  <si>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</si>
  <si>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</si>
  <si>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</si>
  <si>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</si>
  <si>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</si>
  <si>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</si>
  <si>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</si>
  <si>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</si>
  <si>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</si>
  <si>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</si>
  <si>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</si>
  <si>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</si>
  <si>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</si>
  <si>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</si>
  <si>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</si>
  <si>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</si>
  <si>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</si>
  <si>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</si>
  <si>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</si>
  <si>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</si>
  <si>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</si>
  <si>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</si>
  <si>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</si>
  <si>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</si>
  <si>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</si>
  <si>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</si>
  <si>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</si>
  <si>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</si>
  <si>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</si>
  <si>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</si>
  <si>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</si>
  <si>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</si>
  <si>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</si>
  <si>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</si>
  <si>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</si>
  <si>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</si>
  <si>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</si>
  <si>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</si>
  <si>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</si>
  <si>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</si>
  <si>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</si>
  <si>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</si>
  <si>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</si>
  <si>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</si>
  <si>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</si>
  <si>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</si>
  <si>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</si>
  <si>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</si>
  <si>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</si>
  <si>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</si>
  <si>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</si>
  <si>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</si>
  <si>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</si>
  <si>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</si>
  <si>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</si>
  <si>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</si>
  <si>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</si>
  <si>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</si>
  <si>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</si>
  <si>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</si>
  <si>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</si>
  <si>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</si>
  <si>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</si>
  <si>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</si>
  <si>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</si>
  <si>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</si>
  <si>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</si>
  <si>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</si>
  <si>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</si>
  <si>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</si>
  <si>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</si>
  <si>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</si>
  <si>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</si>
  <si>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</si>
  <si>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</si>
  <si>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</si>
  <si>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</si>
  <si>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</si>
  <si>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</si>
  <si>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</si>
  <si>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</si>
  <si>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</si>
  <si>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</si>
  <si>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</si>
  <si>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</si>
  <si>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</si>
  <si>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</si>
  <si>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</si>
  <si>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</si>
  <si>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</si>
  <si>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</si>
  <si>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</si>
  <si>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</si>
  <si>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</si>
  <si>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</si>
  <si>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</si>
  <si>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</si>
  <si>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</si>
  <si>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</si>
  <si>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</si>
  <si>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</si>
  <si>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</si>
  <si>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</si>
  <si>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</si>
  <si>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</si>
  <si>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</si>
  <si>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</si>
  <si>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</si>
  <si>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</si>
  <si>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</si>
  <si>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</si>
  <si>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</si>
  <si>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</si>
  <si>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</si>
  <si>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</si>
  <si>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</si>
  <si>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</si>
  <si>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</si>
  <si>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</si>
  <si>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</si>
  <si>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</si>
  <si>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</si>
  <si>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</si>
  <si>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</si>
  <si>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</si>
  <si>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</si>
  <si>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</si>
  <si>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</si>
  <si>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</si>
  <si>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</si>
  <si>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</si>
  <si>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</si>
  <si>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</si>
  <si>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</si>
  <si>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</si>
  <si>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</si>
  <si>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</si>
  <si>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</si>
  <si>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</si>
  <si>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</si>
  <si>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</si>
  <si>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</si>
  <si>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</si>
  <si>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</si>
  <si>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</si>
  <si>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</si>
  <si>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</si>
  <si>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</si>
  <si>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</si>
  <si>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</si>
  <si>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</si>
  <si>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</si>
  <si>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</si>
  <si>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</si>
  <si>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</si>
  <si>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</si>
  <si>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</si>
  <si>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</si>
  <si>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</si>
  <si>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</si>
  <si>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</si>
  <si>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</si>
  <si>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</si>
  <si>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</si>
  <si>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</si>
  <si>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</si>
  <si>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</si>
  <si>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</si>
  <si>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</si>
  <si>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</si>
  <si>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</si>
  <si>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</si>
  <si>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</si>
  <si>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</si>
  <si>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</si>
  <si>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</si>
  <si>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</si>
  <si>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</si>
  <si>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</si>
  <si>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</si>
  <si>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</si>
  <si>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</si>
  <si>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</si>
  <si>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</si>
  <si>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</si>
  <si>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</si>
  <si>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</si>
  <si>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</si>
  <si>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</si>
  <si>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</si>
  <si>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</si>
  <si>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</si>
  <si>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</si>
  <si>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</si>
  <si>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</si>
  <si>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</si>
  <si>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</si>
  <si>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</si>
  <si>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</si>
  <si>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</si>
  <si>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</si>
  <si>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</si>
  <si>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</si>
  <si>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</si>
  <si>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</si>
  <si>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</si>
  <si>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</si>
  <si>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</si>
  <si>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</si>
  <si>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</si>
  <si>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</si>
  <si>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</si>
  <si>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</si>
  <si>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</si>
  <si>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</si>
  <si>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</si>
  <si>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</si>
  <si>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</si>
  <si>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</si>
  <si>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</si>
  <si>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</si>
  <si>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</si>
  <si>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</si>
  <si>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</si>
  <si>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</si>
  <si>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</si>
  <si>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</si>
  <si>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</si>
  <si>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</si>
  <si>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</si>
  <si>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</si>
  <si>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</si>
  <si>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</si>
  <si>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</si>
  <si>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</si>
  <si>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</si>
  <si>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</si>
  <si>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</si>
  <si>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</si>
  <si>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</si>
  <si>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</si>
  <si>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</si>
  <si>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</si>
  <si>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</si>
  <si>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</si>
  <si>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</si>
  <si>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</si>
  <si>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</si>
  <si>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</si>
  <si>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</si>
  <si>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</si>
  <si>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</si>
  <si>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</si>
  <si>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</si>
  <si>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</si>
  <si>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</si>
  <si>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</si>
  <si>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</si>
  <si>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</si>
  <si>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</si>
  <si>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</si>
  <si>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</si>
  <si>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</si>
  <si>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</si>
  <si>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</si>
  <si>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</si>
  <si>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</si>
  <si>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</si>
  <si>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</si>
  <si>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</si>
  <si>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</si>
  <si>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</si>
  <si>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</si>
  <si>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</si>
  <si>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</si>
  <si>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</si>
  <si>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</si>
  <si>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</si>
  <si>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</si>
  <si>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</si>
  <si>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</si>
  <si>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</si>
  <si>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</si>
  <si>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</si>
  <si>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</si>
  <si>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</si>
  <si>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</si>
  <si>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</si>
  <si>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</si>
  <si>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</si>
  <si>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</si>
  <si>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</si>
  <si>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</si>
  <si>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</si>
  <si>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</si>
  <si>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</si>
  <si>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</si>
  <si>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</si>
  <si>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</si>
  <si>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</si>
  <si>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</si>
  <si>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</si>
  <si>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</si>
  <si>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</si>
  <si>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</si>
  <si>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</si>
  <si>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</si>
  <si>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</si>
  <si>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</si>
  <si>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</si>
  <si>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</si>
  <si>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</si>
  <si>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</si>
  <si>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</si>
  <si>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</si>
  <si>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</si>
  <si>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</si>
  <si>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</si>
  <si>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</si>
  <si>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</si>
  <si>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</si>
  <si>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</si>
  <si>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</si>
  <si>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</si>
  <si>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</si>
  <si>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</si>
  <si>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</si>
  <si>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</si>
  <si>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</si>
  <si>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</si>
  <si>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</si>
  <si>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</si>
  <si>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</si>
  <si>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</si>
  <si>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</si>
  <si>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</si>
  <si>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</si>
  <si>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</si>
  <si>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</si>
  <si>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</si>
  <si>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</si>
  <si>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</si>
  <si>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</si>
  <si>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</si>
  <si>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</si>
  <si>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</si>
  <si>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</si>
  <si>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</si>
  <si>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</si>
  <si>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</si>
  <si>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</si>
  <si>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</si>
  <si>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</si>
  <si>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</si>
  <si>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</si>
  <si>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</si>
  <si>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</si>
  <si>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</si>
  <si>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</si>
  <si>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</si>
  <si>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</si>
  <si>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</si>
  <si>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</si>
  <si>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</si>
  <si>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</si>
  <si>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</si>
  <si>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</si>
  <si>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</si>
  <si>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</si>
  <si>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</si>
  <si>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</si>
  <si>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</si>
  <si>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</si>
  <si>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</si>
  <si>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</si>
  <si>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</si>
  <si>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</si>
  <si>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</si>
  <si>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</si>
  <si>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</si>
  <si>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</si>
  <si>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</si>
  <si>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</si>
  <si>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</si>
  <si>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</si>
  <si>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</si>
  <si>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</si>
  <si>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</si>
  <si>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</si>
  <si>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</si>
  <si>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</si>
  <si>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</si>
  <si>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</si>
  <si>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</si>
  <si>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</si>
  <si>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</si>
  <si>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</si>
  <si>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</si>
  <si>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</si>
  <si>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</si>
  <si>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</si>
  <si>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</si>
  <si>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</si>
  <si>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</si>
  <si>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</si>
  <si>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</si>
  <si>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</si>
  <si>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</si>
  <si>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</si>
  <si>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</si>
  <si>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</si>
  <si>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</si>
  <si>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</si>
  <si>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</si>
  <si>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</si>
  <si>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</si>
  <si>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</si>
  <si>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</si>
  <si>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</si>
  <si>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</si>
  <si>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</si>
  <si>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</si>
  <si>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</si>
  <si>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</si>
  <si>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</si>
  <si>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</si>
  <si>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</si>
  <si>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</si>
  <si>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</si>
  <si>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</si>
  <si>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</si>
  <si>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</si>
  <si>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</si>
  <si>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</si>
  <si>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</si>
  <si>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</si>
  <si>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</si>
  <si>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</si>
  <si>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</si>
  <si>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</si>
  <si>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</si>
  <si>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</si>
  <si>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</si>
  <si>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</si>
  <si>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</si>
  <si>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</si>
  <si>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</si>
  <si>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</si>
  <si>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</si>
  <si>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</si>
  <si>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</si>
  <si>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</si>
  <si>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</si>
  <si>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</si>
  <si>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</si>
  <si>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</si>
  <si>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</si>
  <si>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</si>
  <si>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</si>
  <si>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</si>
  <si>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</si>
  <si>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</si>
  <si>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</si>
  <si>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</si>
  <si>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</si>
  <si>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</si>
  <si>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</si>
  <si>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</si>
  <si>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</si>
  <si>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</si>
  <si>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</si>
  <si>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</si>
  <si>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</si>
  <si>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</si>
  <si>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</si>
  <si>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</si>
  <si>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</si>
  <si>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</si>
  <si>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</si>
  <si>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</si>
  <si>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</si>
  <si>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</si>
  <si>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</si>
  <si>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</si>
  <si>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</si>
  <si>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</si>
  <si>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</si>
  <si>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</si>
  <si>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</si>
  <si>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</si>
  <si>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</si>
  <si>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</si>
  <si>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</si>
  <si>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</si>
  <si>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</si>
  <si>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</si>
  <si>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</si>
  <si>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</si>
  <si>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</si>
  <si>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</si>
  <si>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</si>
  <si>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</si>
  <si>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</si>
  <si>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</si>
  <si>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</si>
  <si>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</si>
  <si>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</si>
  <si>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</si>
  <si>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</si>
  <si>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</si>
  <si>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</si>
  <si>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</si>
  <si>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</si>
  <si>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</si>
  <si>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</si>
  <si>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</si>
  <si>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</si>
  <si>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</si>
  <si>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</si>
  <si>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</si>
  <si>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</si>
  <si>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</si>
  <si>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</si>
  <si>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</si>
  <si>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</si>
  <si>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</si>
  <si>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</si>
  <si>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</si>
  <si>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</si>
  <si>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</si>
  <si>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</si>
  <si>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</si>
  <si>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</si>
  <si>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</si>
  <si>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</si>
  <si>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</si>
  <si>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</si>
  <si>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</si>
  <si>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</si>
  <si>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</si>
  <si>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</si>
  <si>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</si>
  <si>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</si>
  <si>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</si>
  <si>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</si>
  <si>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</si>
  <si>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</si>
  <si>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</si>
  <si>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</si>
  <si>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</si>
  <si>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</si>
  <si>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</si>
  <si>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</si>
  <si>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</si>
  <si>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</si>
  <si>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</si>
  <si>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</si>
  <si>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</si>
  <si>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</si>
  <si>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</si>
  <si>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</si>
  <si>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</si>
  <si>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</si>
  <si>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</si>
  <si>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</si>
  <si>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</si>
  <si>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</si>
  <si>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</si>
  <si>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</si>
  <si>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</si>
  <si>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</si>
  <si>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</si>
  <si>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</si>
  <si>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</si>
  <si>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</si>
  <si>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</si>
  <si>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</si>
  <si>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</si>
  <si>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</si>
  <si>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</si>
  <si>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</si>
  <si>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</si>
  <si>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</si>
  <si>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</si>
  <si>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</si>
  <si>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</si>
  <si>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</si>
  <si>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</si>
  <si>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</si>
  <si>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</si>
  <si>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</si>
  <si>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</si>
  <si>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</si>
  <si>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</si>
  <si>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</si>
  <si>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</si>
  <si>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</si>
  <si>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</si>
  <si>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</si>
  <si>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</si>
  <si>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</si>
  <si>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</si>
  <si>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</si>
  <si>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</si>
  <si>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</si>
  <si>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</si>
  <si>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</si>
  <si>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</si>
  <si>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</si>
  <si>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</si>
  <si>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</si>
  <si>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</si>
  <si>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</si>
  <si>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</si>
  <si>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</si>
  <si>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</si>
  <si>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</si>
  <si>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</si>
  <si>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</si>
  <si>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</si>
  <si>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</si>
  <si>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</si>
  <si>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</si>
  <si>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</si>
  <si>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</si>
  <si>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</si>
  <si>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</si>
  <si>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</si>
  <si>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</si>
  <si>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</si>
  <si>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</si>
  <si>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</si>
  <si>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</si>
  <si>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</si>
  <si>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</si>
  <si>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</si>
  <si>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</si>
  <si>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</si>
  <si>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</si>
  <si>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</si>
  <si>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</si>
  <si>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</si>
  <si>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</si>
  <si>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</si>
  <si>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</si>
  <si>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</si>
  <si>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</si>
  <si>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</si>
  <si>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</si>
  <si>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</si>
  <si>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</si>
  <si>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</si>
  <si>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</si>
  <si>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</si>
  <si>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</si>
  <si>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</si>
  <si>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</si>
  <si>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</si>
  <si>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</si>
  <si>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</si>
  <si>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</si>
  <si>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</si>
  <si>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</si>
  <si>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</si>
  <si>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</si>
  <si>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</si>
  <si>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</si>
  <si>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</si>
  <si>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</si>
  <si>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</si>
  <si>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</si>
  <si>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</si>
  <si>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</si>
  <si>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</si>
  <si>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</si>
  <si>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</si>
  <si>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</si>
  <si>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</si>
  <si>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</si>
  <si>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</si>
  <si>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</si>
  <si>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</si>
  <si>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</si>
  <si>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</si>
  <si>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</si>
  <si>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</si>
  <si>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</si>
  <si>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</si>
  <si>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</si>
  <si>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</si>
  <si>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</si>
  <si>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</si>
  <si>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</si>
  <si>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</si>
  <si>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</si>
  <si>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</si>
  <si>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</si>
  <si>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</si>
  <si>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</si>
  <si>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</si>
  <si>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</si>
  <si>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</si>
  <si>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</si>
  <si>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</si>
  <si>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</si>
  <si>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</si>
  <si>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</si>
  <si>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</si>
  <si>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</si>
  <si>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</si>
  <si>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</si>
  <si>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</si>
  <si>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</si>
  <si>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</si>
  <si>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</si>
  <si>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</si>
  <si>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</si>
  <si>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</si>
  <si>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</si>
  <si>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</si>
  <si>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</si>
  <si>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</si>
  <si>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</si>
  <si>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</si>
  <si>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</si>
  <si>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</si>
  <si>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</si>
  <si>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</si>
  <si>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</si>
  <si>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</si>
  <si>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</si>
  <si>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</si>
  <si>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</si>
  <si>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</si>
  <si>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</si>
  <si>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</si>
  <si>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</si>
  <si>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</si>
  <si>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</si>
  <si>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</si>
  <si>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</si>
  <si>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</si>
  <si>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</si>
  <si>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</si>
  <si>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</si>
  <si>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</si>
  <si>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</si>
  <si>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</si>
  <si>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</si>
  <si>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</si>
  <si>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</si>
  <si>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</si>
  <si>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</si>
  <si>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</si>
  <si>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</si>
  <si>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</si>
  <si>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</si>
  <si>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</si>
  <si>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</si>
  <si>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</si>
  <si>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</si>
  <si>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</si>
  <si>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</si>
  <si>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</si>
  <si>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</si>
  <si>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</si>
  <si>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</si>
  <si>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</si>
  <si>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</si>
  <si>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</si>
  <si>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</si>
  <si>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</si>
  <si>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</si>
  <si>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</si>
  <si>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</si>
  <si>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</si>
  <si>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</si>
  <si>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</si>
  <si>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</si>
  <si>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</si>
  <si>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</si>
  <si>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</si>
  <si>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</si>
  <si>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</si>
  <si>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</si>
  <si>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</si>
  <si>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</si>
  <si>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</si>
  <si>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</si>
  <si>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</si>
  <si>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</si>
  <si>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</si>
  <si>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</si>
  <si>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</si>
  <si>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</si>
  <si>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</si>
  <si>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</si>
  <si>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</si>
  <si>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</si>
  <si>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</si>
  <si>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</si>
  <si>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</si>
  <si>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</si>
  <si>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</si>
  <si>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</si>
  <si>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</si>
  <si>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</si>
  <si>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</si>
  <si>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</si>
  <si>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</si>
  <si>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</si>
  <si>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</si>
  <si>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</si>
  <si>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</si>
  <si>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</si>
  <si>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</si>
  <si>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</si>
  <si>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</si>
  <si>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</si>
  <si>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</si>
  <si>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</si>
  <si>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</si>
  <si>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</si>
  <si>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</si>
  <si>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</si>
  <si>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</si>
  <si>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</si>
  <si>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</si>
  <si>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</si>
  <si>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</si>
  <si>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</si>
  <si>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</si>
  <si>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</si>
  <si>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</si>
  <si>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</si>
  <si>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</si>
  <si>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</si>
  <si>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</si>
  <si>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</si>
  <si>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</si>
  <si>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</si>
  <si>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</si>
  <si>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</si>
  <si>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</si>
  <si>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</si>
  <si>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</si>
  <si>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</si>
  <si>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</si>
  <si>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</si>
  <si>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</si>
  <si>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</si>
  <si>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</si>
  <si>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</si>
  <si>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</si>
  <si>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</si>
  <si>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</si>
  <si>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</si>
  <si>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</si>
  <si>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</si>
  <si>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</si>
  <si>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</si>
  <si>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</si>
  <si>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</si>
  <si>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</si>
  <si>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</si>
  <si>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</si>
  <si>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</si>
  <si>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</si>
  <si>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</si>
  <si>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</si>
  <si>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</si>
  <si>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</si>
  <si>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</si>
  <si>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</si>
  <si>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</si>
  <si>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</si>
  <si>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</si>
  <si>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</si>
  <si>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</si>
  <si>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</si>
  <si>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</si>
  <si>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</si>
  <si>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</si>
  <si>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</si>
  <si>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</si>
  <si>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</si>
  <si>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</si>
  <si>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</si>
  <si>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</si>
  <si>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</si>
  <si>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</si>
  <si>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</si>
  <si>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</si>
  <si>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</si>
  <si>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</si>
  <si>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</si>
  <si>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</si>
  <si>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</si>
  <si>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</si>
  <si>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</si>
  <si>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</si>
  <si>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</si>
  <si>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</si>
  <si>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</si>
  <si>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</si>
  <si>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</si>
  <si>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</si>
  <si>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</si>
  <si>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</si>
  <si>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</si>
  <si>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</si>
  <si>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</si>
  <si>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</si>
  <si>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</si>
  <si>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</si>
  <si>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</si>
  <si>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</si>
  <si>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</si>
  <si>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</si>
  <si>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</si>
  <si>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</si>
  <si>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</si>
  <si>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</si>
  <si>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</si>
  <si>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</si>
  <si>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</si>
  <si>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</si>
  <si>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</si>
  <si>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</si>
  <si>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</si>
  <si>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</si>
  <si>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</si>
  <si>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</si>
  <si>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</si>
  <si>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</si>
  <si>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</si>
  <si>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</si>
  <si>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</si>
  <si>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</si>
  <si>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</si>
  <si>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</si>
  <si>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</si>
  <si>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</si>
  <si>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</si>
  <si>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</si>
  <si>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</si>
  <si>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</si>
  <si>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</si>
  <si>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</si>
  <si>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</si>
  <si>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</si>
  <si>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</si>
  <si>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</si>
  <si>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</si>
  <si>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</si>
  <si>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</si>
  <si>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</si>
  <si>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</si>
  <si>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</si>
  <si>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</si>
  <si>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</si>
  <si>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</si>
  <si>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</si>
  <si>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</si>
  <si>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</si>
  <si>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</si>
  <si>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</si>
  <si>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</si>
  <si>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</si>
  <si>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</si>
  <si>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</si>
  <si>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</si>
  <si>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</si>
  <si>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</si>
  <si>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</si>
  <si>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</si>
  <si>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</si>
  <si>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</si>
  <si>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</si>
  <si>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</si>
  <si>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</si>
  <si>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</si>
  <si>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</si>
  <si>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</si>
  <si>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</si>
  <si>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</si>
  <si>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</si>
  <si>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</si>
  <si>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</si>
  <si>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</si>
  <si>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</si>
  <si>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</si>
  <si>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</si>
  <si>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</si>
  <si>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</si>
  <si>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</si>
  <si>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</si>
  <si>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</si>
  <si>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</si>
  <si>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</si>
  <si>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</si>
  <si>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</si>
  <si>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</si>
  <si>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</si>
  <si>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</si>
  <si>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</si>
  <si>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</si>
  <si>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</si>
  <si>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</si>
  <si>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</si>
  <si>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</si>
  <si>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</si>
  <si>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</si>
  <si>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</si>
  <si>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</si>
  <si>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</si>
  <si>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</si>
  <si>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</si>
  <si>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</si>
  <si>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</si>
  <si>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</si>
  <si>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</si>
  <si>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</si>
  <si>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</si>
  <si>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</si>
  <si>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</si>
  <si>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</si>
  <si>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</si>
  <si>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</si>
  <si>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</si>
  <si>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</si>
  <si>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</si>
  <si>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</si>
  <si>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</si>
  <si>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</si>
  <si>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</si>
  <si>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</si>
  <si>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</si>
  <si>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</si>
  <si>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</si>
  <si>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</si>
  <si>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</si>
  <si>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</si>
  <si>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</si>
  <si>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</si>
  <si>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</si>
  <si>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</si>
  <si>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</si>
  <si>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</si>
  <si>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</si>
  <si>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</si>
  <si>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</si>
  <si>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</si>
  <si>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</si>
  <si>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</si>
  <si>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</si>
  <si>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</si>
  <si>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</si>
  <si>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</si>
  <si>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</si>
  <si>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</si>
  <si>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</si>
  <si>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</si>
  <si>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</si>
  <si>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</si>
  <si>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</si>
  <si>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</si>
  <si>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</si>
  <si>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</si>
  <si>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</si>
  <si>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</si>
  <si>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</si>
  <si>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</si>
  <si>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</si>
  <si>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</si>
  <si>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</si>
  <si>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</si>
  <si>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</si>
  <si>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</si>
  <si>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</si>
  <si>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</si>
  <si>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</si>
  <si>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</si>
  <si>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</si>
  <si>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</si>
  <si>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</si>
  <si>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</si>
  <si>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</si>
  <si>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</si>
  <si>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</si>
  <si>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</si>
  <si>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</si>
  <si>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</si>
  <si>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</si>
  <si>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</si>
  <si>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</si>
  <si>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</si>
  <si>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</si>
  <si>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</si>
  <si>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</si>
  <si>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</si>
  <si>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</si>
  <si>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</si>
  <si>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</si>
  <si>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</si>
  <si>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</si>
  <si>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</si>
  <si>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</si>
  <si>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</si>
  <si>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</si>
  <si>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</si>
  <si>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</si>
  <si>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</si>
  <si>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</si>
  <si>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</si>
  <si>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</si>
  <si>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</si>
  <si>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</si>
  <si>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</si>
  <si>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</si>
  <si>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</si>
  <si>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</si>
  <si>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</si>
  <si>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</si>
  <si>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</si>
  <si>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</si>
  <si>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</si>
  <si>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</si>
  <si>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</si>
  <si>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</si>
  <si>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</si>
  <si>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</si>
  <si>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</si>
  <si>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</si>
  <si>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</si>
  <si>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</si>
  <si>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</si>
  <si>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</si>
  <si>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</si>
  <si>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</si>
  <si>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</si>
  <si>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</si>
  <si>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</si>
  <si>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</si>
  <si>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</si>
  <si>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</si>
  <si>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</si>
  <si>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</si>
  <si>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</si>
  <si>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</si>
  <si>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</si>
  <si>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</si>
  <si>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</si>
  <si>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</si>
  <si>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</si>
  <si>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</si>
  <si>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</si>
  <si>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</si>
  <si>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</si>
  <si>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</si>
  <si>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</si>
  <si>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</si>
  <si>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</si>
  <si>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</si>
  <si>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</si>
  <si>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</si>
  <si>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</si>
  <si>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</si>
  <si>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</si>
  <si>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</si>
  <si>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</si>
  <si>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</si>
  <si>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</si>
  <si>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</si>
  <si>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</si>
  <si>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</si>
  <si>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</si>
  <si>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</si>
  <si>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</si>
  <si>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</si>
  <si>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</si>
  <si>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</si>
  <si>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</si>
  <si>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</si>
  <si>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</si>
  <si>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</si>
  <si>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</si>
  <si>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</si>
  <si>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</si>
  <si>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</si>
  <si>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</si>
  <si>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</si>
  <si>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</si>
  <si>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</si>
  <si>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</si>
  <si>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</si>
  <si>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</si>
  <si>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</si>
  <si>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</si>
  <si>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</si>
  <si>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</si>
  <si>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</si>
  <si>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</si>
  <si>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</si>
  <si>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</si>
  <si>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</si>
  <si>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</si>
  <si>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</si>
  <si>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</si>
  <si>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</si>
  <si>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</si>
  <si>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</si>
  <si>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</si>
  <si>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</si>
  <si>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</si>
  <si>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</si>
  <si>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</si>
  <si>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</si>
  <si>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</si>
  <si>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</si>
  <si>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</si>
  <si>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</si>
  <si>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</si>
  <si>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</si>
  <si>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</si>
  <si>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</si>
  <si>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</si>
  <si>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</si>
  <si>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</si>
  <si>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</si>
  <si>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</si>
  <si>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</si>
  <si>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</si>
  <si>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</si>
  <si>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</si>
  <si>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</si>
  <si>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</si>
  <si>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</si>
  <si>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</si>
  <si>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</si>
  <si>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</si>
  <si>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</si>
  <si>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</si>
  <si>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</si>
  <si>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</si>
  <si>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</si>
  <si>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</si>
  <si>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</si>
  <si>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</si>
  <si>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</si>
  <si>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</si>
  <si>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</si>
  <si>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</si>
  <si>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</si>
  <si>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</si>
  <si>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</si>
  <si>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</si>
  <si>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</si>
  <si>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</si>
  <si>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</si>
  <si>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</si>
  <si>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</si>
  <si>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</si>
  <si>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</si>
  <si>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</si>
  <si>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</si>
  <si>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</si>
  <si>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</si>
  <si>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</si>
  <si>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</si>
  <si>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</si>
  <si>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</si>
  <si>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</si>
  <si>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</si>
  <si>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</si>
  <si>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</si>
  <si>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</si>
  <si>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</si>
  <si>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</si>
  <si>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</si>
  <si>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</si>
  <si>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</si>
  <si>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</si>
  <si>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</si>
  <si>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</si>
  <si>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</si>
  <si>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</si>
  <si>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</si>
  <si>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</si>
  <si>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</si>
  <si>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</si>
  <si>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</si>
  <si>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</si>
  <si>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</si>
  <si>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</si>
  <si>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</si>
  <si>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</si>
  <si>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</si>
  <si>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</si>
  <si>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</si>
  <si>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</si>
  <si>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</si>
  <si>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</si>
  <si>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</si>
  <si>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</si>
  <si>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</si>
  <si>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</si>
  <si>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</si>
  <si>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</si>
  <si>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</si>
  <si>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</si>
  <si>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</si>
  <si>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</si>
  <si>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</si>
  <si>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</si>
  <si>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</si>
  <si>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</si>
  <si>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</si>
  <si>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</si>
  <si>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</si>
  <si>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</si>
  <si>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</si>
  <si>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</si>
  <si>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</si>
  <si>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</si>
  <si>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</si>
  <si>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</si>
  <si>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</si>
  <si>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</si>
  <si>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</si>
  <si>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</si>
  <si>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</si>
  <si>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</si>
  <si>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</si>
  <si>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</si>
  <si>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</si>
  <si>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</si>
  <si>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</si>
  <si>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</si>
  <si>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</si>
  <si>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</si>
  <si>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</si>
  <si>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</si>
  <si>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</si>
  <si>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</si>
  <si>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</si>
  <si>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</si>
  <si>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</si>
  <si>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</si>
  <si>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</si>
  <si>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</si>
  <si>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</si>
  <si>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</si>
  <si>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</si>
  <si>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</si>
  <si>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</si>
  <si>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</si>
  <si>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</si>
  <si>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</si>
  <si>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</si>
  <si>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</si>
  <si>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</si>
  <si>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</si>
  <si>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</si>
  <si>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</si>
  <si>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</si>
  <si>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</si>
  <si>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</si>
  <si>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</si>
  <si>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</si>
  <si>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</si>
  <si>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</si>
  <si>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</si>
  <si>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</si>
  <si>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</si>
  <si>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</si>
  <si>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</si>
  <si>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</si>
  <si>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</si>
  <si>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</si>
  <si>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</si>
  <si>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</si>
  <si>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</si>
  <si>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</si>
  <si>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</si>
  <si>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</si>
  <si>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</si>
  <si>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</si>
  <si>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</si>
  <si>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</si>
  <si>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</si>
  <si>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</si>
  <si>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</si>
  <si>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</si>
  <si>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</si>
  <si>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</si>
  <si>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</si>
  <si>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</si>
  <si>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</si>
  <si>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</si>
  <si>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</si>
  <si>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</si>
  <si>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</si>
  <si>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</si>
  <si>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</si>
  <si>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</si>
  <si>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</si>
  <si>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</si>
  <si>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</si>
  <si>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</si>
  <si>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</si>
  <si>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</si>
  <si>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</si>
  <si>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</si>
  <si>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</si>
  <si>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</si>
  <si>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</si>
  <si>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</si>
  <si>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</si>
  <si>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</si>
  <si>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</si>
  <si>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</si>
  <si>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</si>
  <si>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</si>
  <si>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</si>
  <si>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</si>
  <si>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</si>
  <si>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</si>
  <si>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</si>
  <si>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</si>
  <si>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</si>
  <si>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</si>
  <si>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</si>
  <si>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</si>
  <si>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</si>
  <si>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</si>
  <si>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</si>
  <si>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</si>
  <si>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</si>
  <si>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</si>
  <si>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</si>
  <si>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</si>
  <si>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</si>
  <si>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</si>
  <si>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</si>
  <si>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</si>
  <si>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</si>
  <si>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</si>
  <si>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</si>
  <si>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</si>
  <si>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</si>
  <si>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</si>
  <si>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</si>
  <si>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</si>
  <si>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</si>
  <si>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</si>
  <si>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</si>
  <si>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</si>
  <si>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</si>
  <si>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</si>
  <si>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</si>
  <si>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</si>
  <si>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</si>
  <si>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</si>
  <si>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</si>
  <si>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</si>
  <si>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</si>
  <si>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</si>
  <si>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</si>
  <si>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</si>
  <si>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</si>
  <si>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</si>
  <si>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</si>
  <si>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</si>
  <si>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</si>
  <si>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</si>
  <si>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</si>
  <si>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</si>
  <si>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</si>
  <si>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</si>
  <si>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</si>
  <si>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</si>
  <si>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</si>
  <si>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</si>
  <si>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</si>
  <si>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</si>
  <si>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</si>
  <si>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</si>
  <si>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</si>
  <si>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</si>
  <si>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</si>
  <si>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</si>
  <si>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</si>
  <si>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</si>
  <si>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</si>
  <si>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</si>
  <si>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</si>
  <si>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</si>
  <si>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</si>
  <si>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</si>
  <si>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</si>
  <si>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</si>
  <si>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</si>
  <si>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</si>
  <si>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</si>
  <si>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</si>
  <si>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</si>
  <si>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</si>
  <si>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</si>
  <si>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</si>
  <si>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</si>
  <si>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</si>
  <si>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</si>
  <si>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</si>
  <si>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</si>
  <si>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</si>
  <si>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</si>
  <si>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</si>
  <si>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</si>
  <si>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</si>
  <si>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</si>
  <si>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</si>
  <si>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</si>
  <si>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</si>
  <si>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</si>
  <si>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</si>
  <si>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</si>
  <si>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</si>
  <si>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</si>
  <si>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</si>
  <si>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</si>
  <si>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</si>
  <si>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</si>
  <si>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</si>
  <si>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</si>
  <si>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</si>
  <si>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</si>
  <si>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</si>
  <si>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</si>
  <si>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</si>
  <si>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</si>
  <si>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</si>
  <si>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</si>
  <si>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</si>
  <si>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</si>
  <si>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</si>
  <si>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</si>
  <si>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</si>
  <si>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</si>
  <si>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</si>
  <si>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</si>
  <si>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</si>
  <si>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</si>
  <si>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</si>
  <si>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</si>
  <si>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</si>
  <si>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</si>
  <si>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</si>
  <si>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</si>
  <si>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</si>
  <si>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</si>
  <si>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</si>
  <si>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</si>
  <si>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</si>
  <si>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</si>
  <si>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</si>
  <si>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</si>
  <si>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</si>
  <si>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</si>
  <si>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</si>
  <si>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</si>
  <si>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</si>
  <si>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</si>
  <si>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</si>
  <si>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</si>
  <si>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</si>
  <si>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</si>
  <si>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</si>
  <si>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</si>
  <si>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</si>
  <si>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</si>
  <si>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</si>
  <si>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</si>
  <si>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</si>
  <si>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</si>
  <si>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</si>
  <si>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</si>
  <si>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</si>
  <si>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</si>
  <si>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</si>
  <si>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</si>
  <si>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</si>
  <si>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</si>
  <si>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</si>
  <si>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</si>
  <si>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</si>
  <si>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</si>
  <si>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</si>
  <si>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</si>
  <si>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</si>
  <si>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</si>
  <si>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</si>
  <si>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</si>
  <si>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</si>
  <si>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</si>
  <si>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</si>
  <si>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</si>
  <si>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</si>
  <si>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</si>
  <si>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</si>
  <si>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</si>
  <si>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</si>
  <si>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</si>
  <si>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</si>
  <si>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</si>
  <si>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</si>
  <si>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</si>
  <si>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</si>
  <si>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</si>
  <si>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</si>
  <si>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</si>
  <si>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</si>
  <si>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</si>
  <si>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</si>
  <si>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</si>
  <si>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</si>
  <si>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</si>
  <si>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</si>
  <si>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</si>
  <si>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</si>
  <si>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</si>
  <si>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</si>
  <si>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</si>
  <si>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</si>
  <si>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</si>
  <si>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</si>
  <si>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</si>
  <si>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</si>
  <si>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</si>
  <si>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</si>
  <si>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</si>
  <si>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</si>
  <si>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</si>
  <si>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</si>
  <si>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</si>
  <si>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</si>
  <si>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</si>
  <si>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</si>
  <si>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</si>
  <si>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</si>
  <si>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</si>
  <si>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</si>
  <si>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</si>
  <si>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</si>
  <si>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</si>
  <si>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</si>
  <si>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</si>
  <si>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</si>
  <si>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</si>
  <si>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</si>
  <si>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</si>
  <si>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</si>
  <si>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</si>
  <si>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</si>
  <si>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</si>
  <si>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</si>
  <si>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</si>
  <si>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</si>
  <si>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</si>
  <si>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</si>
  <si>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</si>
  <si>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</si>
  <si>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</si>
  <si>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</si>
  <si>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</si>
  <si>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</si>
  <si>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</si>
  <si>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</si>
  <si>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</si>
  <si>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</si>
  <si>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</si>
  <si>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</si>
  <si>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</si>
  <si>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</si>
  <si>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</si>
  <si>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</si>
  <si>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</si>
  <si>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</si>
  <si>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</si>
  <si>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</si>
  <si>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</si>
  <si>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</si>
  <si>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</si>
  <si>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</si>
  <si>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</si>
  <si>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</si>
  <si>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</si>
  <si>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</si>
  <si>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</si>
  <si>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</si>
  <si>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</si>
  <si>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</si>
  <si>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</si>
  <si>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</si>
  <si>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</si>
  <si>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</si>
  <si>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</si>
  <si>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</si>
  <si>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</si>
  <si>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</si>
  <si>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</si>
  <si>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</si>
  <si>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</si>
  <si>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</si>
  <si>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</si>
  <si>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</si>
  <si>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</si>
  <si>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</si>
  <si>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</si>
  <si>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</si>
  <si>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</si>
  <si>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</si>
  <si>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</si>
  <si>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</si>
  <si>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</si>
  <si>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</si>
  <si>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</si>
  <si>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</si>
  <si>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</si>
  <si>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</si>
  <si>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</si>
  <si>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</si>
  <si>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</si>
  <si>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</si>
  <si>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</si>
  <si>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</si>
  <si>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</si>
  <si>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</si>
  <si>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</si>
  <si>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</si>
  <si>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</si>
  <si>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</si>
  <si>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</si>
  <si>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</si>
  <si>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</si>
  <si>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</si>
  <si>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</si>
  <si>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</si>
  <si>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</si>
  <si>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</si>
  <si>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</si>
  <si>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</si>
  <si>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</si>
  <si>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</si>
  <si>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</si>
  <si>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</si>
  <si>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</si>
  <si>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</si>
  <si>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</si>
  <si>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</si>
  <si>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</si>
  <si>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</si>
  <si>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</si>
  <si>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</si>
  <si>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</si>
  <si>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</si>
  <si>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</si>
  <si>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</si>
  <si>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</si>
  <si>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</si>
  <si>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</si>
  <si>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</si>
  <si>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</si>
  <si>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</si>
  <si>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</si>
  <si>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</si>
  <si>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</si>
  <si>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</si>
  <si>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</si>
  <si>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</si>
  <si>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</si>
  <si>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</si>
  <si>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</si>
  <si>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</si>
  <si>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</si>
  <si>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</si>
  <si>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</si>
  <si>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</si>
  <si>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</si>
  <si>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</si>
  <si>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</si>
  <si>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</si>
  <si>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</si>
  <si>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</si>
  <si>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</si>
  <si>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</si>
  <si>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</si>
  <si>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</si>
  <si>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</si>
  <si>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</si>
  <si>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</si>
  <si>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</si>
  <si>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</si>
  <si>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</si>
  <si>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</si>
  <si>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</si>
  <si>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</si>
  <si>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</si>
  <si>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</si>
  <si>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</si>
  <si>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</si>
  <si>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</si>
  <si>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</si>
  <si>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</si>
  <si>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</si>
  <si>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</si>
  <si>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</si>
  <si>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</si>
  <si>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</si>
  <si>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</si>
  <si>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</si>
  <si>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</si>
  <si>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</si>
  <si>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</si>
  <si>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</si>
  <si>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</si>
  <si>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</si>
  <si>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</si>
  <si>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</si>
  <si>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</si>
  <si>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</si>
  <si>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</si>
  <si>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</si>
  <si>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</si>
  <si>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</si>
  <si>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</si>
  <si>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</si>
  <si>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</si>
  <si>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</si>
  <si>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</si>
  <si>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</si>
  <si>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</si>
  <si>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</si>
  <si>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</si>
  <si>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</si>
  <si>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</si>
  <si>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</si>
  <si>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</si>
  <si>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</si>
  <si>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</si>
  <si>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</si>
  <si>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</si>
  <si>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</si>
  <si>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</si>
  <si>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</si>
  <si>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</si>
  <si>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</si>
  <si>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</si>
  <si>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</si>
  <si>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</si>
  <si>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</si>
  <si>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</si>
  <si>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</si>
  <si>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</si>
  <si>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</si>
  <si>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</si>
  <si>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</si>
  <si>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</si>
  <si>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</si>
  <si>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</si>
  <si>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</si>
  <si>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</si>
  <si>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</si>
  <si>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</si>
  <si>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</si>
  <si>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</si>
  <si>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</si>
  <si>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</si>
  <si>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</si>
  <si>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</si>
  <si>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</si>
  <si>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</si>
  <si>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</si>
  <si>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</si>
  <si>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</si>
  <si>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</si>
  <si>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</si>
  <si>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</si>
  <si>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</si>
  <si>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</si>
  <si>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</si>
  <si>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</si>
  <si>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</si>
  <si>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</si>
  <si>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</si>
  <si>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</si>
  <si>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</si>
  <si>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</si>
  <si>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</si>
  <si>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</si>
  <si>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</si>
  <si>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</si>
  <si>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</si>
  <si>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</si>
  <si>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</si>
  <si>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</si>
  <si>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</si>
  <si>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</si>
  <si>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</si>
  <si>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</si>
  <si>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</si>
  <si>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</si>
  <si>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</si>
  <si>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</si>
  <si>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</si>
  <si>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</si>
  <si>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</si>
  <si>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</si>
  <si>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</si>
  <si>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</si>
  <si>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</si>
  <si>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</si>
  <si>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</si>
  <si>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</si>
  <si>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</si>
  <si>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</si>
  <si>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</si>
  <si>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</si>
  <si>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</si>
  <si>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</si>
  <si>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</si>
  <si>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</si>
  <si>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</si>
  <si>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</si>
  <si>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</si>
  <si>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</si>
  <si>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</si>
  <si>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</si>
  <si>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</si>
  <si>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</si>
  <si>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</si>
  <si>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</si>
  <si>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</si>
  <si>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</si>
  <si>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</si>
  <si>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</si>
  <si>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</si>
  <si>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</si>
  <si>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</si>
  <si>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</si>
  <si>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</si>
  <si>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</si>
  <si>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</si>
  <si>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</si>
  <si>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</si>
  <si>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</si>
  <si>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</si>
  <si>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</si>
  <si>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</si>
  <si>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</si>
  <si>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</si>
  <si>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</si>
  <si>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</si>
  <si>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</si>
  <si>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</si>
  <si>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</si>
  <si>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</si>
  <si>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</si>
  <si>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</si>
  <si>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</si>
  <si>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</si>
  <si>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</si>
  <si>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</si>
  <si>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</si>
  <si>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</si>
  <si>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</si>
  <si>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</si>
  <si>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</si>
  <si>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</si>
  <si>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</si>
  <si>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</si>
  <si>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</si>
  <si>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</si>
  <si>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</si>
  <si>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</si>
  <si>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</si>
  <si>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</si>
  <si>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</si>
  <si>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</si>
  <si>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</si>
  <si>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</si>
  <si>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</si>
  <si>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</si>
  <si>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</si>
  <si>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</si>
  <si>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</si>
  <si>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</si>
  <si>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</si>
  <si>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</si>
  <si>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</si>
  <si>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</si>
  <si>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</si>
  <si>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</si>
  <si>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</si>
  <si>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</si>
  <si>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</si>
  <si>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</si>
  <si>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</si>
  <si>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</si>
  <si>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</si>
  <si>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</si>
  <si>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</si>
  <si>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</si>
  <si>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</si>
  <si>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</si>
  <si>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</si>
  <si>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</si>
  <si>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</si>
  <si>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</si>
  <si>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</si>
  <si>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</si>
  <si>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</si>
  <si>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</si>
  <si>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</si>
  <si>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</si>
  <si>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</si>
  <si>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</si>
  <si>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</si>
  <si>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</si>
  <si>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</si>
  <si>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</si>
  <si>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</si>
  <si>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</si>
  <si>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</si>
  <si>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</si>
  <si>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</si>
  <si>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</si>
  <si>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</si>
  <si>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</si>
  <si>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</si>
  <si>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</si>
  <si>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</si>
  <si>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</si>
  <si>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</si>
  <si>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</si>
  <si>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</si>
  <si>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</si>
  <si>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</si>
  <si>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</si>
  <si>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</si>
  <si>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</si>
  <si>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</si>
  <si>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</si>
  <si>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</si>
  <si>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</si>
  <si>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</si>
  <si>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</si>
  <si>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</si>
  <si>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</si>
  <si>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</si>
  <si>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</si>
  <si>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</si>
  <si>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</si>
  <si>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</si>
  <si>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</si>
  <si>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</si>
  <si>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</si>
  <si>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</si>
  <si>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</si>
  <si>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</si>
  <si>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</si>
  <si>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</si>
  <si>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</si>
  <si>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</si>
  <si>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</si>
  <si>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</si>
  <si>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</si>
  <si>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</si>
  <si>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</si>
  <si>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</si>
  <si>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</si>
  <si>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</si>
  <si>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</si>
  <si>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</si>
  <si>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</si>
  <si>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</si>
  <si>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</si>
  <si>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</si>
  <si>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</si>
  <si>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</si>
  <si>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</si>
  <si>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</si>
  <si>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</si>
  <si>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</si>
  <si>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</si>
  <si>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</si>
  <si>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</si>
  <si>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</si>
  <si>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</si>
  <si>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</si>
  <si>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</si>
  <si>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</si>
  <si>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</si>
  <si>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</si>
  <si>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</si>
  <si>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</si>
  <si>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</si>
  <si>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</si>
  <si>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</si>
  <si>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</si>
  <si>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</si>
  <si>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</si>
  <si>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</si>
  <si>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</si>
  <si>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</si>
  <si>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</si>
  <si>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</si>
  <si>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</si>
  <si>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</si>
  <si>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</si>
  <si>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</si>
  <si>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</si>
  <si>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</si>
  <si>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</si>
  <si>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</si>
  <si>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</si>
  <si>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</si>
  <si>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</si>
  <si>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</si>
  <si>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</si>
  <si>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</si>
  <si>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</si>
  <si>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</si>
  <si>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</si>
  <si>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</si>
  <si>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</si>
  <si>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</si>
  <si>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</si>
  <si>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</si>
  <si>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</si>
  <si>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</si>
  <si>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</si>
  <si>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</si>
  <si>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</si>
  <si>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</si>
  <si>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</si>
  <si>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</si>
  <si>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</si>
  <si>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</si>
  <si>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</si>
  <si>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</si>
  <si>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</si>
  <si>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</si>
  <si>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</si>
  <si>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</si>
  <si>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</si>
  <si>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</si>
  <si>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</si>
  <si>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</si>
  <si>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</si>
  <si>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</si>
  <si>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</si>
  <si>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</si>
  <si>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</si>
  <si>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</si>
  <si>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</si>
  <si>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</si>
  <si>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</si>
  <si>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</si>
  <si>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</si>
  <si>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</si>
  <si>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</si>
  <si>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</si>
  <si>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</si>
  <si>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</si>
  <si>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</si>
  <si>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</si>
  <si>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</si>
  <si>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</si>
  <si>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</si>
  <si>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</si>
  <si>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</si>
  <si>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</si>
  <si>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</si>
  <si>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</si>
  <si>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</si>
  <si>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</si>
  <si>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</si>
  <si>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</si>
  <si>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</si>
  <si>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</si>
  <si>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</si>
  <si>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</si>
  <si>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</si>
  <si>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</si>
  <si>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</si>
  <si>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</si>
  <si>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</si>
  <si>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</si>
  <si>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</si>
  <si>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</si>
  <si>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</si>
  <si>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</si>
  <si>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</si>
  <si>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</si>
  <si>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</si>
  <si>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</si>
  <si>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</si>
  <si>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</si>
  <si>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</si>
  <si>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</si>
  <si>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</si>
  <si>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</si>
  <si>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</si>
  <si>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</si>
  <si>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</si>
  <si>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</si>
  <si>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</si>
  <si>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</si>
  <si>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</si>
  <si>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</si>
  <si>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</si>
  <si>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</si>
  <si>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</si>
  <si>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</si>
  <si>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</si>
  <si>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</si>
  <si>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</si>
  <si>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</si>
  <si>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</si>
  <si>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</si>
  <si>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</si>
  <si>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</si>
  <si>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</si>
  <si>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</si>
  <si>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</si>
  <si>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</si>
  <si>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</si>
  <si>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</si>
  <si>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</si>
  <si>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</si>
  <si>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</si>
  <si>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</si>
  <si>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</si>
  <si>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</si>
  <si>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</si>
  <si>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</si>
  <si>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</si>
  <si>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</si>
  <si>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</si>
  <si>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</si>
  <si>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</si>
  <si>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</si>
  <si>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</si>
  <si>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</si>
  <si>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</si>
  <si>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</si>
  <si>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</si>
  <si>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</si>
  <si>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</si>
  <si>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</si>
  <si>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</si>
  <si>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</si>
  <si>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</si>
  <si>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</si>
  <si>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</si>
  <si>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</si>
  <si>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</si>
  <si>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</si>
  <si>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</si>
  <si>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</si>
  <si>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</si>
  <si>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</si>
  <si>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</si>
  <si>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</si>
  <si>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</si>
  <si>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</si>
  <si>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</si>
  <si>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</si>
  <si>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</si>
  <si>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</si>
  <si>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</si>
  <si>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</si>
  <si>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</si>
  <si>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</si>
  <si>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</si>
  <si>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</si>
  <si>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</si>
  <si>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</si>
  <si>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</si>
  <si>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</si>
  <si>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</si>
  <si>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</si>
  <si>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</si>
  <si>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</si>
  <si>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</si>
  <si>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</si>
  <si>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</si>
  <si>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</si>
  <si>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</si>
  <si>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</si>
  <si>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</si>
  <si>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</si>
  <si>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</si>
  <si>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</si>
  <si>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</si>
  <si>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</si>
  <si>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</si>
  <si>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</si>
  <si>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</si>
  <si>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</si>
  <si>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</si>
  <si>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</si>
  <si>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</si>
  <si>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</si>
  <si>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</si>
  <si>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</si>
  <si>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</si>
  <si>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</si>
  <si>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</si>
  <si>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</si>
  <si>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</si>
  <si>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</si>
  <si>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</si>
  <si>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</si>
  <si>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</si>
  <si>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</si>
  <si>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</si>
  <si>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</si>
  <si>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</si>
  <si>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</si>
  <si>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</si>
  <si>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</si>
  <si>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</si>
  <si>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</si>
  <si>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</si>
  <si>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</si>
  <si>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</si>
  <si>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</si>
  <si>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</si>
  <si>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</si>
  <si>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</si>
  <si>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</si>
  <si>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</si>
  <si>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</si>
  <si>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</si>
  <si>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</si>
  <si>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</si>
  <si>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</si>
  <si>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</si>
  <si>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</si>
  <si>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</si>
  <si>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</si>
  <si>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</si>
  <si>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</si>
  <si>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</si>
  <si>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</si>
  <si>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</si>
  <si>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</si>
  <si>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</si>
  <si>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</si>
  <si>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</si>
  <si>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</si>
  <si>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</si>
  <si>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</si>
  <si>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</si>
  <si>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</si>
  <si>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</si>
  <si>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</si>
  <si>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</si>
  <si>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</si>
  <si>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</si>
  <si>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</si>
  <si>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</si>
  <si>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</si>
  <si>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</si>
  <si>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</si>
  <si>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</si>
  <si>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</si>
  <si>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</si>
  <si>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</si>
  <si>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</si>
  <si>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</si>
  <si>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</si>
  <si>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</si>
  <si>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</si>
  <si>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</si>
  <si>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</si>
  <si>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</si>
  <si>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</si>
  <si>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</si>
  <si>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</si>
  <si>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</si>
  <si>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</si>
  <si>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</si>
  <si>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</si>
  <si>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</si>
  <si>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</si>
  <si>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</si>
  <si>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</si>
  <si>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</si>
  <si>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</si>
  <si>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</si>
  <si>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</si>
  <si>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</si>
  <si>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</si>
  <si>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</si>
  <si>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</si>
  <si>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</si>
  <si>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</si>
  <si>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</si>
  <si>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</si>
  <si>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</si>
  <si>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</si>
  <si>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</si>
  <si>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</si>
  <si>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</si>
  <si>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</si>
  <si>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</si>
  <si>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</si>
  <si>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</si>
  <si>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</si>
  <si>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</si>
  <si>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</si>
  <si>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</si>
  <si>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</si>
  <si>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</si>
  <si>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</si>
  <si>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</si>
  <si>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</si>
  <si>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</si>
  <si>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</si>
  <si>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</si>
  <si>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</si>
  <si>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</si>
  <si>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</si>
  <si>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</si>
  <si>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</si>
  <si>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</si>
  <si>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</si>
  <si>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</si>
  <si>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</si>
  <si>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</si>
  <si>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</si>
  <si>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</si>
  <si>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</si>
  <si>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</si>
  <si>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</si>
  <si>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</si>
  <si>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</si>
  <si>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</si>
  <si>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</si>
  <si>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</si>
  <si>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</si>
  <si>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</si>
  <si>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</si>
  <si>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</si>
  <si>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</si>
  <si>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</si>
  <si>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</si>
  <si>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</si>
  <si>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</si>
  <si>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</si>
  <si>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</si>
  <si>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</si>
  <si>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</si>
  <si>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</si>
  <si>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</si>
  <si>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</si>
  <si>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</si>
  <si>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</si>
  <si>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</si>
  <si>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</si>
  <si>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</si>
  <si>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</si>
  <si>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</si>
  <si>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</si>
  <si>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</si>
  <si>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</si>
  <si>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</si>
  <si>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</si>
  <si>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</si>
  <si>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</si>
  <si>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</si>
  <si>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</si>
  <si>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</si>
  <si>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</si>
  <si>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</si>
  <si>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</si>
  <si>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</si>
  <si>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</si>
  <si>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</si>
  <si>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</si>
  <si>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</si>
  <si>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</si>
  <si>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</si>
  <si>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</si>
  <si>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</si>
  <si>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</si>
  <si>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</si>
  <si>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</si>
  <si>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</si>
  <si>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</si>
  <si>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</si>
  <si>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</si>
  <si>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</si>
  <si>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</si>
  <si>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</si>
  <si>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</si>
  <si>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</si>
  <si>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</si>
  <si>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</si>
  <si>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</si>
  <si>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</si>
  <si>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</si>
  <si>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</si>
  <si>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</si>
  <si>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</si>
  <si>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</si>
  <si>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</si>
  <si>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</si>
  <si>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</si>
  <si>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</si>
  <si>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</si>
  <si>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</si>
  <si>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</si>
  <si>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</si>
  <si>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</si>
  <si>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</si>
  <si>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</si>
  <si>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</si>
  <si>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</si>
  <si>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</si>
  <si>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</si>
  <si>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</si>
  <si>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</si>
  <si>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</si>
  <si>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</si>
  <si>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</si>
  <si>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</si>
  <si>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</si>
  <si>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</si>
  <si>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</si>
  <si>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</si>
  <si>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</si>
  <si>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</si>
  <si>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</si>
  <si>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</si>
  <si>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</si>
  <si>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</si>
  <si>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</si>
  <si>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</si>
  <si>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</si>
  <si>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</si>
  <si>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</si>
  <si>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</si>
  <si>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</si>
  <si>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</si>
  <si>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</si>
  <si>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</si>
  <si>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</si>
  <si>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</si>
  <si>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</si>
  <si>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</si>
  <si>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</si>
  <si>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</si>
  <si>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</si>
  <si>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</si>
  <si>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</si>
  <si>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</si>
  <si>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</si>
  <si>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</si>
  <si>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</si>
  <si>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</si>
  <si>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</si>
  <si>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</si>
  <si>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</si>
  <si>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</si>
  <si>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</si>
  <si>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</si>
  <si>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</si>
  <si>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</si>
  <si>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</si>
  <si>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</si>
  <si>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</si>
  <si>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</si>
  <si>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</si>
  <si>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</si>
  <si>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</si>
  <si>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</si>
  <si>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</si>
  <si>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</si>
  <si>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</si>
  <si>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</si>
  <si>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</si>
  <si>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</si>
  <si>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</si>
  <si>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</si>
  <si>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</si>
  <si>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</si>
  <si>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</si>
  <si>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</si>
  <si>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</si>
  <si>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</si>
  <si>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</si>
  <si>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</si>
  <si>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</si>
  <si>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</si>
  <si>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</si>
  <si>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</si>
  <si>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</si>
  <si>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</si>
  <si>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</si>
  <si>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</si>
  <si>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</si>
  <si>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</si>
  <si>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</si>
  <si>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</si>
  <si>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</si>
  <si>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</si>
  <si>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</si>
  <si>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</si>
  <si>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</si>
  <si>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</si>
  <si>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</si>
  <si>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</si>
  <si>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</si>
  <si>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</si>
  <si>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</si>
  <si>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</si>
  <si>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</si>
  <si>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</si>
  <si>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</si>
  <si>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</si>
  <si>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</si>
  <si>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</si>
  <si>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</si>
  <si>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</si>
  <si>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</si>
  <si>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</si>
  <si>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</si>
  <si>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</si>
  <si>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</si>
  <si>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</si>
  <si>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</si>
  <si>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</si>
  <si>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</si>
  <si>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</si>
  <si>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</si>
  <si>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</si>
  <si>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</si>
  <si>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</si>
  <si>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</si>
  <si>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</si>
  <si>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</si>
  <si>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</si>
  <si>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</si>
  <si>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</si>
  <si>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</si>
  <si>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</si>
  <si>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</si>
  <si>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</si>
  <si>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</si>
  <si>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</si>
  <si>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</si>
  <si>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</si>
  <si>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</si>
  <si>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</si>
  <si>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</si>
  <si>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</si>
  <si>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</si>
  <si>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</si>
  <si>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</si>
  <si>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</si>
  <si>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</si>
  <si>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</si>
  <si>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</si>
  <si>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</si>
  <si>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</si>
  <si>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</si>
  <si>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</si>
  <si>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</si>
  <si>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</si>
  <si>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</si>
  <si>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</si>
  <si>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</si>
  <si>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</si>
  <si>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</si>
  <si>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</si>
  <si>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</si>
  <si>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</si>
  <si>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</si>
  <si>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</si>
  <si>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</si>
  <si>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</si>
  <si>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</si>
  <si>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</si>
  <si>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</si>
  <si>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</si>
  <si>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</si>
  <si>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</si>
  <si>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</si>
  <si>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</si>
  <si>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</si>
  <si>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</si>
  <si>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</si>
  <si>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</si>
  <si>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</si>
  <si>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</si>
  <si>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</si>
  <si>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</si>
  <si>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</si>
  <si>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</si>
  <si>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</si>
  <si>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</si>
  <si>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</si>
  <si>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</si>
  <si>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</si>
  <si>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</si>
  <si>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</si>
  <si>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</si>
  <si>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</si>
  <si>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</si>
  <si>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</si>
  <si>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</si>
  <si>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</si>
  <si>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</si>
  <si>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</si>
  <si>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</si>
  <si>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</si>
  <si>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</si>
  <si>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</si>
  <si>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</si>
  <si>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</si>
  <si>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</si>
  <si>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</si>
  <si>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</si>
  <si>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</si>
  <si>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</si>
  <si>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</si>
  <si>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</si>
  <si>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</si>
  <si>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</si>
  <si>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</si>
  <si>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</si>
  <si>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</si>
  <si>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</si>
  <si>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</si>
  <si>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</si>
  <si>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</si>
  <si>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</si>
  <si>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</si>
  <si>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</si>
  <si>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</si>
  <si>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</si>
  <si>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</si>
  <si>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</si>
  <si>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</si>
  <si>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</si>
  <si>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</si>
  <si>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</si>
  <si>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</si>
  <si>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</si>
  <si>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</si>
  <si>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</si>
  <si>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</si>
  <si>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</si>
  <si>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</si>
  <si>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</si>
  <si>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</si>
  <si>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</si>
  <si>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</si>
  <si>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</si>
  <si>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</si>
  <si>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</si>
  <si>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</si>
  <si>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</si>
  <si>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</si>
  <si>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</si>
  <si>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</si>
  <si>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</si>
  <si>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</si>
  <si>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</si>
  <si>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</si>
  <si>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</si>
  <si>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</si>
  <si>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</si>
  <si>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</si>
  <si>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</si>
  <si>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</si>
  <si>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</si>
  <si>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</si>
  <si>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</si>
  <si>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</si>
  <si>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</si>
  <si>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</si>
  <si>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</si>
  <si>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</si>
  <si>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</si>
  <si>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</si>
  <si>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</si>
  <si>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</si>
  <si>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</si>
  <si>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</si>
  <si>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</si>
  <si>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</si>
  <si>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</si>
  <si>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</si>
  <si>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</si>
  <si>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</si>
  <si>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</si>
  <si>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</si>
  <si>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</si>
  <si>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</si>
  <si>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</si>
  <si>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</si>
  <si>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</si>
  <si>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</si>
  <si>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</si>
  <si>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</si>
  <si>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</si>
  <si>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</si>
  <si>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</si>
  <si>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</si>
  <si>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</si>
  <si>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</si>
  <si>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</si>
  <si>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</si>
  <si>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</si>
  <si>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</si>
  <si>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</si>
  <si>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</si>
  <si>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</si>
  <si>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</si>
  <si>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</si>
  <si>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</si>
  <si>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</si>
  <si>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</si>
  <si>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</si>
  <si>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</si>
  <si>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</si>
  <si>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</si>
  <si>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</si>
  <si>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</si>
  <si>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</si>
  <si>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</si>
  <si>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</si>
  <si>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</si>
  <si>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</si>
  <si>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</si>
  <si>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</si>
  <si>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</si>
  <si>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</si>
  <si>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</si>
  <si>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</si>
  <si>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</si>
  <si>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</si>
  <si>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</si>
  <si>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</si>
  <si>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</si>
  <si>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</si>
  <si>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</si>
  <si>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</si>
  <si>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</si>
  <si>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</si>
  <si>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</si>
  <si>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</si>
  <si>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</si>
  <si>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</si>
  <si>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</si>
  <si>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</si>
  <si>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</si>
  <si>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</si>
  <si>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</si>
  <si>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</si>
  <si>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</si>
  <si>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</si>
  <si>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</si>
  <si>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</si>
  <si>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</si>
  <si>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</si>
  <si>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</si>
  <si>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</si>
  <si>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</si>
  <si>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</si>
  <si>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</si>
  <si>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</si>
  <si>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</si>
  <si>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</si>
  <si>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</si>
  <si>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</si>
  <si>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</si>
  <si>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</si>
  <si>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</si>
  <si>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</si>
  <si>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</si>
  <si>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</si>
  <si>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</si>
  <si>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</si>
  <si>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</si>
  <si>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</si>
  <si>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</si>
  <si>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</si>
  <si>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</si>
  <si>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</si>
  <si>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</si>
  <si>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</si>
  <si>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</si>
  <si>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</si>
  <si>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</si>
  <si>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</si>
  <si>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</si>
  <si>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</si>
  <si>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</si>
  <si>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</si>
  <si>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</si>
  <si>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</si>
  <si>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</si>
  <si>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</si>
  <si>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</si>
  <si>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</si>
  <si>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</si>
  <si>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</si>
  <si>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</si>
  <si>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</si>
  <si>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</si>
  <si>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</si>
  <si>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</si>
  <si>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</si>
  <si>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</si>
  <si>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</si>
  <si>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</si>
  <si>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</si>
  <si>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</si>
  <si>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</si>
  <si>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</si>
  <si>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</si>
  <si>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</si>
  <si>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</si>
  <si>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</si>
  <si>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</si>
  <si>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</si>
  <si>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</si>
  <si>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</si>
  <si>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</si>
  <si>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</si>
  <si>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</si>
  <si>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</si>
  <si>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</si>
  <si>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</si>
  <si>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</si>
  <si>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</si>
  <si>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</si>
  <si>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</si>
  <si>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</si>
  <si>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</si>
  <si>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</si>
  <si>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</si>
  <si>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</si>
  <si>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</si>
  <si>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</si>
  <si>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</si>
  <si>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</si>
  <si>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</si>
  <si>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</si>
  <si>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</si>
  <si>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</si>
  <si>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</si>
  <si>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</si>
  <si>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</si>
  <si>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</si>
  <si>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</si>
  <si>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</si>
  <si>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</si>
  <si>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</si>
  <si>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</si>
  <si>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</si>
  <si>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</si>
  <si>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</si>
  <si>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</si>
  <si>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</si>
  <si>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</si>
  <si>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</si>
  <si>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</si>
  <si>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</si>
  <si>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</si>
  <si>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</si>
  <si>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</si>
  <si>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</si>
  <si>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</si>
  <si>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</si>
  <si>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</si>
  <si>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</si>
  <si>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</si>
  <si>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</si>
  <si>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</si>
  <si>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</si>
  <si>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</si>
  <si>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</si>
  <si>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</si>
  <si>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</si>
  <si>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</si>
  <si>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</si>
  <si>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</si>
  <si>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</si>
  <si>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</si>
  <si>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</si>
  <si>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</si>
  <si>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</si>
  <si>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</si>
  <si>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</si>
  <si>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</si>
  <si>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</si>
  <si>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</si>
  <si>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</si>
  <si>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</si>
  <si>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</si>
  <si>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</si>
  <si>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</si>
  <si>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</si>
  <si>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</si>
  <si>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</si>
  <si>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</si>
  <si>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</si>
  <si>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</si>
  <si>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</si>
  <si>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</si>
  <si>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</si>
  <si>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</si>
  <si>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</si>
  <si>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</si>
  <si>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</si>
  <si>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</si>
  <si>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</si>
  <si>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</si>
  <si>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</si>
  <si>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</si>
  <si>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</si>
  <si>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</si>
  <si>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</si>
  <si>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</si>
  <si>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</si>
  <si>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</si>
  <si>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</si>
  <si>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</si>
  <si>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</si>
  <si>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</si>
  <si>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</si>
  <si>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</si>
  <si>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</si>
  <si>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</si>
  <si>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</si>
  <si>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</si>
  <si>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</si>
  <si>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</si>
  <si>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</si>
  <si>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</si>
  <si>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</si>
  <si>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</si>
  <si>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</si>
  <si>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</si>
  <si>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</si>
  <si>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</si>
  <si>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</si>
  <si>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</si>
  <si>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</si>
  <si>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</si>
  <si>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</si>
  <si>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</si>
  <si>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</si>
  <si>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</si>
  <si>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</si>
  <si>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</si>
  <si>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</si>
  <si>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</si>
  <si>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</si>
  <si>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</si>
  <si>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</si>
  <si>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</si>
  <si>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</si>
  <si>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</si>
  <si>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</si>
  <si>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</si>
  <si>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</si>
  <si>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</si>
  <si>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</si>
  <si>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</si>
  <si>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</si>
  <si>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</si>
  <si>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</si>
  <si>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</si>
  <si>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</si>
  <si>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</si>
  <si>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</si>
  <si>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</si>
  <si>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</si>
  <si>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</si>
  <si>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</si>
  <si>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</si>
  <si>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</si>
  <si>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</si>
  <si>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</si>
  <si>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</si>
  <si>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</si>
  <si>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</si>
  <si>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</si>
  <si>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</si>
  <si>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</si>
  <si>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</si>
  <si>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</si>
  <si>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</si>
  <si>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</si>
  <si>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</si>
  <si>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</si>
  <si>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</si>
  <si>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</si>
  <si>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</si>
  <si>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</si>
  <si>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</si>
  <si>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</si>
  <si>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</si>
  <si>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</si>
  <si>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</si>
  <si>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</si>
  <si>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</si>
  <si>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</si>
  <si>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</si>
  <si>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</si>
  <si>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</si>
  <si>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</si>
  <si>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</si>
  <si>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</si>
  <si>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</si>
  <si>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</si>
  <si>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</si>
  <si>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</si>
  <si>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</si>
  <si>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</si>
  <si>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</si>
  <si>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</si>
  <si>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</si>
  <si>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</si>
  <si>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</si>
  <si>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</si>
  <si>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</si>
  <si>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</si>
  <si>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</si>
  <si>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</si>
  <si>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</si>
  <si>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</si>
  <si>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</si>
  <si>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</si>
  <si>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</si>
  <si>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</si>
  <si>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</si>
  <si>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</si>
  <si>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</si>
  <si>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</si>
  <si>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</si>
  <si>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</si>
  <si>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</si>
  <si>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</si>
  <si>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</si>
  <si>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</si>
  <si>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</si>
  <si>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</si>
  <si>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</si>
  <si>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</si>
  <si>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</si>
  <si>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</si>
  <si>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</si>
  <si>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</si>
  <si>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</si>
  <si>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</si>
  <si>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</si>
  <si>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</si>
  <si>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</si>
  <si>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</si>
  <si>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</si>
  <si>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</si>
  <si>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</si>
  <si>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</si>
  <si>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</si>
  <si>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</si>
  <si>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</si>
  <si>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</si>
  <si>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</si>
  <si>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</si>
  <si>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</si>
  <si>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</si>
  <si>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</si>
  <si>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</si>
  <si>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</si>
  <si>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</si>
  <si>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</si>
  <si>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</si>
  <si>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</si>
  <si>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</si>
  <si>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</si>
  <si>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</si>
  <si>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</si>
  <si>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</si>
  <si>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</si>
  <si>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</si>
  <si>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</si>
  <si>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</si>
  <si>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</si>
  <si>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</si>
  <si>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</si>
  <si>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</si>
  <si>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</si>
  <si>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</si>
  <si>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</si>
  <si>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</si>
  <si>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</si>
  <si>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</si>
  <si>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</si>
  <si>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</si>
  <si>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</si>
  <si>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</si>
  <si>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</si>
  <si>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</si>
  <si>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</si>
  <si>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</si>
  <si>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</si>
  <si>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</si>
  <si>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</si>
  <si>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</si>
  <si>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</si>
  <si>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</si>
  <si>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</si>
  <si>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</si>
  <si>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</si>
  <si>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</si>
  <si>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</si>
  <si>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</si>
  <si>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</si>
  <si>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</si>
  <si>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</si>
  <si>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</si>
  <si>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</si>
  <si>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</si>
  <si>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</si>
  <si>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</si>
  <si>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</si>
  <si>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</si>
  <si>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</si>
  <si>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</si>
  <si>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</si>
  <si>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</si>
  <si>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</si>
  <si>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</si>
  <si>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</si>
  <si>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</si>
  <si>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</si>
  <si>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</si>
  <si>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</si>
  <si>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</si>
  <si>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</si>
  <si>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</si>
  <si>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</si>
  <si>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</si>
  <si>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</si>
  <si>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</si>
  <si>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</si>
  <si>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</si>
  <si>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</si>
  <si>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</si>
  <si>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</si>
  <si>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</si>
  <si>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</si>
  <si>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</si>
  <si>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</si>
  <si>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</si>
  <si>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</si>
  <si>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</si>
  <si>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</si>
  <si>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</si>
  <si>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</si>
  <si>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</si>
  <si>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</si>
  <si>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</si>
  <si>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</si>
  <si>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</si>
  <si>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</si>
  <si>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</si>
  <si>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</si>
  <si>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</si>
  <si>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</si>
  <si>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</si>
  <si>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</si>
  <si>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</si>
  <si>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</si>
  <si>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</si>
  <si>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</si>
  <si>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</si>
  <si>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</si>
  <si>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</si>
  <si>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</si>
  <si>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</si>
  <si>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</si>
  <si>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</si>
  <si>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</si>
  <si>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</si>
  <si>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</si>
  <si>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</si>
  <si>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</si>
  <si>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</si>
  <si>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</si>
  <si>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</si>
  <si>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</si>
  <si>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</si>
  <si>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</si>
  <si>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</si>
  <si>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</si>
  <si>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</si>
  <si>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</si>
  <si>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</si>
  <si>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</si>
  <si>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</si>
  <si>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</si>
  <si>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</si>
  <si>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</si>
  <si>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</si>
  <si>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</si>
  <si>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</si>
  <si>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</si>
  <si>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</si>
  <si>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</si>
  <si>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</si>
  <si>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</si>
  <si>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</si>
  <si>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</si>
  <si>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</si>
  <si>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</si>
  <si>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</si>
  <si>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</si>
  <si>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</si>
  <si>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</si>
  <si>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</si>
  <si>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</si>
  <si>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</si>
  <si>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</si>
  <si>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</si>
  <si>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</si>
  <si>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</si>
  <si>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</si>
  <si>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</si>
  <si>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</si>
  <si>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</si>
  <si>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</si>
  <si>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</si>
  <si>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</si>
  <si>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</si>
  <si>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</si>
  <si>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</si>
  <si>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</si>
  <si>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</si>
  <si>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</si>
  <si>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</si>
  <si>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</si>
  <si>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</si>
  <si>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</si>
  <si>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</si>
  <si>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</si>
  <si>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</si>
  <si>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</si>
  <si>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</si>
  <si>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</si>
  <si>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</si>
  <si>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</si>
  <si>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</si>
  <si>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</si>
  <si>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</si>
  <si>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</si>
  <si>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</si>
  <si>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</si>
  <si>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</si>
  <si>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</si>
  <si>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</si>
  <si>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</si>
  <si>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</si>
  <si>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</si>
  <si>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</si>
  <si>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</si>
  <si>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</si>
  <si>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</si>
  <si>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</si>
  <si>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</si>
  <si>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</si>
  <si>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</si>
  <si>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</si>
  <si>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</si>
  <si>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</si>
  <si>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</si>
  <si>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</si>
  <si>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</si>
  <si>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</si>
  <si>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</si>
  <si>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</si>
  <si>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</si>
  <si>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</si>
  <si>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</si>
  <si>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</si>
  <si>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</si>
  <si>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</si>
  <si>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</si>
  <si>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</si>
  <si>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</si>
  <si>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</si>
  <si>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</si>
  <si>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</si>
  <si>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</si>
  <si>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</si>
  <si>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</si>
  <si>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</si>
  <si>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</si>
  <si>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</si>
  <si>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</si>
  <si>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</si>
  <si>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</si>
  <si>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</si>
  <si>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</si>
  <si>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</si>
  <si>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</si>
  <si>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</si>
  <si>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</si>
  <si>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Cian Smyth</t>
  </si>
  <si>
    <t>Duckie Production Fee</t>
  </si>
  <si>
    <t>A4E: Outdoor Capacity Building Project</t>
  </si>
  <si>
    <t>C015</t>
  </si>
  <si>
    <t>Katy Fuller</t>
  </si>
  <si>
    <t>First draft</t>
  </si>
  <si>
    <t>A4E: Outdoor Capacity v.1</t>
  </si>
  <si>
    <t>Consortiuim Get Together</t>
  </si>
  <si>
    <t>4-5 event across year</t>
  </si>
  <si>
    <t>Consorrtium Get Together</t>
  </si>
  <si>
    <t>4-5 Across Year</t>
  </si>
  <si>
    <t>Consortium Accommodation</t>
  </si>
  <si>
    <t>4-5 Times across year</t>
  </si>
  <si>
    <t>Masterclasses and Workshops</t>
  </si>
  <si>
    <t>Placements and Mentorship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</si>
</sst>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ZK103.K223.C140</v>
          </cell>
          <cell r="B106" t="str">
            <v>ZK103</v>
          </cell>
          <cell r="C106">
            <v>0</v>
          </cell>
          <cell r="D106">
            <v>0</v>
          </cell>
          <cell r="E106">
            <v>0</v>
          </cell>
          <cell r="F106">
            <v>37753.56</v>
          </cell>
        </row>
        <row r="107">
          <cell r="A107" t="str">
            <v>ZK103.K225.C140</v>
          </cell>
          <cell r="B107" t="str">
            <v>ZK103</v>
          </cell>
          <cell r="C107">
            <v>0</v>
          </cell>
          <cell r="D107">
            <v>0</v>
          </cell>
          <cell r="E107">
            <v>4626.75</v>
          </cell>
          <cell r="F107">
            <v>2424.5400000000004</v>
          </cell>
        </row>
        <row r="108">
          <cell r="A108" t="str">
            <v>ZK103.K225.I001</v>
          </cell>
          <cell r="B108" t="str">
            <v>ZK103</v>
          </cell>
          <cell r="C108">
            <v>0</v>
          </cell>
          <cell r="D108">
            <v>0</v>
          </cell>
          <cell r="E108">
            <v>0</v>
          </cell>
          <cell r="F108">
            <v>1125</v>
          </cell>
        </row>
        <row r="109">
          <cell r="A109" t="str">
            <v>ZK106.K129.C390</v>
          </cell>
          <cell r="B109" t="str">
            <v>ZK106</v>
          </cell>
          <cell r="C109">
            <v>0</v>
          </cell>
          <cell r="D109">
            <v>0</v>
          </cell>
          <cell r="E109">
            <v>15</v>
          </cell>
          <cell r="F109">
            <v>0</v>
          </cell>
        </row>
        <row r="110">
          <cell r="A110" t="str">
            <v>ZK106.K161.0000</v>
          </cell>
          <cell r="B110" t="str">
            <v>ZK106</v>
          </cell>
          <cell r="C110">
            <v>0</v>
          </cell>
          <cell r="D110">
            <v>0</v>
          </cell>
          <cell r="E110">
            <v>0</v>
          </cell>
          <cell r="F110">
            <v>0</v>
          </cell>
        </row>
        <row r="111">
          <cell r="A111" t="str">
            <v>ZK106.K244.C140</v>
          </cell>
          <cell r="B111" t="str">
            <v>ZK106</v>
          </cell>
          <cell r="C111">
            <v>0</v>
          </cell>
          <cell r="D111">
            <v>0</v>
          </cell>
          <cell r="E111">
            <v>19.170000000000002</v>
          </cell>
          <cell r="F111">
            <v>1</v>
          </cell>
        </row>
        <row r="112">
          <cell r="A112" t="str">
            <v>ZK107.K115.0000</v>
          </cell>
          <cell r="B112" t="str">
            <v>ZK107</v>
          </cell>
          <cell r="C112">
            <v>0</v>
          </cell>
          <cell r="D112">
            <v>0</v>
          </cell>
          <cell r="E112">
            <v>4</v>
          </cell>
          <cell r="F112">
            <v>0</v>
          </cell>
        </row>
        <row r="113">
          <cell r="A113" t="str">
            <v>ZK109.K207.C140</v>
          </cell>
          <cell r="B113" t="str">
            <v>ZK109</v>
          </cell>
          <cell r="C113">
            <v>0</v>
          </cell>
          <cell r="D113">
            <v>0</v>
          </cell>
          <cell r="E113">
            <v>20</v>
          </cell>
          <cell r="F113">
            <v>0</v>
          </cell>
        </row>
        <row r="114">
          <cell r="A114" t="str">
            <v>ZK109.K270.C009</v>
          </cell>
          <cell r="B114" t="str">
            <v>ZK109</v>
          </cell>
          <cell r="C114">
            <v>0</v>
          </cell>
          <cell r="D114">
            <v>0</v>
          </cell>
          <cell r="E114">
            <v>450</v>
          </cell>
          <cell r="F114">
            <v>0</v>
          </cell>
        </row>
        <row r="115">
          <cell r="A115" t="str">
            <v>ZK109.K270.C140</v>
          </cell>
          <cell r="B115" t="str">
            <v>ZK109</v>
          </cell>
          <cell r="C115">
            <v>0</v>
          </cell>
          <cell r="D115">
            <v>0</v>
          </cell>
          <cell r="E115">
            <v>1469</v>
          </cell>
          <cell r="F115">
            <v>7033</v>
          </cell>
        </row>
        <row r="116">
          <cell r="A116" t="str">
            <v>ZK109.K304.0000</v>
          </cell>
          <cell r="B116" t="str">
            <v>ZK109</v>
          </cell>
          <cell r="C116">
            <v>0</v>
          </cell>
          <cell r="D116">
            <v>3669</v>
          </cell>
          <cell r="E116">
            <v>0</v>
          </cell>
          <cell r="F116">
            <v>0</v>
          </cell>
        </row>
        <row r="117">
          <cell r="A117" t="str">
            <v>ZK109.K304.C009</v>
          </cell>
          <cell r="B117" t="str">
            <v>ZK109</v>
          </cell>
          <cell r="C117">
            <v>0</v>
          </cell>
          <cell r="D117">
            <v>187</v>
          </cell>
          <cell r="E117">
            <v>0</v>
          </cell>
          <cell r="F117">
            <v>0</v>
          </cell>
        </row>
        <row r="118">
          <cell r="A118" t="str">
            <v>ZK112.K115.C320</v>
          </cell>
          <cell r="B118" t="str">
            <v>ZK112</v>
          </cell>
          <cell r="C118">
            <v>0</v>
          </cell>
          <cell r="D118">
            <v>0</v>
          </cell>
          <cell r="E118">
            <v>13.2</v>
          </cell>
          <cell r="F118">
            <v>0</v>
          </cell>
        </row>
        <row r="119">
          <cell r="A119" t="str">
            <v>ZK114.K115.C009</v>
          </cell>
          <cell r="B119" t="str">
            <v>ZK114</v>
          </cell>
          <cell r="C119">
            <v>0</v>
          </cell>
          <cell r="D119">
            <v>0</v>
          </cell>
          <cell r="E119">
            <v>17.850000000000001</v>
          </cell>
          <cell r="F119">
            <v>0</v>
          </cell>
        </row>
        <row r="120">
          <cell r="A120" t="str">
            <v>ZK114.K115.C020</v>
          </cell>
          <cell r="B120" t="str">
            <v>ZK114</v>
          </cell>
          <cell r="C120">
            <v>0</v>
          </cell>
          <cell r="D120">
            <v>0</v>
          </cell>
          <cell r="E120">
            <v>17.600000000000001</v>
          </cell>
          <cell r="F120">
            <v>0</v>
          </cell>
        </row>
        <row r="121">
          <cell r="A121" t="str">
            <v>ZK114.K115.C140</v>
          </cell>
          <cell r="B121" t="str">
            <v>ZK114</v>
          </cell>
          <cell r="C121">
            <v>0</v>
          </cell>
          <cell r="D121">
            <v>0</v>
          </cell>
          <cell r="E121">
            <v>24.8</v>
          </cell>
          <cell r="F121">
            <v>0</v>
          </cell>
        </row>
        <row r="122">
          <cell r="A122" t="str">
            <v>ZK114.K115.C850</v>
          </cell>
          <cell r="B122" t="str">
            <v>ZK114</v>
          </cell>
          <cell r="C122">
            <v>0</v>
          </cell>
          <cell r="D122">
            <v>0</v>
          </cell>
          <cell r="E122">
            <v>16.399999999999999</v>
          </cell>
          <cell r="F122">
            <v>0</v>
          </cell>
        </row>
        <row r="123">
          <cell r="A123" t="str">
            <v>ZK114.K133.0000</v>
          </cell>
          <cell r="B123" t="str">
            <v>ZK114</v>
          </cell>
          <cell r="C123">
            <v>0</v>
          </cell>
          <cell r="D123">
            <v>26.88</v>
          </cell>
          <cell r="E123">
            <v>0</v>
          </cell>
          <cell r="F123">
            <v>0</v>
          </cell>
        </row>
        <row r="124">
          <cell r="A124" t="str">
            <v>ZK114.K170.C390</v>
          </cell>
          <cell r="B124" t="str">
            <v>ZK114</v>
          </cell>
          <cell r="C124">
            <v>0</v>
          </cell>
          <cell r="D124">
            <v>0</v>
          </cell>
          <cell r="E124">
            <v>0</v>
          </cell>
          <cell r="F124">
            <v>11770.5</v>
          </cell>
        </row>
        <row r="125">
          <cell r="A125" t="str">
            <v>ZK114.K299.C009</v>
          </cell>
          <cell r="B125" t="str">
            <v>ZK114</v>
          </cell>
          <cell r="C125">
            <v>0</v>
          </cell>
          <cell r="D125">
            <v>0</v>
          </cell>
          <cell r="E125">
            <v>0</v>
          </cell>
          <cell r="F125">
            <v>121.53</v>
          </cell>
        </row>
        <row r="126">
          <cell r="A126" t="str">
            <v>ZK200.0001</v>
          </cell>
          <cell r="B126" t="str">
            <v>ZK200</v>
          </cell>
          <cell r="C126">
            <v>0</v>
          </cell>
          <cell r="D126">
            <v>0</v>
          </cell>
          <cell r="E126">
            <v>0</v>
          </cell>
          <cell r="F126">
            <v>0</v>
          </cell>
        </row>
        <row r="127">
          <cell r="A127" t="str">
            <v>ZK200.0008</v>
          </cell>
          <cell r="B127" t="str">
            <v>ZK200</v>
          </cell>
          <cell r="C127">
            <v>0</v>
          </cell>
          <cell r="D127">
            <v>0</v>
          </cell>
          <cell r="E127">
            <v>0</v>
          </cell>
          <cell r="F127">
            <v>0</v>
          </cell>
        </row>
        <row r="128">
          <cell r="A128" t="str">
            <v>ZK200.0009</v>
          </cell>
          <cell r="B128" t="str">
            <v>ZK200</v>
          </cell>
          <cell r="C128">
            <v>0</v>
          </cell>
          <cell r="D128">
            <v>0</v>
          </cell>
          <cell r="E128">
            <v>0</v>
          </cell>
          <cell r="F128">
            <v>0</v>
          </cell>
        </row>
        <row r="129">
          <cell r="A129" t="str">
            <v>ZK200.4810</v>
          </cell>
          <cell r="B129" t="str">
            <v>ZK200</v>
          </cell>
          <cell r="C129">
            <v>0</v>
          </cell>
          <cell r="D129">
            <v>0</v>
          </cell>
          <cell r="E129">
            <v>0</v>
          </cell>
          <cell r="F129">
            <v>0</v>
          </cell>
        </row>
        <row r="130">
          <cell r="A130" t="str">
            <v>ZK200.K001</v>
          </cell>
          <cell r="B130" t="str">
            <v>ZK200</v>
          </cell>
          <cell r="C130">
            <v>0</v>
          </cell>
          <cell r="D130">
            <v>0</v>
          </cell>
          <cell r="E130">
            <v>0</v>
          </cell>
          <cell r="F130">
            <v>0</v>
          </cell>
        </row>
        <row r="131">
          <cell r="A131" t="str">
            <v>ZK200.K006</v>
          </cell>
          <cell r="B131" t="str">
            <v>ZK200</v>
          </cell>
          <cell r="C131">
            <v>0</v>
          </cell>
          <cell r="D131">
            <v>0</v>
          </cell>
          <cell r="E131">
            <v>0</v>
          </cell>
          <cell r="F131">
            <v>0</v>
          </cell>
        </row>
        <row r="132">
          <cell r="A132" t="str">
            <v>ZK200.K100</v>
          </cell>
          <cell r="B132" t="str">
            <v>ZK200</v>
          </cell>
          <cell r="C132">
            <v>0</v>
          </cell>
          <cell r="D132">
            <v>509.25</v>
          </cell>
          <cell r="E132">
            <v>1645</v>
          </cell>
          <cell r="F132">
            <v>0</v>
          </cell>
        </row>
        <row r="133">
          <cell r="A133" t="str">
            <v>ZK200.K102</v>
          </cell>
          <cell r="B133" t="str">
            <v>ZK200</v>
          </cell>
          <cell r="C133">
            <v>0</v>
          </cell>
          <cell r="D133">
            <v>7060.95</v>
          </cell>
          <cell r="E133">
            <v>1725</v>
          </cell>
          <cell r="F133">
            <v>0</v>
          </cell>
        </row>
        <row r="134">
          <cell r="A134" t="str">
            <v>ZK200.K104</v>
          </cell>
          <cell r="B134" t="str">
            <v>ZK200</v>
          </cell>
          <cell r="C134">
            <v>0</v>
          </cell>
          <cell r="D134">
            <v>318.92</v>
          </cell>
          <cell r="E134">
            <v>0</v>
          </cell>
          <cell r="F134">
            <v>0</v>
          </cell>
        </row>
        <row r="135">
          <cell r="A135" t="str">
            <v>ZK200.K115</v>
          </cell>
          <cell r="B135" t="str">
            <v>ZK200</v>
          </cell>
          <cell r="C135">
            <v>0</v>
          </cell>
          <cell r="D135">
            <v>3449.29</v>
          </cell>
          <cell r="E135">
            <v>1172.92</v>
          </cell>
          <cell r="F135">
            <v>0</v>
          </cell>
        </row>
        <row r="136">
          <cell r="A136" t="str">
            <v>ZK200.K116</v>
          </cell>
          <cell r="B136" t="str">
            <v>ZK200</v>
          </cell>
          <cell r="C136">
            <v>0</v>
          </cell>
          <cell r="D136">
            <v>610.95000000000005</v>
          </cell>
          <cell r="E136">
            <v>470</v>
          </cell>
          <cell r="F136">
            <v>0</v>
          </cell>
        </row>
        <row r="137">
          <cell r="A137" t="str">
            <v>ZK200.K117</v>
          </cell>
          <cell r="B137" t="str">
            <v>ZK200</v>
          </cell>
          <cell r="C137">
            <v>0</v>
          </cell>
          <cell r="D137">
            <v>99.21</v>
          </cell>
          <cell r="E137">
            <v>12.8</v>
          </cell>
          <cell r="F137">
            <v>0</v>
          </cell>
        </row>
        <row r="138">
          <cell r="A138" t="str">
            <v>ZK200.K119</v>
          </cell>
          <cell r="B138" t="str">
            <v>ZK200</v>
          </cell>
          <cell r="C138">
            <v>0</v>
          </cell>
          <cell r="D138">
            <v>127.93</v>
          </cell>
          <cell r="E138">
            <v>0</v>
          </cell>
          <cell r="F138">
            <v>0</v>
          </cell>
        </row>
        <row r="139">
          <cell r="A139" t="str">
            <v>ZK200.K120</v>
          </cell>
          <cell r="B139" t="str">
            <v>ZK200</v>
          </cell>
          <cell r="C139">
            <v>0</v>
          </cell>
          <cell r="D139">
            <v>1372.6</v>
          </cell>
          <cell r="E139">
            <v>866.22</v>
          </cell>
          <cell r="F139">
            <v>0</v>
          </cell>
        </row>
        <row r="140">
          <cell r="A140" t="str">
            <v>ZK200.K132</v>
          </cell>
          <cell r="B140" t="str">
            <v>ZK200</v>
          </cell>
          <cell r="C140">
            <v>0</v>
          </cell>
          <cell r="D140">
            <v>16.989999999999998</v>
          </cell>
          <cell r="E140">
            <v>0</v>
          </cell>
          <cell r="F140">
            <v>0</v>
          </cell>
        </row>
        <row r="141">
          <cell r="A141" t="str">
            <v>ZK200.K133</v>
          </cell>
          <cell r="B141" t="str">
            <v>ZK200</v>
          </cell>
          <cell r="C141">
            <v>0</v>
          </cell>
          <cell r="D141">
            <v>441.7</v>
          </cell>
          <cell r="E141">
            <v>136.75</v>
          </cell>
          <cell r="F141">
            <v>81.599999999999994</v>
          </cell>
        </row>
        <row r="142">
          <cell r="A142" t="str">
            <v>ZK200.K134</v>
          </cell>
          <cell r="B142" t="str">
            <v>ZK200</v>
          </cell>
          <cell r="C142">
            <v>0</v>
          </cell>
          <cell r="D142">
            <v>0</v>
          </cell>
          <cell r="E142">
            <v>508.35</v>
          </cell>
          <cell r="F142">
            <v>0</v>
          </cell>
        </row>
        <row r="143">
          <cell r="A143" t="str">
            <v>ZK200.K138</v>
          </cell>
          <cell r="B143" t="str">
            <v>ZK200</v>
          </cell>
          <cell r="C143">
            <v>0</v>
          </cell>
          <cell r="D143">
            <v>545.5</v>
          </cell>
          <cell r="E143">
            <v>15</v>
          </cell>
          <cell r="F143">
            <v>0</v>
          </cell>
        </row>
        <row r="144">
          <cell r="A144" t="str">
            <v>ZK200.K175</v>
          </cell>
          <cell r="B144" t="str">
            <v>ZK200</v>
          </cell>
          <cell r="C144">
            <v>0</v>
          </cell>
          <cell r="D144">
            <v>0</v>
          </cell>
          <cell r="E144">
            <v>0</v>
          </cell>
          <cell r="F144">
            <v>312.29000000000002</v>
          </cell>
        </row>
        <row r="145">
          <cell r="A145" t="str">
            <v>ZK200.K300</v>
          </cell>
          <cell r="B145" t="str">
            <v>ZK200</v>
          </cell>
          <cell r="C145">
            <v>0</v>
          </cell>
          <cell r="D145">
            <v>581.44000000000005</v>
          </cell>
          <cell r="E145">
            <v>2956.75</v>
          </cell>
          <cell r="F145">
            <v>446</v>
          </cell>
        </row>
        <row r="146">
          <cell r="A146" t="str">
            <v>ZK200.K306</v>
          </cell>
          <cell r="B146" t="str">
            <v>ZK200</v>
          </cell>
          <cell r="C146">
            <v>0</v>
          </cell>
          <cell r="D146">
            <v>24980</v>
          </cell>
          <cell r="E146">
            <v>450</v>
          </cell>
          <cell r="F146">
            <v>0</v>
          </cell>
        </row>
        <row r="147">
          <cell r="A147" t="str">
            <v>ZK200.K307</v>
          </cell>
          <cell r="B147" t="str">
            <v>ZK200</v>
          </cell>
          <cell r="C147">
            <v>0</v>
          </cell>
          <cell r="D147">
            <v>20985.3</v>
          </cell>
          <cell r="E147">
            <v>851.45</v>
          </cell>
          <cell r="F147">
            <v>1650</v>
          </cell>
        </row>
        <row r="148">
          <cell r="A148" t="str">
            <v>ZK200.K308</v>
          </cell>
          <cell r="B148" t="str">
            <v>ZK200</v>
          </cell>
          <cell r="C148">
            <v>0</v>
          </cell>
          <cell r="D148">
            <v>0</v>
          </cell>
          <cell r="E148">
            <v>24</v>
          </cell>
          <cell r="F148">
            <v>0</v>
          </cell>
        </row>
        <row r="149">
          <cell r="A149" t="str">
            <v>ZK200.K309</v>
          </cell>
          <cell r="B149" t="str">
            <v>ZK200</v>
          </cell>
          <cell r="C149">
            <v>0</v>
          </cell>
          <cell r="D149">
            <v>34.69</v>
          </cell>
          <cell r="E149">
            <v>0</v>
          </cell>
          <cell r="F149">
            <v>0</v>
          </cell>
        </row>
        <row r="150">
          <cell r="A150" t="str">
            <v>ZK200.K327</v>
          </cell>
          <cell r="B150" t="str">
            <v>ZK200</v>
          </cell>
          <cell r="C150">
            <v>0</v>
          </cell>
          <cell r="D150">
            <v>16</v>
          </cell>
          <cell r="E150">
            <v>0</v>
          </cell>
          <cell r="F150">
            <v>0</v>
          </cell>
        </row>
        <row r="151">
          <cell r="A151" t="str">
            <v>ZK201.K005</v>
          </cell>
          <cell r="B151" t="str">
            <v>ZK201</v>
          </cell>
          <cell r="C151">
            <v>0</v>
          </cell>
          <cell r="D151">
            <v>0</v>
          </cell>
          <cell r="E151">
            <v>0</v>
          </cell>
          <cell r="F151">
            <v>0</v>
          </cell>
        </row>
        <row r="152">
          <cell r="A152" t="str">
            <v>ZK201.K104</v>
          </cell>
          <cell r="B152" t="str">
            <v>ZK201</v>
          </cell>
          <cell r="C152">
            <v>0</v>
          </cell>
          <cell r="D152">
            <v>0</v>
          </cell>
          <cell r="E152">
            <v>408</v>
          </cell>
          <cell r="F152">
            <v>0</v>
          </cell>
        </row>
        <row r="153">
          <cell r="A153" t="str">
            <v>ZK201.K138</v>
          </cell>
          <cell r="B153" t="str">
            <v>ZK201</v>
          </cell>
          <cell r="C153">
            <v>0</v>
          </cell>
          <cell r="D153">
            <v>4424</v>
          </cell>
          <cell r="E153">
            <v>0</v>
          </cell>
          <cell r="F153">
            <v>0</v>
          </cell>
        </row>
        <row r="154">
          <cell r="A154" t="str">
            <v>ZK201.K158</v>
          </cell>
          <cell r="B154" t="str">
            <v>ZK201</v>
          </cell>
          <cell r="C154">
            <v>0</v>
          </cell>
          <cell r="D154">
            <v>8010</v>
          </cell>
          <cell r="E154">
            <v>650</v>
          </cell>
          <cell r="F154">
            <v>11340</v>
          </cell>
        </row>
        <row r="155">
          <cell r="A155" t="str">
            <v>ZK201.K159</v>
          </cell>
          <cell r="B155" t="str">
            <v>ZK201</v>
          </cell>
          <cell r="C155">
            <v>0</v>
          </cell>
          <cell r="D155">
            <v>5800</v>
          </cell>
          <cell r="E155">
            <v>5000</v>
          </cell>
          <cell r="F155">
            <v>0</v>
          </cell>
        </row>
        <row r="156">
          <cell r="A156" t="str">
            <v>ZK201.K160</v>
          </cell>
          <cell r="B156" t="str">
            <v>ZK201</v>
          </cell>
          <cell r="C156">
            <v>0</v>
          </cell>
          <cell r="D156">
            <v>1300</v>
          </cell>
          <cell r="E156">
            <v>0</v>
          </cell>
          <cell r="F156">
            <v>850</v>
          </cell>
        </row>
        <row r="157">
          <cell r="A157" t="str">
            <v>ZK201.K201</v>
          </cell>
          <cell r="B157" t="str">
            <v>ZK201</v>
          </cell>
          <cell r="C157">
            <v>0</v>
          </cell>
          <cell r="D157">
            <v>0</v>
          </cell>
          <cell r="E157">
            <v>3174.7</v>
          </cell>
          <cell r="F157">
            <v>0</v>
          </cell>
        </row>
        <row r="158">
          <cell r="A158" t="str">
            <v>ZK201.K301</v>
          </cell>
          <cell r="B158" t="str">
            <v>ZK201</v>
          </cell>
          <cell r="C158">
            <v>0</v>
          </cell>
          <cell r="D158">
            <v>131202.65</v>
          </cell>
          <cell r="E158">
            <v>4546.75</v>
          </cell>
          <cell r="F158">
            <v>4768.43</v>
          </cell>
        </row>
        <row r="159">
          <cell r="A159" t="str">
            <v>ZK201.K303</v>
          </cell>
          <cell r="B159" t="str">
            <v>ZK201</v>
          </cell>
          <cell r="C159">
            <v>0</v>
          </cell>
          <cell r="D159">
            <v>12640.25</v>
          </cell>
          <cell r="E159">
            <v>0</v>
          </cell>
          <cell r="F159">
            <v>1350</v>
          </cell>
        </row>
        <row r="160">
          <cell r="A160" t="str">
            <v>ZK201.K304</v>
          </cell>
          <cell r="B160" t="str">
            <v>ZK201</v>
          </cell>
          <cell r="C160">
            <v>0</v>
          </cell>
          <cell r="D160">
            <v>52897.43</v>
          </cell>
          <cell r="E160">
            <v>34547.379999999997</v>
          </cell>
          <cell r="F160">
            <v>17770</v>
          </cell>
        </row>
        <row r="161">
          <cell r="A161" t="str">
            <v>ZK201.K305</v>
          </cell>
          <cell r="B161" t="str">
            <v>ZK201</v>
          </cell>
          <cell r="C161">
            <v>0</v>
          </cell>
          <cell r="D161">
            <v>-2500</v>
          </cell>
          <cell r="E161">
            <v>0</v>
          </cell>
          <cell r="F161">
            <v>0</v>
          </cell>
        </row>
        <row r="162">
          <cell r="A162" t="str">
            <v>ZK201.K307</v>
          </cell>
          <cell r="B162" t="str">
            <v>ZK201</v>
          </cell>
          <cell r="C162">
            <v>0</v>
          </cell>
          <cell r="D162">
            <v>0</v>
          </cell>
          <cell r="E162">
            <v>2800</v>
          </cell>
          <cell r="F162">
            <v>2800</v>
          </cell>
        </row>
        <row r="163">
          <cell r="A163" t="str">
            <v>ZK201.K308</v>
          </cell>
          <cell r="B163" t="str">
            <v>ZK201</v>
          </cell>
          <cell r="C163">
            <v>0</v>
          </cell>
          <cell r="D163">
            <v>264</v>
          </cell>
          <cell r="E163">
            <v>1000</v>
          </cell>
          <cell r="F163">
            <v>0</v>
          </cell>
        </row>
        <row r="164">
          <cell r="A164" t="str">
            <v>ZK201.K309</v>
          </cell>
          <cell r="B164" t="str">
            <v>ZK201</v>
          </cell>
          <cell r="C164">
            <v>0</v>
          </cell>
          <cell r="D164">
            <v>2982.68</v>
          </cell>
          <cell r="E164">
            <v>1800</v>
          </cell>
          <cell r="F164">
            <v>0</v>
          </cell>
        </row>
        <row r="165">
          <cell r="A165" t="str">
            <v>ZK201.K310</v>
          </cell>
          <cell r="B165" t="str">
            <v>ZK201</v>
          </cell>
          <cell r="C165">
            <v>0</v>
          </cell>
          <cell r="D165">
            <v>0</v>
          </cell>
          <cell r="E165">
            <v>5112.5</v>
          </cell>
          <cell r="F165">
            <v>2875</v>
          </cell>
        </row>
        <row r="166">
          <cell r="A166" t="str">
            <v>ZK201.K334</v>
          </cell>
          <cell r="B166" t="str">
            <v>ZK201</v>
          </cell>
          <cell r="C166">
            <v>0</v>
          </cell>
          <cell r="D166">
            <v>0</v>
          </cell>
          <cell r="E166">
            <v>348</v>
          </cell>
          <cell r="F166">
            <v>0</v>
          </cell>
        </row>
        <row r="167">
          <cell r="A167" t="str">
            <v>ZK202.K160</v>
          </cell>
          <cell r="B167" t="str">
            <v>ZK202</v>
          </cell>
          <cell r="C167">
            <v>0</v>
          </cell>
          <cell r="D167">
            <v>150</v>
          </cell>
          <cell r="E167">
            <v>940.4</v>
          </cell>
          <cell r="F167">
            <v>0</v>
          </cell>
        </row>
        <row r="168">
          <cell r="A168" t="str">
            <v>ZK202.K316</v>
          </cell>
          <cell r="B168" t="str">
            <v>ZK202</v>
          </cell>
          <cell r="C168">
            <v>0</v>
          </cell>
          <cell r="D168">
            <v>3125</v>
          </cell>
          <cell r="E168">
            <v>0</v>
          </cell>
          <cell r="F168">
            <v>0</v>
          </cell>
        </row>
        <row r="169">
          <cell r="A169" t="str">
            <v>ZK202.K319</v>
          </cell>
          <cell r="B169" t="str">
            <v>ZK202</v>
          </cell>
          <cell r="C169">
            <v>0</v>
          </cell>
          <cell r="D169">
            <v>0</v>
          </cell>
          <cell r="E169">
            <v>0</v>
          </cell>
          <cell r="F169">
            <v>3500</v>
          </cell>
        </row>
        <row r="170">
          <cell r="A170" t="str">
            <v>ZK203.K005</v>
          </cell>
          <cell r="B170" t="str">
            <v>ZK203</v>
          </cell>
          <cell r="C170">
            <v>0</v>
          </cell>
          <cell r="D170">
            <v>0</v>
          </cell>
          <cell r="E170">
            <v>0</v>
          </cell>
          <cell r="F170">
            <v>0</v>
          </cell>
        </row>
        <row r="171">
          <cell r="A171" t="str">
            <v>ZK203.K130</v>
          </cell>
          <cell r="B171" t="str">
            <v>ZK203</v>
          </cell>
          <cell r="C171">
            <v>0</v>
          </cell>
          <cell r="D171">
            <v>20.63</v>
          </cell>
          <cell r="E171">
            <v>0</v>
          </cell>
          <cell r="F171">
            <v>0</v>
          </cell>
        </row>
        <row r="172">
          <cell r="A172" t="str">
            <v>ZK203.K160</v>
          </cell>
          <cell r="B172" t="str">
            <v>ZK203</v>
          </cell>
          <cell r="C172">
            <v>0</v>
          </cell>
          <cell r="D172">
            <v>200</v>
          </cell>
          <cell r="E172">
            <v>620</v>
          </cell>
          <cell r="F172">
            <v>0</v>
          </cell>
        </row>
        <row r="173">
          <cell r="A173" t="str">
            <v>ZK203.K324</v>
          </cell>
          <cell r="B173" t="str">
            <v>ZK203</v>
          </cell>
          <cell r="C173">
            <v>0</v>
          </cell>
          <cell r="D173">
            <v>66069.62</v>
          </cell>
          <cell r="E173">
            <v>80998.5</v>
          </cell>
          <cell r="F173">
            <v>55000</v>
          </cell>
        </row>
        <row r="174">
          <cell r="A174" t="str">
            <v>ZK203.K325</v>
          </cell>
          <cell r="B174" t="str">
            <v>ZK203</v>
          </cell>
          <cell r="C174">
            <v>0</v>
          </cell>
          <cell r="D174">
            <v>0</v>
          </cell>
          <cell r="E174">
            <v>0</v>
          </cell>
          <cell r="F174">
            <v>2904</v>
          </cell>
        </row>
        <row r="175">
          <cell r="A175" t="str">
            <v>ZK203.K326</v>
          </cell>
          <cell r="B175" t="str">
            <v>ZK203</v>
          </cell>
          <cell r="C175">
            <v>0</v>
          </cell>
          <cell r="D175">
            <v>20426.55</v>
          </cell>
          <cell r="E175">
            <v>20352</v>
          </cell>
          <cell r="F175">
            <v>25512.5</v>
          </cell>
        </row>
        <row r="176">
          <cell r="A176" t="str">
            <v>ZK203.K327</v>
          </cell>
          <cell r="B176" t="str">
            <v>ZK203</v>
          </cell>
          <cell r="C176">
            <v>0</v>
          </cell>
          <cell r="D176">
            <v>11156.69</v>
          </cell>
          <cell r="E176">
            <v>750.61</v>
          </cell>
          <cell r="F176">
            <v>0</v>
          </cell>
        </row>
        <row r="177">
          <cell r="A177" t="str">
            <v>ZK203.K329</v>
          </cell>
          <cell r="B177" t="str">
            <v>ZK203</v>
          </cell>
          <cell r="C177">
            <v>0</v>
          </cell>
          <cell r="D177">
            <v>1502.65</v>
          </cell>
          <cell r="E177">
            <v>152.97999999999999</v>
          </cell>
          <cell r="F177">
            <v>0</v>
          </cell>
        </row>
        <row r="178">
          <cell r="A178" t="str">
            <v>ZK204.K115</v>
          </cell>
          <cell r="B178" t="str">
            <v>ZK204</v>
          </cell>
          <cell r="C178">
            <v>0</v>
          </cell>
          <cell r="D178">
            <v>0</v>
          </cell>
          <cell r="E178">
            <v>2</v>
          </cell>
          <cell r="F178">
            <v>0</v>
          </cell>
        </row>
        <row r="179">
          <cell r="A179" t="str">
            <v>ZK204.K133</v>
          </cell>
          <cell r="B179" t="str">
            <v>ZK204</v>
          </cell>
          <cell r="C179">
            <v>0</v>
          </cell>
          <cell r="D179">
            <v>0</v>
          </cell>
          <cell r="E179">
            <v>6.32</v>
          </cell>
          <cell r="F179">
            <v>0</v>
          </cell>
        </row>
        <row r="180">
          <cell r="A180" t="str">
            <v>ZK204.K134</v>
          </cell>
          <cell r="B180" t="str">
            <v>ZK204</v>
          </cell>
          <cell r="C180">
            <v>0</v>
          </cell>
          <cell r="D180">
            <v>1040</v>
          </cell>
          <cell r="E180">
            <v>1040</v>
          </cell>
          <cell r="F180">
            <v>0</v>
          </cell>
        </row>
        <row r="181">
          <cell r="A181" t="str">
            <v>ZK204.K334</v>
          </cell>
          <cell r="B181" t="str">
            <v>ZK204</v>
          </cell>
          <cell r="C181">
            <v>0</v>
          </cell>
          <cell r="D181">
            <v>27627.58</v>
          </cell>
          <cell r="E181">
            <v>31382.13</v>
          </cell>
          <cell r="F181">
            <v>8965.58</v>
          </cell>
        </row>
        <row r="182">
          <cell r="A182" t="str">
            <v>ZK204.K335</v>
          </cell>
          <cell r="B182" t="str">
            <v>ZK204</v>
          </cell>
          <cell r="C182">
            <v>0</v>
          </cell>
          <cell r="D182">
            <v>4267.95</v>
          </cell>
          <cell r="E182">
            <v>570</v>
          </cell>
          <cell r="F182">
            <v>0</v>
          </cell>
        </row>
        <row r="183">
          <cell r="A183" t="str">
            <v>ZK204.K336</v>
          </cell>
          <cell r="B183" t="str">
            <v>ZK204</v>
          </cell>
          <cell r="C183">
            <v>0</v>
          </cell>
          <cell r="D183">
            <v>870.1</v>
          </cell>
          <cell r="E183">
            <v>200</v>
          </cell>
          <cell r="F183">
            <v>0</v>
          </cell>
        </row>
        <row r="184">
          <cell r="A184" t="str">
            <v>ZK204.K352</v>
          </cell>
          <cell r="B184" t="str">
            <v>ZK204</v>
          </cell>
          <cell r="C184">
            <v>0</v>
          </cell>
          <cell r="D184">
            <v>0</v>
          </cell>
          <cell r="E184">
            <v>355.31</v>
          </cell>
          <cell r="F184">
            <v>0</v>
          </cell>
        </row>
        <row r="185">
          <cell r="A185" t="str">
            <v>ZK204.K353</v>
          </cell>
          <cell r="B185" t="str">
            <v>ZK204</v>
          </cell>
          <cell r="C185">
            <v>0</v>
          </cell>
          <cell r="D185">
            <v>346.88</v>
          </cell>
          <cell r="E185">
            <v>0</v>
          </cell>
          <cell r="F185">
            <v>0</v>
          </cell>
        </row>
        <row r="186">
          <cell r="A186" t="str">
            <v>ZK205.K136</v>
          </cell>
          <cell r="B186" t="str">
            <v>ZK205</v>
          </cell>
          <cell r="C186">
            <v>0</v>
          </cell>
          <cell r="D186">
            <v>0</v>
          </cell>
          <cell r="E186">
            <v>0</v>
          </cell>
          <cell r="F186">
            <v>0</v>
          </cell>
        </row>
        <row r="187">
          <cell r="A187" t="str">
            <v>ZK205.K307</v>
          </cell>
          <cell r="B187" t="str">
            <v>ZK205</v>
          </cell>
          <cell r="C187">
            <v>0</v>
          </cell>
          <cell r="D187">
            <v>7500</v>
          </cell>
          <cell r="E187">
            <v>0</v>
          </cell>
          <cell r="F187">
            <v>7314.96</v>
          </cell>
        </row>
        <row r="188">
          <cell r="A188" t="str">
            <v>ZK205.K341</v>
          </cell>
          <cell r="B188" t="str">
            <v>ZK205</v>
          </cell>
          <cell r="C188">
            <v>0</v>
          </cell>
          <cell r="D188">
            <v>2780</v>
          </cell>
          <cell r="E188">
            <v>1560</v>
          </cell>
          <cell r="F188">
            <v>4000</v>
          </cell>
        </row>
        <row r="189">
          <cell r="A189" t="str">
            <v>ZK205.K342</v>
          </cell>
          <cell r="B189" t="str">
            <v>ZK205</v>
          </cell>
          <cell r="C189">
            <v>0</v>
          </cell>
          <cell r="D189">
            <v>771</v>
          </cell>
          <cell r="E189">
            <v>900</v>
          </cell>
          <cell r="F189">
            <v>1500</v>
          </cell>
        </row>
        <row r="190">
          <cell r="A190" t="str">
            <v>ZK205.K343</v>
          </cell>
          <cell r="B190" t="str">
            <v>ZK205</v>
          </cell>
          <cell r="C190">
            <v>0</v>
          </cell>
          <cell r="D190">
            <v>1122.21</v>
          </cell>
          <cell r="E190">
            <v>3237.88</v>
          </cell>
          <cell r="F190">
            <v>4375</v>
          </cell>
        </row>
        <row r="191">
          <cell r="A191" t="str">
            <v>ZK205.K344</v>
          </cell>
          <cell r="B191" t="str">
            <v>ZK205</v>
          </cell>
          <cell r="C191">
            <v>0</v>
          </cell>
          <cell r="D191">
            <v>710</v>
          </cell>
          <cell r="E191">
            <v>2748</v>
          </cell>
          <cell r="F191">
            <v>500</v>
          </cell>
        </row>
        <row r="192">
          <cell r="A192" t="str">
            <v>ZK206.K133</v>
          </cell>
          <cell r="B192" t="str">
            <v>ZK206</v>
          </cell>
          <cell r="C192">
            <v>0</v>
          </cell>
          <cell r="D192">
            <v>0</v>
          </cell>
          <cell r="E192">
            <v>30.85</v>
          </cell>
          <cell r="F192">
            <v>0</v>
          </cell>
        </row>
        <row r="193">
          <cell r="A193" t="str">
            <v>ZK206.K349</v>
          </cell>
          <cell r="B193" t="str">
            <v>ZK206</v>
          </cell>
          <cell r="C193">
            <v>0</v>
          </cell>
          <cell r="D193">
            <v>16481.25</v>
          </cell>
          <cell r="E193">
            <v>172.08</v>
          </cell>
          <cell r="F193">
            <v>0</v>
          </cell>
        </row>
        <row r="194">
          <cell r="A194" t="str">
            <v>ZK206.K350</v>
          </cell>
          <cell r="B194" t="str">
            <v>ZK206</v>
          </cell>
          <cell r="C194">
            <v>0</v>
          </cell>
          <cell r="D194">
            <v>3690</v>
          </cell>
          <cell r="E194">
            <v>0</v>
          </cell>
          <cell r="F194">
            <v>0</v>
          </cell>
        </row>
        <row r="195">
          <cell r="A195" t="str">
            <v>ZK206.K352</v>
          </cell>
          <cell r="B195" t="str">
            <v>ZK206</v>
          </cell>
          <cell r="C195">
            <v>0</v>
          </cell>
          <cell r="D195">
            <v>6125.74</v>
          </cell>
          <cell r="E195">
            <v>36730.39</v>
          </cell>
          <cell r="F195">
            <v>34043.869999999995</v>
          </cell>
        </row>
        <row r="196">
          <cell r="A196" t="str">
            <v>ZK206.K353</v>
          </cell>
          <cell r="B196" t="str">
            <v>ZK206</v>
          </cell>
          <cell r="C196">
            <v>0</v>
          </cell>
          <cell r="D196">
            <v>4916.24</v>
          </cell>
          <cell r="E196">
            <v>886.57999999999993</v>
          </cell>
          <cell r="F196">
            <v>47.5</v>
          </cell>
        </row>
        <row r="197">
          <cell r="A197" t="str">
            <v>ZK206.K354</v>
          </cell>
          <cell r="B197" t="str">
            <v>ZK206</v>
          </cell>
          <cell r="C197">
            <v>0</v>
          </cell>
          <cell r="D197">
            <v>5338.13</v>
          </cell>
          <cell r="E197">
            <v>2826.16</v>
          </cell>
          <cell r="F197">
            <v>22539</v>
          </cell>
        </row>
        <row r="198">
          <cell r="A198" t="str">
            <v>ZK206.K355</v>
          </cell>
          <cell r="B198" t="str">
            <v>ZK206</v>
          </cell>
          <cell r="C198">
            <v>0</v>
          </cell>
          <cell r="D198">
            <v>0</v>
          </cell>
          <cell r="E198">
            <v>265.56</v>
          </cell>
          <cell r="F198">
            <v>0</v>
          </cell>
        </row>
        <row r="199">
          <cell r="A199" t="str">
            <v>ZK206.K356</v>
          </cell>
          <cell r="B199" t="str">
            <v>ZK206</v>
          </cell>
          <cell r="C199">
            <v>0</v>
          </cell>
          <cell r="D199">
            <v>0</v>
          </cell>
          <cell r="E199">
            <v>0</v>
          </cell>
          <cell r="F199">
            <v>113.7</v>
          </cell>
        </row>
        <row r="200">
          <cell r="A200" t="str">
            <v>ZK300.0001</v>
          </cell>
          <cell r="B200" t="str">
            <v>ZK300</v>
          </cell>
          <cell r="C200">
            <v>0</v>
          </cell>
          <cell r="D200">
            <v>0</v>
          </cell>
          <cell r="E200">
            <v>0</v>
          </cell>
          <cell r="F200">
            <v>0</v>
          </cell>
        </row>
        <row r="201">
          <cell r="A201" t="str">
            <v>ZK300.0008</v>
          </cell>
          <cell r="B201" t="str">
            <v>ZK300</v>
          </cell>
          <cell r="C201">
            <v>0</v>
          </cell>
          <cell r="D201">
            <v>0</v>
          </cell>
          <cell r="E201">
            <v>0</v>
          </cell>
          <cell r="F201">
            <v>0</v>
          </cell>
        </row>
        <row r="202">
          <cell r="A202" t="str">
            <v>ZK300.0009</v>
          </cell>
          <cell r="B202" t="str">
            <v>ZK300</v>
          </cell>
          <cell r="C202">
            <v>0</v>
          </cell>
          <cell r="D202">
            <v>0</v>
          </cell>
          <cell r="E202">
            <v>0</v>
          </cell>
          <cell r="F202">
            <v>0</v>
          </cell>
        </row>
        <row r="203">
          <cell r="A203" t="str">
            <v>ZK300.K100</v>
          </cell>
          <cell r="B203" t="str">
            <v>ZK300</v>
          </cell>
          <cell r="C203">
            <v>0</v>
          </cell>
          <cell r="D203">
            <v>69</v>
          </cell>
          <cell r="E203">
            <v>0</v>
          </cell>
          <cell r="F203">
            <v>0</v>
          </cell>
        </row>
        <row r="204">
          <cell r="A204" t="str">
            <v>ZK300.K102</v>
          </cell>
          <cell r="B204" t="str">
            <v>ZK300</v>
          </cell>
          <cell r="C204">
            <v>0</v>
          </cell>
          <cell r="D204">
            <v>7028.5</v>
          </cell>
          <cell r="E204">
            <v>0</v>
          </cell>
          <cell r="F204">
            <v>0</v>
          </cell>
        </row>
        <row r="205">
          <cell r="A205" t="str">
            <v>ZK300.K115</v>
          </cell>
          <cell r="B205" t="str">
            <v>ZK300</v>
          </cell>
          <cell r="C205">
            <v>0</v>
          </cell>
          <cell r="D205">
            <v>4661.62</v>
          </cell>
          <cell r="E205">
            <v>773.0200000000001</v>
          </cell>
          <cell r="F205">
            <v>0</v>
          </cell>
        </row>
        <row r="206">
          <cell r="A206" t="str">
            <v>ZK300.K116</v>
          </cell>
          <cell r="B206" t="str">
            <v>ZK300</v>
          </cell>
          <cell r="C206">
            <v>0</v>
          </cell>
          <cell r="D206">
            <v>253.29</v>
          </cell>
          <cell r="E206">
            <v>0</v>
          </cell>
          <cell r="F206">
            <v>0</v>
          </cell>
        </row>
        <row r="207">
          <cell r="A207" t="str">
            <v>ZK300.K117</v>
          </cell>
          <cell r="B207" t="str">
            <v>ZK300</v>
          </cell>
          <cell r="C207">
            <v>0</v>
          </cell>
          <cell r="D207">
            <v>410.2</v>
          </cell>
          <cell r="E207">
            <v>8.85</v>
          </cell>
          <cell r="F207">
            <v>0</v>
          </cell>
        </row>
        <row r="208">
          <cell r="A208" t="str">
            <v>ZK300.K120</v>
          </cell>
          <cell r="B208" t="str">
            <v>ZK300</v>
          </cell>
          <cell r="C208">
            <v>0</v>
          </cell>
          <cell r="D208">
            <v>376.84</v>
          </cell>
          <cell r="E208">
            <v>550.79999999999995</v>
          </cell>
          <cell r="F208">
            <v>108.9</v>
          </cell>
        </row>
        <row r="209">
          <cell r="A209" t="str">
            <v>ZK300.K130</v>
          </cell>
          <cell r="B209" t="str">
            <v>ZK300</v>
          </cell>
          <cell r="C209">
            <v>0</v>
          </cell>
          <cell r="D209">
            <v>664</v>
          </cell>
          <cell r="E209">
            <v>0</v>
          </cell>
          <cell r="F209">
            <v>0</v>
          </cell>
        </row>
        <row r="210">
          <cell r="A210" t="str">
            <v>ZK300.K133</v>
          </cell>
          <cell r="B210" t="str">
            <v>ZK300</v>
          </cell>
          <cell r="C210">
            <v>0</v>
          </cell>
          <cell r="D210">
            <v>26.59</v>
          </cell>
          <cell r="E210">
            <v>1.74</v>
          </cell>
          <cell r="F210">
            <v>10.5</v>
          </cell>
        </row>
        <row r="211">
          <cell r="A211" t="str">
            <v>ZK300.K138</v>
          </cell>
          <cell r="B211" t="str">
            <v>ZK300</v>
          </cell>
          <cell r="C211">
            <v>0</v>
          </cell>
          <cell r="D211">
            <v>503</v>
          </cell>
          <cell r="E211">
            <v>0</v>
          </cell>
          <cell r="F211">
            <v>0</v>
          </cell>
        </row>
        <row r="212">
          <cell r="A212" t="str">
            <v>ZK300.K146</v>
          </cell>
          <cell r="B212" t="str">
            <v>ZK300</v>
          </cell>
          <cell r="C212">
            <v>0</v>
          </cell>
          <cell r="D212">
            <v>20.73</v>
          </cell>
          <cell r="E212">
            <v>0</v>
          </cell>
          <cell r="F212">
            <v>0</v>
          </cell>
        </row>
        <row r="213">
          <cell r="A213" t="str">
            <v>ZK300.K158</v>
          </cell>
          <cell r="B213" t="str">
            <v>ZK300</v>
          </cell>
          <cell r="C213">
            <v>0</v>
          </cell>
          <cell r="D213">
            <v>268</v>
          </cell>
          <cell r="E213">
            <v>0</v>
          </cell>
          <cell r="F213">
            <v>0</v>
          </cell>
        </row>
        <row r="214">
          <cell r="A214" t="str">
            <v>ZK300.K160</v>
          </cell>
          <cell r="B214" t="str">
            <v>ZK300</v>
          </cell>
          <cell r="C214">
            <v>0</v>
          </cell>
          <cell r="D214">
            <v>169.17</v>
          </cell>
          <cell r="E214">
            <v>0</v>
          </cell>
          <cell r="F214">
            <v>0</v>
          </cell>
        </row>
        <row r="215">
          <cell r="A215" t="str">
            <v>ZK300.K161</v>
          </cell>
          <cell r="B215" t="str">
            <v>ZK300</v>
          </cell>
          <cell r="C215">
            <v>0</v>
          </cell>
          <cell r="D215">
            <v>34.57</v>
          </cell>
          <cell r="E215">
            <v>0</v>
          </cell>
          <cell r="F215">
            <v>0</v>
          </cell>
        </row>
        <row r="216">
          <cell r="A216" t="str">
            <v>ZK300.K171</v>
          </cell>
          <cell r="B216" t="str">
            <v>ZK300</v>
          </cell>
          <cell r="C216">
            <v>0</v>
          </cell>
          <cell r="D216">
            <v>366.67</v>
          </cell>
          <cell r="E216">
            <v>0</v>
          </cell>
          <cell r="F216">
            <v>0</v>
          </cell>
        </row>
        <row r="217">
          <cell r="A217" t="str">
            <v>ZK300.K181</v>
          </cell>
          <cell r="B217" t="str">
            <v>ZK300</v>
          </cell>
          <cell r="C217">
            <v>0</v>
          </cell>
          <cell r="D217">
            <v>0.4</v>
          </cell>
          <cell r="E217">
            <v>0</v>
          </cell>
          <cell r="F217">
            <v>0</v>
          </cell>
        </row>
        <row r="218">
          <cell r="A218" t="str">
            <v>ZK300.K185</v>
          </cell>
          <cell r="B218" t="str">
            <v>ZK300</v>
          </cell>
          <cell r="C218">
            <v>0</v>
          </cell>
          <cell r="D218">
            <v>12935.25</v>
          </cell>
          <cell r="E218">
            <v>505</v>
          </cell>
          <cell r="F218">
            <v>118.75</v>
          </cell>
        </row>
        <row r="219">
          <cell r="A219" t="str">
            <v>ZK300.K186</v>
          </cell>
          <cell r="B219" t="str">
            <v>ZK300</v>
          </cell>
          <cell r="C219">
            <v>0</v>
          </cell>
          <cell r="D219">
            <v>2567.77</v>
          </cell>
          <cell r="E219">
            <v>152.30000000000001</v>
          </cell>
          <cell r="F219">
            <v>124.5</v>
          </cell>
        </row>
        <row r="220">
          <cell r="A220" t="str">
            <v>ZK400.0001</v>
          </cell>
          <cell r="B220" t="str">
            <v>ZK400</v>
          </cell>
          <cell r="C220">
            <v>0</v>
          </cell>
          <cell r="D220">
            <v>0</v>
          </cell>
          <cell r="E220">
            <v>0</v>
          </cell>
          <cell r="F220">
            <v>10270.48</v>
          </cell>
        </row>
        <row r="221">
          <cell r="A221" t="str">
            <v>ZK400.0008</v>
          </cell>
          <cell r="B221" t="str">
            <v>ZK400</v>
          </cell>
          <cell r="C221">
            <v>0</v>
          </cell>
          <cell r="D221">
            <v>0</v>
          </cell>
          <cell r="E221">
            <v>0</v>
          </cell>
          <cell r="F221">
            <v>0</v>
          </cell>
        </row>
        <row r="222">
          <cell r="A222" t="str">
            <v>ZK400.0009</v>
          </cell>
          <cell r="B222" t="str">
            <v>ZK400</v>
          </cell>
          <cell r="C222">
            <v>0</v>
          </cell>
          <cell r="D222">
            <v>0</v>
          </cell>
          <cell r="E222">
            <v>0</v>
          </cell>
          <cell r="F222">
            <v>0</v>
          </cell>
        </row>
        <row r="223">
          <cell r="A223" t="str">
            <v>ZK400.2460</v>
          </cell>
          <cell r="B223" t="str">
            <v>ZK400</v>
          </cell>
          <cell r="C223">
            <v>0</v>
          </cell>
          <cell r="D223">
            <v>0</v>
          </cell>
          <cell r="E223">
            <v>0</v>
          </cell>
          <cell r="F223">
            <v>0</v>
          </cell>
        </row>
        <row r="224">
          <cell r="A224" t="str">
            <v>ZK400.K002</v>
          </cell>
          <cell r="B224" t="str">
            <v>ZK400</v>
          </cell>
          <cell r="C224">
            <v>0</v>
          </cell>
          <cell r="D224">
            <v>0</v>
          </cell>
          <cell r="E224">
            <v>0</v>
          </cell>
          <cell r="F224">
            <v>0</v>
          </cell>
        </row>
        <row r="225">
          <cell r="A225" t="str">
            <v>ZK400.K005</v>
          </cell>
          <cell r="B225" t="str">
            <v>ZK400</v>
          </cell>
          <cell r="C225">
            <v>0</v>
          </cell>
          <cell r="D225">
            <v>0</v>
          </cell>
          <cell r="E225">
            <v>0</v>
          </cell>
          <cell r="F225">
            <v>0</v>
          </cell>
        </row>
        <row r="226">
          <cell r="A226" t="str">
            <v>ZK400.K006</v>
          </cell>
          <cell r="B226" t="str">
            <v>ZK400</v>
          </cell>
          <cell r="C226">
            <v>0</v>
          </cell>
          <cell r="D226">
            <v>0</v>
          </cell>
          <cell r="E226">
            <v>0</v>
          </cell>
          <cell r="F226">
            <v>0</v>
          </cell>
        </row>
        <row r="227">
          <cell r="A227" t="str">
            <v>ZK400.K100</v>
          </cell>
          <cell r="B227" t="str">
            <v>ZK400</v>
          </cell>
          <cell r="C227">
            <v>0</v>
          </cell>
          <cell r="D227">
            <v>2517.71</v>
          </cell>
          <cell r="E227">
            <v>20</v>
          </cell>
          <cell r="F227">
            <v>0</v>
          </cell>
        </row>
        <row r="228">
          <cell r="A228" t="str">
            <v>ZK400.K101</v>
          </cell>
          <cell r="B228" t="str">
            <v>ZK400</v>
          </cell>
          <cell r="C228">
            <v>0</v>
          </cell>
          <cell r="D228">
            <v>1449.82</v>
          </cell>
          <cell r="E228">
            <v>1533.5</v>
          </cell>
          <cell r="F228">
            <v>0</v>
          </cell>
        </row>
        <row r="229">
          <cell r="A229" t="str">
            <v>ZK400.K102</v>
          </cell>
          <cell r="B229" t="str">
            <v>ZK400</v>
          </cell>
          <cell r="C229">
            <v>0</v>
          </cell>
          <cell r="D229">
            <v>10562.95</v>
          </cell>
          <cell r="E229">
            <v>1524</v>
          </cell>
          <cell r="F229">
            <v>0</v>
          </cell>
        </row>
        <row r="230">
          <cell r="A230" t="str">
            <v>ZK400.K104</v>
          </cell>
          <cell r="B230" t="str">
            <v>ZK400</v>
          </cell>
          <cell r="C230">
            <v>0</v>
          </cell>
          <cell r="D230">
            <v>253.4</v>
          </cell>
          <cell r="E230">
            <v>253.4</v>
          </cell>
          <cell r="F230">
            <v>0</v>
          </cell>
        </row>
        <row r="231">
          <cell r="A231" t="str">
            <v>ZK400.K105</v>
          </cell>
          <cell r="B231" t="str">
            <v>ZK400</v>
          </cell>
          <cell r="C231">
            <v>0</v>
          </cell>
          <cell r="D231">
            <v>93.1</v>
          </cell>
          <cell r="E231">
            <v>697.4</v>
          </cell>
          <cell r="F231">
            <v>0</v>
          </cell>
        </row>
        <row r="232">
          <cell r="A232" t="str">
            <v>ZK400.K114</v>
          </cell>
          <cell r="B232" t="str">
            <v>ZK400</v>
          </cell>
          <cell r="C232">
            <v>0</v>
          </cell>
          <cell r="D232">
            <v>0</v>
          </cell>
          <cell r="E232">
            <v>40.25</v>
          </cell>
          <cell r="F232">
            <v>0</v>
          </cell>
        </row>
        <row r="233">
          <cell r="A233" t="str">
            <v>ZK400.K115</v>
          </cell>
          <cell r="B233" t="str">
            <v>ZK400</v>
          </cell>
          <cell r="C233">
            <v>0</v>
          </cell>
          <cell r="D233">
            <v>4150.8</v>
          </cell>
          <cell r="E233">
            <v>232.87</v>
          </cell>
          <cell r="F233">
            <v>0</v>
          </cell>
        </row>
        <row r="234">
          <cell r="A234" t="str">
            <v>ZK400.K116</v>
          </cell>
          <cell r="B234" t="str">
            <v>ZK400</v>
          </cell>
          <cell r="C234">
            <v>0</v>
          </cell>
          <cell r="D234">
            <v>7182.37</v>
          </cell>
          <cell r="E234">
            <v>74.25</v>
          </cell>
          <cell r="F234">
            <v>0</v>
          </cell>
        </row>
        <row r="235">
          <cell r="A235" t="str">
            <v>ZK400.K117</v>
          </cell>
          <cell r="B235" t="str">
            <v>ZK400</v>
          </cell>
          <cell r="C235">
            <v>0</v>
          </cell>
          <cell r="D235">
            <v>335</v>
          </cell>
          <cell r="E235">
            <v>255.61</v>
          </cell>
          <cell r="F235">
            <v>0</v>
          </cell>
        </row>
        <row r="236">
          <cell r="A236" t="str">
            <v>ZK400.K118</v>
          </cell>
          <cell r="B236" t="str">
            <v>ZK400</v>
          </cell>
          <cell r="C236">
            <v>0</v>
          </cell>
          <cell r="D236">
            <v>7577.16</v>
          </cell>
          <cell r="E236">
            <v>1135.3599999999999</v>
          </cell>
          <cell r="F236">
            <v>326.68000000000006</v>
          </cell>
        </row>
        <row r="237">
          <cell r="A237" t="str">
            <v>ZK400.K119</v>
          </cell>
          <cell r="B237" t="str">
            <v>ZK400</v>
          </cell>
          <cell r="C237">
            <v>0</v>
          </cell>
          <cell r="D237">
            <v>18755.18</v>
          </cell>
          <cell r="E237">
            <v>2351.3000000000002</v>
          </cell>
          <cell r="F237">
            <v>0</v>
          </cell>
        </row>
        <row r="238">
          <cell r="A238" t="str">
            <v>ZK400.K120</v>
          </cell>
          <cell r="B238" t="str">
            <v>ZK400</v>
          </cell>
          <cell r="C238">
            <v>0</v>
          </cell>
          <cell r="D238">
            <v>3026.98</v>
          </cell>
          <cell r="E238">
            <v>216.38</v>
          </cell>
          <cell r="F238">
            <v>0</v>
          </cell>
        </row>
        <row r="239">
          <cell r="A239" t="str">
            <v>ZK400.K130</v>
          </cell>
          <cell r="B239" t="str">
            <v>ZK400</v>
          </cell>
          <cell r="C239">
            <v>0</v>
          </cell>
          <cell r="D239">
            <v>327.48</v>
          </cell>
          <cell r="E239">
            <v>49</v>
          </cell>
          <cell r="F239">
            <v>0</v>
          </cell>
        </row>
        <row r="240">
          <cell r="A240" t="str">
            <v>ZK400.K131</v>
          </cell>
          <cell r="B240" t="str">
            <v>ZK400</v>
          </cell>
          <cell r="C240">
            <v>0</v>
          </cell>
          <cell r="D240">
            <v>70.83</v>
          </cell>
          <cell r="E240">
            <v>0</v>
          </cell>
          <cell r="F240">
            <v>0</v>
          </cell>
        </row>
        <row r="241">
          <cell r="A241" t="str">
            <v>ZK400.K132</v>
          </cell>
          <cell r="B241" t="str">
            <v>ZK400</v>
          </cell>
          <cell r="C241">
            <v>0</v>
          </cell>
          <cell r="D241">
            <v>317.33999999999997</v>
          </cell>
          <cell r="E241">
            <v>67.900000000000006</v>
          </cell>
          <cell r="F241">
            <v>0</v>
          </cell>
        </row>
        <row r="242">
          <cell r="A242" t="str">
            <v>ZK400.K133</v>
          </cell>
          <cell r="B242" t="str">
            <v>ZK400</v>
          </cell>
          <cell r="C242">
            <v>0</v>
          </cell>
          <cell r="D242">
            <v>3134.2</v>
          </cell>
          <cell r="E242">
            <v>2139.7800000000002</v>
          </cell>
          <cell r="F242">
            <v>23.619999999999997</v>
          </cell>
        </row>
        <row r="243">
          <cell r="A243" t="str">
            <v>ZK400.K135</v>
          </cell>
          <cell r="B243" t="str">
            <v>ZK400</v>
          </cell>
          <cell r="C243">
            <v>0</v>
          </cell>
          <cell r="D243">
            <v>-1857.01</v>
          </cell>
          <cell r="E243">
            <v>0</v>
          </cell>
          <cell r="F243">
            <v>0</v>
          </cell>
        </row>
        <row r="244">
          <cell r="A244" t="str">
            <v>ZK400.K145</v>
          </cell>
          <cell r="B244" t="str">
            <v>ZK400</v>
          </cell>
          <cell r="C244">
            <v>0</v>
          </cell>
          <cell r="D244">
            <v>811.55</v>
          </cell>
          <cell r="E244">
            <v>179.44</v>
          </cell>
          <cell r="F244">
            <v>66.8</v>
          </cell>
        </row>
        <row r="245">
          <cell r="A245" t="str">
            <v>ZK400.K146</v>
          </cell>
          <cell r="B245" t="str">
            <v>ZK400</v>
          </cell>
          <cell r="C245">
            <v>0</v>
          </cell>
          <cell r="D245">
            <v>3042.14</v>
          </cell>
          <cell r="E245">
            <v>6.48</v>
          </cell>
          <cell r="F245">
            <v>0</v>
          </cell>
        </row>
        <row r="246">
          <cell r="A246" t="str">
            <v>ZK400.K148</v>
          </cell>
          <cell r="B246" t="str">
            <v>ZK400</v>
          </cell>
          <cell r="C246">
            <v>0</v>
          </cell>
          <cell r="D246">
            <v>0</v>
          </cell>
          <cell r="E246">
            <v>0</v>
          </cell>
          <cell r="F246">
            <v>415</v>
          </cell>
        </row>
        <row r="247">
          <cell r="A247" t="str">
            <v>ZK400.K158</v>
          </cell>
          <cell r="B247" t="str">
            <v>ZK400</v>
          </cell>
          <cell r="C247">
            <v>0</v>
          </cell>
          <cell r="D247">
            <v>260</v>
          </cell>
          <cell r="E247">
            <v>0</v>
          </cell>
          <cell r="F247">
            <v>0</v>
          </cell>
        </row>
        <row r="248">
          <cell r="A248" t="str">
            <v>ZK400.K159</v>
          </cell>
          <cell r="B248" t="str">
            <v>ZK400</v>
          </cell>
          <cell r="C248">
            <v>0</v>
          </cell>
          <cell r="D248">
            <v>42</v>
          </cell>
          <cell r="E248">
            <v>0</v>
          </cell>
          <cell r="F248">
            <v>0</v>
          </cell>
        </row>
        <row r="249">
          <cell r="A249" t="str">
            <v>ZK400.K161</v>
          </cell>
          <cell r="B249" t="str">
            <v>ZK400</v>
          </cell>
          <cell r="C249">
            <v>0</v>
          </cell>
          <cell r="D249">
            <v>99248.91</v>
          </cell>
          <cell r="E249">
            <v>21750.75</v>
          </cell>
          <cell r="F249">
            <v>55383.97</v>
          </cell>
        </row>
        <row r="250">
          <cell r="A250" t="str">
            <v>ZK400.K162</v>
          </cell>
          <cell r="B250" t="str">
            <v>ZK400</v>
          </cell>
          <cell r="C250">
            <v>0</v>
          </cell>
          <cell r="D250">
            <v>64305.2</v>
          </cell>
          <cell r="E250">
            <v>4161.7</v>
          </cell>
          <cell r="F250">
            <v>15000</v>
          </cell>
        </row>
        <row r="251">
          <cell r="A251" t="str">
            <v>ZK400.K163</v>
          </cell>
          <cell r="B251" t="str">
            <v>ZK400</v>
          </cell>
          <cell r="C251">
            <v>0</v>
          </cell>
          <cell r="D251">
            <v>3100</v>
          </cell>
          <cell r="E251">
            <v>0</v>
          </cell>
          <cell r="F251">
            <v>0</v>
          </cell>
        </row>
        <row r="252">
          <cell r="A252" t="str">
            <v>ZK400.K175</v>
          </cell>
          <cell r="B252" t="str">
            <v>ZK400</v>
          </cell>
          <cell r="C252">
            <v>0</v>
          </cell>
          <cell r="D252">
            <v>4974.2700000000004</v>
          </cell>
          <cell r="E252">
            <v>0</v>
          </cell>
          <cell r="F252">
            <v>13663.73</v>
          </cell>
        </row>
        <row r="253">
          <cell r="A253" t="str">
            <v>ZK400.K176</v>
          </cell>
          <cell r="B253" t="str">
            <v>ZK400</v>
          </cell>
          <cell r="C253">
            <v>0</v>
          </cell>
          <cell r="D253">
            <v>73.14</v>
          </cell>
          <cell r="E253">
            <v>27.5</v>
          </cell>
          <cell r="F253">
            <v>0</v>
          </cell>
        </row>
        <row r="254">
          <cell r="A254" t="str">
            <v>ZK400.K177</v>
          </cell>
          <cell r="B254" t="str">
            <v>ZK400</v>
          </cell>
          <cell r="C254">
            <v>0</v>
          </cell>
          <cell r="D254">
            <v>63.75</v>
          </cell>
          <cell r="E254">
            <v>0</v>
          </cell>
          <cell r="F254">
            <v>0</v>
          </cell>
        </row>
        <row r="255">
          <cell r="A255" t="str">
            <v>ZK400.K181</v>
          </cell>
          <cell r="B255" t="str">
            <v>ZK400</v>
          </cell>
          <cell r="C255">
            <v>0</v>
          </cell>
          <cell r="D255">
            <v>12766.85</v>
          </cell>
          <cell r="E255">
            <v>422.95</v>
          </cell>
          <cell r="F255">
            <v>895.85</v>
          </cell>
        </row>
        <row r="256">
          <cell r="A256" t="str">
            <v>ZK400.K182</v>
          </cell>
          <cell r="B256" t="str">
            <v>ZK400</v>
          </cell>
          <cell r="C256">
            <v>0</v>
          </cell>
          <cell r="D256">
            <v>4565.21</v>
          </cell>
          <cell r="E256">
            <v>214</v>
          </cell>
          <cell r="F256">
            <v>99</v>
          </cell>
        </row>
        <row r="257">
          <cell r="A257" t="str">
            <v>ZK777.6999</v>
          </cell>
          <cell r="B257" t="str">
            <v>ZK777</v>
          </cell>
          <cell r="C257">
            <v>0</v>
          </cell>
          <cell r="D257">
            <v>0</v>
          </cell>
          <cell r="E257">
            <v>0</v>
          </cell>
          <cell r="F257">
            <v>0</v>
          </cell>
        </row>
        <row r="258">
          <cell r="A258" t="str">
            <v>ZK777.8999</v>
          </cell>
          <cell r="B258" t="str">
            <v>ZK777</v>
          </cell>
          <cell r="C258">
            <v>0</v>
          </cell>
          <cell r="D258">
            <v>0</v>
          </cell>
          <cell r="E258">
            <v>0</v>
          </cell>
          <cell r="F258">
            <v>0</v>
          </cell>
        </row>
        <row r="259">
          <cell r="A259" t="str">
            <v>ZK777.K999</v>
          </cell>
          <cell r="B259" t="str">
            <v>ZK777</v>
          </cell>
          <cell r="C259">
            <v>0</v>
          </cell>
          <cell r="D259">
            <v>0</v>
          </cell>
          <cell r="E259">
            <v>0</v>
          </cell>
          <cell r="F259">
            <v>0</v>
          </cell>
        </row>
        <row r="260">
          <cell r="A260" t="str">
            <v>ZK800.K002</v>
          </cell>
          <cell r="B260" t="str">
            <v>ZK800</v>
          </cell>
          <cell r="C260">
            <v>0</v>
          </cell>
          <cell r="D260">
            <v>0</v>
          </cell>
          <cell r="E260">
            <v>0</v>
          </cell>
          <cell r="F260">
            <v>0</v>
          </cell>
        </row>
        <row r="261">
          <cell r="A261" t="str">
            <v>ZK800.K010</v>
          </cell>
          <cell r="B261" t="str">
            <v>ZK800</v>
          </cell>
          <cell r="C261">
            <v>0</v>
          </cell>
          <cell r="D261">
            <v>0</v>
          </cell>
          <cell r="E261">
            <v>0</v>
          </cell>
          <cell r="F261">
            <v>0</v>
          </cell>
        </row>
        <row r="262">
          <cell r="A262" t="str">
            <v>ZK800.K199</v>
          </cell>
          <cell r="B262" t="str">
            <v>ZK800</v>
          </cell>
          <cell r="C262">
            <v>0</v>
          </cell>
          <cell r="D262">
            <v>0</v>
          </cell>
          <cell r="E262">
            <v>0</v>
          </cell>
          <cell r="F262">
            <v>0</v>
          </cell>
        </row>
        <row r="263">
          <cell r="A263" t="str">
            <v>ZK877.8999</v>
          </cell>
          <cell r="B263" t="str">
            <v>ZK877</v>
          </cell>
          <cell r="C263">
            <v>0</v>
          </cell>
          <cell r="D263">
            <v>0</v>
          </cell>
          <cell r="E263">
            <v>0</v>
          </cell>
          <cell r="F263">
            <v>0</v>
          </cell>
        </row>
        <row r="264">
          <cell r="A264" t="str">
            <v>ZK900.A006</v>
          </cell>
          <cell r="B264" t="str">
            <v>ZK900</v>
          </cell>
          <cell r="C264">
            <v>0</v>
          </cell>
          <cell r="D264">
            <v>0</v>
          </cell>
          <cell r="E264">
            <v>0</v>
          </cell>
          <cell r="F264">
            <v>0</v>
          </cell>
        </row>
        <row r="265">
          <cell r="A265" t="str">
            <v>ZK901.A006</v>
          </cell>
          <cell r="B265" t="str">
            <v>ZK901</v>
          </cell>
          <cell r="C265">
            <v>0</v>
          </cell>
          <cell r="D265">
            <v>0</v>
          </cell>
          <cell r="E265">
            <v>0</v>
          </cell>
          <cell r="F265">
            <v>0</v>
          </cell>
        </row>
        <row r="266">
          <cell r="A266" t="str">
            <v>ZK902.A006</v>
          </cell>
          <cell r="B266" t="str">
            <v>ZK902</v>
          </cell>
          <cell r="C266">
            <v>0</v>
          </cell>
          <cell r="D266">
            <v>0</v>
          </cell>
          <cell r="E266">
            <v>0</v>
          </cell>
          <cell r="F266">
            <v>0</v>
          </cell>
        </row>
        <row r="267">
          <cell r="A267" t="str">
            <v>ZK905.A015</v>
          </cell>
          <cell r="B267" t="str">
            <v>ZK905</v>
          </cell>
          <cell r="C267">
            <v>0</v>
          </cell>
          <cell r="D267">
            <v>0</v>
          </cell>
          <cell r="E267">
            <v>0</v>
          </cell>
          <cell r="F267">
            <v>0</v>
          </cell>
        </row>
        <row r="268">
          <cell r="A268" t="str">
            <v>ZK906.A015</v>
          </cell>
          <cell r="B268" t="str">
            <v>ZK906</v>
          </cell>
          <cell r="C268">
            <v>0</v>
          </cell>
          <cell r="D268">
            <v>0</v>
          </cell>
          <cell r="E268">
            <v>0</v>
          </cell>
          <cell r="F268">
            <v>0</v>
          </cell>
        </row>
        <row r="269">
          <cell r="A269" t="str">
            <v>ZK907.A015</v>
          </cell>
          <cell r="B269" t="str">
            <v>ZK907</v>
          </cell>
          <cell r="C269">
            <v>0</v>
          </cell>
          <cell r="D269">
            <v>0</v>
          </cell>
          <cell r="E269">
            <v>0</v>
          </cell>
          <cell r="F269">
            <v>0</v>
          </cell>
        </row>
        <row r="270">
          <cell r="A270" t="str">
            <v>ZK930.A050</v>
          </cell>
          <cell r="B270" t="str">
            <v>ZK930</v>
          </cell>
          <cell r="C270">
            <v>0</v>
          </cell>
          <cell r="D270">
            <v>0</v>
          </cell>
          <cell r="E270">
            <v>0</v>
          </cell>
          <cell r="F270">
            <v>0</v>
          </cell>
        </row>
        <row r="271">
          <cell r="A271" t="str">
            <v>ZK930.A059</v>
          </cell>
          <cell r="B271" t="str">
            <v>ZK930</v>
          </cell>
          <cell r="C271">
            <v>0</v>
          </cell>
          <cell r="D271">
            <v>0</v>
          </cell>
          <cell r="E271">
            <v>0</v>
          </cell>
          <cell r="F271">
            <v>0</v>
          </cell>
        </row>
        <row r="272">
          <cell r="A272" t="str">
            <v>ZK930.A060</v>
          </cell>
          <cell r="B272" t="str">
            <v>ZK930</v>
          </cell>
          <cell r="C272">
            <v>0</v>
          </cell>
          <cell r="D272">
            <v>0</v>
          </cell>
          <cell r="E272">
            <v>0</v>
          </cell>
          <cell r="F272">
            <v>0</v>
          </cell>
        </row>
        <row r="273">
          <cell r="A273" t="str">
            <v>ZK940.A210</v>
          </cell>
          <cell r="B273" t="str">
            <v>ZK940</v>
          </cell>
          <cell r="C273">
            <v>0</v>
          </cell>
          <cell r="D273">
            <v>0</v>
          </cell>
          <cell r="E273">
            <v>0</v>
          </cell>
          <cell r="F273">
            <v>0</v>
          </cell>
        </row>
        <row r="274">
          <cell r="A274" t="str">
            <v>ZK940.A211</v>
          </cell>
          <cell r="B274" t="str">
            <v>ZK940</v>
          </cell>
          <cell r="C274">
            <v>0</v>
          </cell>
          <cell r="D274">
            <v>0</v>
          </cell>
          <cell r="E274">
            <v>0</v>
          </cell>
          <cell r="F274">
            <v>0</v>
          </cell>
        </row>
        <row r="275">
          <cell r="A275" t="str">
            <v>ZK950.A240</v>
          </cell>
          <cell r="B275" t="str">
            <v>ZK950</v>
          </cell>
          <cell r="C275">
            <v>0</v>
          </cell>
          <cell r="D275">
            <v>0</v>
          </cell>
          <cell r="E275">
            <v>0</v>
          </cell>
          <cell r="F275">
            <v>0</v>
          </cell>
        </row>
        <row r="276">
          <cell r="A276" t="str">
            <v>ZK950.A241</v>
          </cell>
          <cell r="B276" t="str">
            <v>ZK950</v>
          </cell>
          <cell r="C276">
            <v>0</v>
          </cell>
          <cell r="D276">
            <v>0</v>
          </cell>
          <cell r="E276">
            <v>0</v>
          </cell>
          <cell r="F276">
            <v>0</v>
          </cell>
        </row>
        <row r="277">
          <cell r="A277" t="str">
            <v>ZK950.A242</v>
          </cell>
          <cell r="B277" t="str">
            <v>ZK950</v>
          </cell>
          <cell r="C277">
            <v>0</v>
          </cell>
          <cell r="D277">
            <v>0</v>
          </cell>
          <cell r="E277">
            <v>0</v>
          </cell>
          <cell r="F277">
            <v>0</v>
          </cell>
        </row>
        <row r="278">
          <cell r="A278" t="str">
            <v>ZK951.A240</v>
          </cell>
          <cell r="B278" t="str">
            <v>ZK951</v>
          </cell>
          <cell r="C278">
            <v>0</v>
          </cell>
          <cell r="D278">
            <v>0</v>
          </cell>
          <cell r="E278">
            <v>0</v>
          </cell>
          <cell r="F278">
            <v>0</v>
          </cell>
        </row>
        <row r="279">
          <cell r="A279" t="str">
            <v>ZK951.A241</v>
          </cell>
          <cell r="B279" t="str">
            <v>ZK951</v>
          </cell>
          <cell r="C279">
            <v>0</v>
          </cell>
          <cell r="D279">
            <v>0</v>
          </cell>
          <cell r="E279">
            <v>0</v>
          </cell>
          <cell r="F279">
            <v>0</v>
          </cell>
        </row>
        <row r="280">
          <cell r="A280" t="str">
            <v>ZK955.A042</v>
          </cell>
          <cell r="B280" t="str">
            <v>ZK955</v>
          </cell>
          <cell r="C280">
            <v>0</v>
          </cell>
          <cell r="D280">
            <v>0</v>
          </cell>
          <cell r="E280">
            <v>0</v>
          </cell>
          <cell r="F280">
            <v>0</v>
          </cell>
        </row>
        <row r="281">
          <cell r="A281" t="str">
            <v>ZK955.A210</v>
          </cell>
          <cell r="B281" t="str">
            <v>ZK955</v>
          </cell>
          <cell r="C281">
            <v>0</v>
          </cell>
          <cell r="D281">
            <v>0</v>
          </cell>
          <cell r="E281">
            <v>0</v>
          </cell>
          <cell r="F281">
            <v>0</v>
          </cell>
        </row>
        <row r="282">
          <cell r="A282" t="str">
            <v>ZK960.A100</v>
          </cell>
          <cell r="B282" t="str">
            <v>ZK960</v>
          </cell>
          <cell r="C282">
            <v>0</v>
          </cell>
          <cell r="D282">
            <v>0</v>
          </cell>
          <cell r="E282">
            <v>0</v>
          </cell>
          <cell r="F282">
            <v>0</v>
          </cell>
        </row>
        <row r="283">
          <cell r="A283" t="str">
            <v>ZK960.A210</v>
          </cell>
          <cell r="B283" t="str">
            <v>ZK960</v>
          </cell>
          <cell r="C283">
            <v>0</v>
          </cell>
          <cell r="D283">
            <v>0</v>
          </cell>
          <cell r="E283">
            <v>0</v>
          </cell>
          <cell r="F283">
            <v>0</v>
          </cell>
        </row>
        <row r="284">
          <cell r="A284" t="str">
            <v>ZK970.A210</v>
          </cell>
          <cell r="B284" t="str">
            <v>ZK970</v>
          </cell>
          <cell r="C284">
            <v>0</v>
          </cell>
          <cell r="D284">
            <v>0</v>
          </cell>
          <cell r="E284">
            <v>0</v>
          </cell>
          <cell r="F284">
            <v>0</v>
          </cell>
        </row>
        <row r="285">
          <cell r="A285" t="str">
            <v>ZK970.A211</v>
          </cell>
          <cell r="B285" t="str">
            <v>ZK970</v>
          </cell>
          <cell r="C285">
            <v>0</v>
          </cell>
          <cell r="D285">
            <v>0</v>
          </cell>
          <cell r="E285">
            <v>0</v>
          </cell>
          <cell r="F285">
            <v>0</v>
          </cell>
        </row>
        <row r="286">
          <cell r="A286" t="str">
            <v>ZK972.A203</v>
          </cell>
          <cell r="B286" t="str">
            <v>ZK972</v>
          </cell>
          <cell r="C286">
            <v>0</v>
          </cell>
          <cell r="D286">
            <v>0</v>
          </cell>
          <cell r="E286">
            <v>0</v>
          </cell>
          <cell r="F286">
            <v>0</v>
          </cell>
        </row>
        <row r="287">
          <cell r="A287" t="str">
            <v>ZK972.A204</v>
          </cell>
          <cell r="B287" t="str">
            <v>ZK972</v>
          </cell>
          <cell r="C287">
            <v>0</v>
          </cell>
          <cell r="D287">
            <v>0</v>
          </cell>
          <cell r="E287">
            <v>0</v>
          </cell>
          <cell r="F287">
            <v>0</v>
          </cell>
        </row>
        <row r="288">
          <cell r="A288" t="str">
            <v>ZK975.A220</v>
          </cell>
          <cell r="B288" t="str">
            <v>ZK975</v>
          </cell>
          <cell r="C288">
            <v>0</v>
          </cell>
          <cell r="D288">
            <v>0</v>
          </cell>
          <cell r="E288">
            <v>0</v>
          </cell>
          <cell r="F288">
            <v>0</v>
          </cell>
        </row>
        <row r="289">
          <cell r="A289" t="str">
            <v>ZK975.A221</v>
          </cell>
          <cell r="B289" t="str">
            <v>ZK975</v>
          </cell>
          <cell r="C289">
            <v>0</v>
          </cell>
          <cell r="D289">
            <v>0</v>
          </cell>
          <cell r="E289">
            <v>0</v>
          </cell>
          <cell r="F289">
            <v>0</v>
          </cell>
        </row>
        <row r="290">
          <cell r="A290" t="str">
            <v>ZK976.A210</v>
          </cell>
          <cell r="B290" t="str">
            <v>ZK976</v>
          </cell>
          <cell r="C290">
            <v>0</v>
          </cell>
          <cell r="D290">
            <v>0</v>
          </cell>
          <cell r="E290">
            <v>0</v>
          </cell>
          <cell r="F290">
            <v>0</v>
          </cell>
        </row>
        <row r="291">
          <cell r="A291" t="str">
            <v>ZK976.A211</v>
          </cell>
          <cell r="B291" t="str">
            <v>ZK976</v>
          </cell>
          <cell r="C291">
            <v>0</v>
          </cell>
          <cell r="D291">
            <v>0</v>
          </cell>
          <cell r="E291">
            <v>0</v>
          </cell>
          <cell r="F291">
            <v>0</v>
          </cell>
        </row>
        <row r="292">
          <cell r="A292" t="str">
            <v>ZK980.A210</v>
          </cell>
          <cell r="B292" t="str">
            <v>ZK980</v>
          </cell>
          <cell r="C292">
            <v>0</v>
          </cell>
          <cell r="D292">
            <v>0</v>
          </cell>
          <cell r="E292">
            <v>0</v>
          </cell>
          <cell r="F292">
            <v>0</v>
          </cell>
        </row>
        <row r="293">
          <cell r="A293" t="str">
            <v>ZK980.A211</v>
          </cell>
          <cell r="B293" t="str">
            <v>ZK980</v>
          </cell>
          <cell r="C293">
            <v>0</v>
          </cell>
          <cell r="D293">
            <v>0</v>
          </cell>
          <cell r="E293">
            <v>0</v>
          </cell>
          <cell r="F293">
            <v>0</v>
          </cell>
        </row>
        <row r="294">
          <cell r="A294" t="str">
            <v>ZK990.A240</v>
          </cell>
          <cell r="B294" t="str">
            <v>ZK990</v>
          </cell>
          <cell r="C294">
            <v>0</v>
          </cell>
          <cell r="D294">
            <v>0</v>
          </cell>
          <cell r="E294">
            <v>0</v>
          </cell>
          <cell r="F294">
            <v>0</v>
          </cell>
        </row>
        <row r="295">
          <cell r="A295" t="str">
            <v>ZK990.A241</v>
          </cell>
          <cell r="B295" t="str">
            <v>ZK990</v>
          </cell>
          <cell r="C295">
            <v>0</v>
          </cell>
          <cell r="D295">
            <v>0</v>
          </cell>
          <cell r="E295">
            <v>0</v>
          </cell>
          <cell r="F295">
            <v>0</v>
          </cell>
        </row>
        <row r="296">
          <cell r="A296" t="str">
            <v>ZK991.A240</v>
          </cell>
          <cell r="B296" t="str">
            <v>ZK991</v>
          </cell>
          <cell r="C296">
            <v>0</v>
          </cell>
          <cell r="D296">
            <v>0</v>
          </cell>
          <cell r="E296">
            <v>0</v>
          </cell>
          <cell r="F296">
            <v>0</v>
          </cell>
        </row>
        <row r="297">
          <cell r="A297" t="str">
            <v>ZK993.A050</v>
          </cell>
          <cell r="B297" t="str">
            <v>ZK993</v>
          </cell>
          <cell r="C297">
            <v>0</v>
          </cell>
          <cell r="D297">
            <v>0</v>
          </cell>
          <cell r="E297">
            <v>0</v>
          </cell>
          <cell r="F297">
            <v>0</v>
          </cell>
        </row>
        <row r="298">
          <cell r="A298" t="str">
            <v>ZK993.A060</v>
          </cell>
          <cell r="B298" t="str">
            <v>ZK993</v>
          </cell>
          <cell r="C298">
            <v>0</v>
          </cell>
          <cell r="D298">
            <v>0</v>
          </cell>
          <cell r="E298">
            <v>0</v>
          </cell>
          <cell r="F298">
            <v>0</v>
          </cell>
        </row>
        <row r="299">
          <cell r="A299" t="str">
            <v>ZK996.A100</v>
          </cell>
          <cell r="B299" t="str">
            <v>ZK996</v>
          </cell>
          <cell r="C299">
            <v>0</v>
          </cell>
          <cell r="D299">
            <v>0</v>
          </cell>
          <cell r="E299">
            <v>0</v>
          </cell>
          <cell r="F299">
            <v>0</v>
          </cell>
        </row>
        <row r="300">
          <cell r="A300" t="str">
            <v>ZK996.A210</v>
          </cell>
          <cell r="B300" t="str">
            <v>ZK996</v>
          </cell>
          <cell r="C300">
            <v>0</v>
          </cell>
          <cell r="D300">
            <v>0</v>
          </cell>
          <cell r="E300">
            <v>0</v>
          </cell>
          <cell r="F300">
            <v>0</v>
          </cell>
        </row>
        <row r="301">
          <cell r="D301">
            <v>961292.45999999973</v>
          </cell>
          <cell r="E301">
            <v>374279.38</v>
          </cell>
          <cell r="F301">
            <v>412353.50999999989</v>
          </cell>
        </row>
        <row r="302">
          <cell r="D302">
            <v>961292.45999999973</v>
          </cell>
          <cell r="E302">
            <v>374279.38</v>
          </cell>
          <cell r="F302">
            <v>374592.23999999987</v>
          </cell>
        </row>
        <row r="303">
          <cell r="D303">
            <v>0</v>
          </cell>
          <cell r="E303">
            <v>0</v>
          </cell>
          <cell r="F303">
            <v>-37761.270000000019</v>
          </cell>
        </row>
        <row r="304">
          <cell r="A304" t="str">
            <v>INT ENC</v>
          </cell>
          <cell r="F304">
            <v>37761.269999999997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C015</v>
      </c>
      <c r="C1" t="s">
        <v>298</v>
      </c>
      <c r="D1" t="s">
        <v>299</v>
      </c>
      <c r="E1" t="s">
        <v>300</v>
      </c>
      <c r="H1" s="613" t="s">
        <v>5112</v>
      </c>
      <c r="I1" s="613"/>
      <c r="J1" s="613"/>
      <c r="K1" s="613"/>
    </row>
    <row r="2" spans="1:21" ht="15.75" thickBot="1" x14ac:dyDescent="0.3">
      <c r="A2" t="s">
        <v>537</v>
      </c>
      <c r="B2" t="str">
        <f>+A2&amp;"."&amp;$A$1</f>
        <v>ZK100.K101.C015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ZK100.K102.C015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ZK100.K103.C015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ZK100.K104.C015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ZK100.K105.C015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ZK100.K106.C015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ZK100.K107.C015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ZK100.K108.C015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ZK100.K109.C015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ZK100.K110.C015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ZK100.K111.C015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ZK100.K112.C015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ZK100.K113.C015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ZK100.K114.C015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ZK100.K115.C015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ZK100.K116.C015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ZK100.K117.C015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ZK100.K118.C015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ZK100.K119.C015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ZK100.K120.C015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ZK100.K121.C015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ZK100.K122.C015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ZK100.K123.C015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ZK100.K124.C015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ZK100.K125.C015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ZK100.K126.C015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ZK100.K127.C015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ZK100.K128.C015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ZK100.K129.C015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ZK100.K130.C015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ZK100.K131.C015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ZK100.K132.C015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ZK100.K133.C015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ZK100.K134.C015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ZK100.K135.C015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ZK100.K136.C015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ZK100.K137.C015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ZK100.K138.C015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ZK100.K139.C015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ZK100.K140.C015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ZK100.K141.C015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ZK100.K142.C015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ZK100.K143.C015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ZK100.K144.C015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ZK100.K145.C015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ZK100.K146.C015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ZK100.K147.C015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ZK100.K148.C015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ZK100.K149.C015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ZK100.K150.C015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ZK100.K151.C015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ZK100.K152.C015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ZK100.K153.C015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ZK100.K154.C015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ZK100.K155.C015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ZK100.K156.C015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ZK100.K157.C015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ZK100.K158.C015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ZK100.K159.C015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ZK100.K160.C015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ZK100.K161.C015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ZK100.K162.C015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ZK100.K163.C015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ZK100.K164.C015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ZK100.K165.C015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ZK100.K166.C015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ZK100.K167.C015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ZK100.K168.C015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ZK100.K169.C015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ZK100.K170.C015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ZK100.K171.C015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ZK100.K172.C015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ZK100.K173.C015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ZK100.K174.C015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ZK100.K175.C015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ZK100.K176.C015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ZK100.K177.C015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ZK100.K178.C015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ZK100.K179.C015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ZK100.K180.C015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ZK100.K181.C015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ZK100.K182.C015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ZK100.K183.C015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ZK100.K184.C015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ZK100.K185.C015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ZK100.K186.C015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ZK100.K187.C015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ZK100.K188.C015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ZK100.K189.C015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ZK100.K190.C015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ZK100.K191.C015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ZK100.K192.C015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ZK100.K193.C015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ZK100.K194.C015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ZK100.K195.C015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ZK100.K196.C015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ZK100.K197.C015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ZK100.K198.C015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ZK100.K199.C015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ZK100.K200.C015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ZK100.K201.C015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ZK100.K202.C015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ZK100.K203.C015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ZK100.K204.C015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ZK100.K205.C015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ZK100.K206.C015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ZK100.K207.C015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ZK100.K208.C015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ZK100.K209.C015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ZK100.K210.C015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ZK100.K211.C015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ZK100.K212.C015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ZK100.K213.C015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ZK100.K214.C015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ZK100.K215.C015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ZK100.K216.C015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ZK100.K217.C015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ZK100.K218.C015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ZK100.K219.C015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ZK100.K220.C015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ZK100.K221.C015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ZK100.K222.C015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ZK100.K223.C015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ZK100.K224.C015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ZK100.K225.C015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ZK100.K226.C015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ZK100.K227.C015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ZK100.K228.C015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ZK100.K229.C015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ZK100.K230.C015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ZK100.K231.C015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ZK100.K232.C015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ZK100.K233.C015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ZK100.K234.C015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ZK100.K235.C015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ZK100.K236.C015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ZK100.K237.C015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ZK100.K238.C015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ZK100.K239.C015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ZK100.K240.C015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ZK100.K241.C015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ZK100.K242.C015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ZK100.K243.C015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ZK100.K244.C015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ZK100.K245.C015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ZK100.K246.C015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ZK100.K247.C015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ZK100.K248.C015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ZK100.K249.C015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ZK100.K250.C015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ZK100.K251.C015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ZK100.K252.C015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ZK100.K253.C015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ZK100.K254.C015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ZK100.K255.C015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ZK100.K256.C015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ZK100.K257.C015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ZK100.K258.C015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ZK100.K259.C015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ZK100.K260.C015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ZK100.K261.C015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ZK100.K262.C015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ZK100.K263.C015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ZK100.K264.C015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ZK100.K265.C015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ZK100.K266.C015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ZK100.K267.C015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ZK100.K268.C015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ZK100.K269.C015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ZK100.K270.C015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ZK100.K271.C015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ZK100.K272.C015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ZK100.K273.C015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ZK100.K274.C015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ZK100.K275.C015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ZK100.K276.C015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ZK100.K277.C015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ZK100.K278.C015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ZK100.K279.C015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ZK100.K280.C015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ZK100.K281.C015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ZK100.K282.C015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ZK100.K283.C015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ZK100.K284.C015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ZK100.K285.C015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ZK100.K286.C015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ZK100.K287.C015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ZK100.K288.C015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ZK100.K289.C015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ZK100.K290.C015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ZK100.K291.C015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ZK100.K292.C015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ZK100.K293.C015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ZK100.K294.C015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ZK100.K295.C015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ZK100.K296.C015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ZK100.K297.C015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ZK100.K298.C015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ZK100.K299.C015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ZK100.K300.C015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ZK100.K301.C015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ZK100.K302.C015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ZK100.K303.C015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ZK100.K304.C015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ZK100.K305.C015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ZK100.K306.C015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ZK100.K307.C015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ZK100.K308.C015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ZK100.K309.C015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ZK100.K310.C015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ZK100.K311.C015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ZK100.K312.C015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ZK100.K313.C015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ZK100.K314.C015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ZK100.K315.C015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ZK100.K316.C015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ZK100.K317.C015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ZK100.K318.C015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ZK100.K319.C015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ZK100.K320.C015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ZK100.K321.C015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ZK100.K322.C015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ZK100.K323.C015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ZK100.K324.C015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ZK100.K325.C015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ZK100.K326.C015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ZK100.K327.C015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ZK100.K328.C015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ZK100.K329.C015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ZK100.K330.C015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ZK100.K331.C015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ZK100.K332.C015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ZK100.K333.C015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ZK100.K334.C015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ZK100.K335.C015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ZK100.K336.C015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ZK100.K337.C015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ZK100.K338.C015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ZK100.K339.C015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ZK100.K340.C015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ZK100.K341.C015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ZK100.K342.C015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ZK100.K343.C015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ZK100.K344.C015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ZK100.K345.C015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ZK100.K346.C015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ZK100.K347.C015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ZK100.K348.C015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ZK100.K349.C015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ZK100.K350.C015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ZK100.K351.C015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ZK100.K352.C015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ZK100.K353.C015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ZK100.K354.C015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ZK100.K355.C015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ZK100.K356.C015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ZK100.K357.C015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ZK100.K358.C015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ZK100.K359.C015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ZK100.K360.C015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ZK100.K361.C015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ZK100.K362.C015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ZK100.K363.C015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ZK100.K364.C015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ZK100.K365.C015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ZK100.K366.C015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ZK100.K367.C015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ZK100.K368.C015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ZK100.K369.C015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ZK100.K370.C015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ZK100.K371.C015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ZK100.K372.C015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ZK100.K373.C015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ZK100.K374.C015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ZK100.K375.C015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ZK100.K376.C015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ZK100.K377.C015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ZK100.K378.C015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ZK100.K379.C015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ZK100.K380.C015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ZK100.K381.C015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ZK100.K382.C015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ZK100.K383.C015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ZK100.K384.C015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ZK100.K385.C015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ZK100.K386.C015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ZK100.K387.C015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ZK100.K388.C015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ZK100.K389.C015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ZK100.K390.C015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ZK100.K391.C015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ZK100.K392.C015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ZK100.K393.C015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ZK100.K394.C015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ZK100.K395.C015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ZK100.K396.C015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ZK100.K397.C015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ZK100.K398.C015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ZK100.K399.C015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ZK101.K100.C015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ZK101.K101.C015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ZK101.K102.C015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ZK101.K103.C015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ZK101.K104.C015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ZK101.K105.C015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ZK101.K106.C015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ZK101.K107.C015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ZK101.K108.C015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ZK101.K109.C015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ZK101.K110.C015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ZK101.K111.C015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ZK101.K112.C015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ZK101.K113.C015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ZK101.K114.C015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ZK101.K115.C015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ZK101.K116.C015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ZK101.K117.C015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ZK101.K118.C015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ZK101.K119.C015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ZK101.K120.C015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ZK101.K121.C015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ZK101.K122.C015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ZK101.K123.C015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ZK101.K124.C015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ZK101.K125.C015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ZK101.K126.C015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ZK101.K127.C015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ZK101.K128.C015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ZK101.K129.C015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ZK101.K130.C015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ZK101.K131.C015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ZK101.K132.C015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ZK101.K133.C015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ZK101.K134.C015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ZK101.K135.C015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ZK101.K136.C015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ZK101.K137.C015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ZK101.K138.C015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ZK101.K139.C015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ZK101.K140.C015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ZK101.K141.C015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ZK101.K142.C015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ZK101.K143.C015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ZK101.K144.C015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ZK101.K145.C015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ZK101.K146.C015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ZK101.K147.C015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ZK101.K148.C015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ZK101.K149.C015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ZK101.K150.C015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ZK101.K151.C015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ZK101.K152.C015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ZK101.K153.C015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ZK101.K154.C015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ZK101.K155.C015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ZK101.K156.C015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ZK101.K157.C015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ZK101.K158.C015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ZK101.K159.C015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ZK101.K160.C015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ZK101.K161.C015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ZK101.K162.C015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ZK101.K163.C015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ZK101.K164.C015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ZK101.K165.C015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ZK101.K166.C015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ZK101.K167.C015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ZK101.K168.C015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ZK101.K169.C015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ZK101.K170.C015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ZK101.K171.C015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ZK101.K172.C015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ZK101.K173.C015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ZK101.K174.C015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ZK101.K175.C015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ZK101.K176.C015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ZK101.K177.C015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ZK101.K178.C015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ZK101.K179.C015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ZK101.K180.C015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ZK101.K181.C015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ZK101.K182.C015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ZK101.K183.C015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ZK101.K184.C015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ZK101.K185.C015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ZK101.K186.C015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ZK101.K187.C015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ZK101.K188.C015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ZK101.K189.C015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ZK101.K190.C015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ZK101.K191.C015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ZK101.K192.C015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ZK101.K193.C015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ZK101.K194.C015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ZK101.K195.C015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ZK101.K196.C015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ZK101.K197.C015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ZK101.K198.C015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ZK101.K199.C015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ZK101.K200.C015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ZK101.K201.C015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ZK101.K202.C015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ZK101.K203.C015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ZK101.K204.C015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ZK101.K205.C015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ZK101.K206.C015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ZK101.K207.C015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ZK101.K208.C015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ZK101.K209.C015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ZK101.K210.C015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ZK101.K211.C015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ZK101.K212.C015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ZK101.K213.C015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ZK101.K214.C015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ZK101.K215.C015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ZK101.K216.C015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ZK101.K217.C015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ZK101.K218.C015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ZK101.K219.C015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ZK101.K220.C015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ZK101.K221.C015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ZK101.K222.C015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ZK101.K223.C015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ZK101.K224.C015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ZK101.K225.C015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ZK101.K226.C015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ZK101.K227.C015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ZK101.K228.C015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ZK101.K229.C015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ZK101.K230.C015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ZK101.K231.C015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ZK101.K232.C015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ZK101.K233.C015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ZK101.K234.C015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ZK101.K235.C015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ZK101.K236.C015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ZK101.K237.C015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ZK101.K238.C015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ZK101.K239.C015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ZK101.K240.C015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ZK101.K241.C015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ZK101.K242.C015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ZK101.K243.C015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ZK101.K244.C015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ZK101.K245.C015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ZK101.K246.C015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ZK101.K247.C015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ZK101.K248.C015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ZK101.K249.C015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ZK101.K250.C015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ZK101.K251.C015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ZK101.K252.C015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ZK101.K253.C015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ZK101.K254.C015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ZK101.K255.C015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ZK101.K256.C015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ZK101.K257.C015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ZK101.K258.C015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ZK101.K259.C015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ZK101.K260.C015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ZK101.K261.C015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ZK101.K262.C015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ZK101.K263.C015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ZK101.K264.C015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ZK101.K265.C015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ZK101.K266.C015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ZK101.K267.C015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ZK101.K268.C015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ZK101.K269.C015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ZK101.K270.C015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ZK101.K271.C015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ZK101.K272.C015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ZK101.K273.C015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ZK101.K274.C015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ZK101.K275.C015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ZK101.K276.C015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ZK101.K277.C015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ZK101.K278.C015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ZK101.K279.C015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ZK101.K280.C015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ZK101.K281.C015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ZK101.K282.C015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ZK101.K283.C015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ZK101.K284.C015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ZK101.K285.C015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ZK101.K286.C015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ZK101.K287.C015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ZK101.K288.C015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ZK101.K289.C015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ZK101.K290.C015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ZK101.K291.C015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ZK101.K292.C015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ZK101.K293.C015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ZK101.K294.C015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ZK101.K295.C015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ZK101.K296.C015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ZK101.K297.C015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ZK101.K298.C015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ZK101.K299.C015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ZK101.K300.C015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ZK101.K301.C015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ZK101.K302.C015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ZK101.K303.C015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ZK101.K304.C015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ZK101.K305.C015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ZK101.K306.C015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ZK101.K307.C015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ZK101.K308.C015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ZK101.K309.C015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ZK101.K310.C015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ZK101.K311.C015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ZK101.K312.C015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ZK101.K313.C015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ZK101.K314.C015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ZK101.K315.C015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ZK101.K316.C015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ZK101.K317.C015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ZK101.K318.C015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ZK101.K319.C015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ZK101.K320.C015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ZK101.K321.C015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ZK101.K322.C015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ZK101.K323.C015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ZK101.K324.C015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ZK101.K325.C015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ZK101.K326.C015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ZK101.K327.C015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ZK101.K328.C015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ZK101.K329.C015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ZK101.K330.C015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ZK101.K331.C015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ZK101.K332.C015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ZK101.K333.C015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ZK101.K334.C015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ZK101.K335.C015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ZK101.K336.C015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ZK101.K337.C015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ZK101.K338.C015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ZK101.K339.C015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ZK101.K340.C015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ZK101.K341.C015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ZK101.K342.C015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ZK101.K343.C015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ZK101.K344.C015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ZK101.K345.C015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ZK101.K346.C015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ZK101.K347.C015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ZK101.K348.C015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ZK101.K349.C015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ZK101.K350.C015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ZK101.K351.C015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ZK101.K352.C015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ZK101.K353.C015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ZK101.K354.C015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ZK101.K355.C015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ZK101.K356.C015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ZK101.K357.C015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ZK101.K358.C015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ZK101.K359.C015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ZK101.K360.C015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ZK101.K361.C015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ZK101.K362.C015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ZK101.K363.C015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ZK101.K364.C015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ZK101.K365.C015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ZK101.K366.C015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ZK101.K367.C015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ZK101.K368.C015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ZK101.K369.C015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ZK101.K370.C015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ZK101.K371.C015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ZK101.K372.C015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ZK101.K373.C015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ZK101.K374.C015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ZK101.K375.C015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ZK101.K376.C015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ZK101.K377.C015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ZK101.K378.C015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ZK101.K379.C015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ZK101.K380.C015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ZK101.K381.C015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ZK101.K382.C015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ZK101.K383.C015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ZK101.K384.C015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ZK101.K385.C015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ZK101.K386.C015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ZK101.K387.C015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ZK101.K388.C015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ZK101.K389.C015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ZK101.K390.C015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ZK101.K391.C015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ZK101.K392.C015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ZK101.K393.C015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ZK101.K394.C015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ZK101.K395.C015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ZK101.K396.C015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ZK101.K397.C015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ZK101.K398.C015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ZK101.K399.C015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ZK102.K100.C015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ZK102.K101.C015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ZK102.K102.C015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ZK102.K103.C015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ZK102.K104.C015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ZK102.K105.C015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ZK102.K106.C015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ZK102.K107.C015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ZK102.K108.C015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ZK102.K109.C015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ZK102.K110.C015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ZK102.K111.C015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ZK102.K112.C015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ZK102.K113.C015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ZK102.K114.C015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ZK102.K115.C015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ZK102.K116.C015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ZK102.K117.C015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ZK102.K118.C015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ZK102.K119.C015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ZK102.K120.C015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ZK102.K121.C015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ZK102.K122.C015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ZK102.K123.C015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ZK102.K124.C015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ZK102.K125.C015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ZK102.K126.C015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ZK102.K127.C015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ZK102.K128.C015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ZK102.K129.C015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ZK102.K130.C015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ZK102.K131.C015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ZK102.K132.C015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ZK102.K133.C015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ZK102.K134.C015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ZK102.K135.C015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ZK102.K136.C015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ZK102.K137.C015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ZK102.K138.C015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ZK102.K139.C015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ZK102.K140.C015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ZK102.K141.C015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ZK102.K142.C015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ZK102.K143.C015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ZK102.K144.C015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ZK102.K145.C015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ZK102.K146.C015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ZK102.K147.C015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ZK102.K148.C015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ZK102.K149.C015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ZK102.K150.C015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ZK102.K151.C015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ZK102.K152.C015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ZK102.K153.C015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ZK102.K154.C015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ZK102.K155.C015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ZK102.K156.C015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ZK102.K157.C015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ZK102.K158.C015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ZK102.K159.C015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ZK102.K160.C015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ZK102.K161.C015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ZK102.K162.C015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ZK102.K163.C015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ZK102.K164.C015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ZK102.K165.C015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ZK102.K166.C015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ZK102.K167.C015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ZK102.K168.C015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ZK102.K169.C015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ZK102.K170.C015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ZK102.K171.C015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ZK102.K172.C015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ZK102.K173.C015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ZK102.K174.C015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ZK102.K175.C015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ZK102.K176.C015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ZK102.K177.C015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ZK102.K178.C015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ZK102.K179.C015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ZK102.K180.C015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ZK102.K181.C015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ZK102.K182.C015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ZK102.K183.C015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ZK102.K184.C015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ZK102.K185.C015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ZK102.K186.C015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ZK102.K187.C015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ZK102.K188.C015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ZK102.K189.C015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ZK102.K190.C015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ZK102.K191.C015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ZK102.K192.C015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ZK102.K193.C015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ZK102.K194.C015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ZK102.K195.C015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ZK102.K196.C015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ZK102.K197.C015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ZK102.K198.C015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ZK102.K199.C015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ZK102.K200.C015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ZK102.K201.C015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ZK102.K202.C015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ZK102.K203.C015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ZK102.K204.C015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ZK102.K205.C015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ZK102.K206.C015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ZK102.K207.C015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ZK102.K208.C015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ZK102.K209.C015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ZK102.K210.C015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ZK102.K211.C015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ZK102.K212.C015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ZK102.K213.C015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ZK102.K214.C015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ZK102.K215.C015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ZK102.K216.C015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ZK102.K217.C015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ZK102.K218.C015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ZK102.K219.C015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ZK102.K220.C015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ZK102.K221.C015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ZK102.K222.C015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ZK102.K223.C015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ZK102.K224.C015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ZK102.K225.C015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ZK102.K226.C015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ZK102.K227.C015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ZK102.K228.C015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ZK102.K229.C015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ZK102.K230.C015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ZK102.K231.C015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ZK102.K232.C015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ZK102.K233.C015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ZK102.K234.C015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ZK102.K235.C015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ZK102.K236.C015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ZK102.K237.C015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ZK102.K238.C015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ZK102.K239.C015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ZK102.K240.C015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ZK102.K241.C015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ZK102.K242.C015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ZK102.K243.C015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ZK102.K244.C015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ZK102.K245.C015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ZK102.K246.C015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ZK102.K247.C015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ZK102.K248.C015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ZK102.K249.C015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ZK102.K250.C015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ZK102.K251.C015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ZK102.K252.C015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ZK102.K253.C015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ZK102.K254.C015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ZK102.K255.C015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ZK102.K256.C015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ZK102.K257.C015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ZK102.K258.C015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ZK102.K259.C015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ZK102.K260.C015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ZK102.K261.C015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ZK102.K262.C015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ZK102.K263.C015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ZK102.K264.C015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ZK102.K265.C015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ZK102.K266.C015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ZK102.K267.C015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ZK102.K268.C015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ZK102.K269.C015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ZK102.K270.C015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ZK102.K271.C015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ZK102.K272.C015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ZK102.K273.C015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ZK102.K274.C015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ZK102.K275.C015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ZK102.K276.C015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ZK102.K277.C015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ZK102.K278.C015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ZK102.K279.C015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ZK102.K280.C015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ZK102.K281.C015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ZK102.K282.C015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ZK102.K283.C015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ZK102.K284.C015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ZK102.K285.C015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ZK102.K286.C015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ZK102.K287.C015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ZK102.K288.C015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ZK102.K289.C015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ZK102.K290.C015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ZK102.K291.C015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ZK102.K292.C015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ZK102.K293.C015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ZK102.K294.C015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ZK102.K295.C015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ZK102.K296.C015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ZK102.K297.C015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ZK102.K298.C015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ZK102.K299.C015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ZK102.K300.C015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ZK102.K301.C015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ZK102.K302.C015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ZK102.K303.C015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ZK102.K304.C015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ZK102.K305.C015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ZK102.K306.C015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ZK102.K307.C015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ZK102.K308.C015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ZK102.K309.C015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ZK102.K310.C015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ZK102.K311.C015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ZK102.K312.C015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ZK102.K313.C015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ZK102.K314.C015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ZK102.K315.C015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ZK102.K316.C015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ZK102.K317.C015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ZK102.K318.C015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ZK102.K319.C015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ZK102.K320.C015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ZK102.K321.C015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ZK102.K322.C015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ZK102.K323.C015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ZK102.K324.C015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ZK102.K325.C015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ZK102.K326.C015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ZK102.K327.C015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ZK102.K328.C015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ZK102.K329.C015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ZK102.K330.C015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ZK102.K331.C015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ZK102.K332.C015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ZK102.K333.C015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ZK102.K334.C015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ZK102.K335.C015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ZK102.K336.C015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ZK102.K337.C015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ZK102.K338.C015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ZK102.K339.C015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ZK102.K340.C015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ZK102.K341.C015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ZK102.K342.C015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ZK102.K343.C015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ZK102.K344.C015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ZK102.K345.C015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ZK102.K346.C015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ZK102.K347.C015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ZK102.K348.C015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ZK102.K349.C015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ZK102.K350.C015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ZK102.K351.C015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ZK102.K352.C015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ZK102.K353.C015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ZK102.K354.C015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ZK102.K355.C015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ZK102.K356.C015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ZK102.K357.C015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ZK102.K358.C015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ZK102.K359.C015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ZK102.K360.C015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ZK102.K361.C015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ZK102.K362.C015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ZK102.K363.C015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ZK102.K364.C015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ZK102.K365.C015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ZK102.K366.C015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ZK102.K367.C015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ZK102.K368.C015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ZK102.K369.C015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ZK102.K370.C015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ZK102.K371.C015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ZK102.K372.C015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ZK102.K373.C015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ZK102.K374.C015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ZK102.K375.C015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ZK102.K376.C015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ZK102.K377.C015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ZK102.K378.C015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ZK102.K379.C015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ZK102.K380.C015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ZK102.K381.C015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ZK102.K382.C015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ZK102.K383.C015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ZK102.K384.C015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ZK102.K385.C015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ZK102.K386.C015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ZK102.K387.C015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ZK102.K388.C015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ZK102.K389.C015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ZK102.K390.C015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ZK102.K391.C015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ZK102.K392.C015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ZK102.K393.C015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ZK102.K394.C015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ZK102.K395.C015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ZK102.K396.C015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ZK102.K397.C015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ZK102.K398.C015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ZK102.K399.C015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ZK103.K100.C015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ZK103.K101.C015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ZK103.K102.C015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ZK103.K103.C015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ZK103.K104.C015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ZK103.K105.C015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ZK103.K106.C015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ZK103.K107.C015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ZK103.K108.C015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ZK103.K109.C015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ZK103.K110.C015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ZK103.K111.C015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ZK103.K112.C015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ZK103.K113.C015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ZK103.K114.C015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ZK103.K115.C015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ZK103.K116.C015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ZK103.K117.C015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ZK103.K118.C015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ZK103.K119.C015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ZK103.K120.C015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ZK103.K121.C015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ZK103.K122.C015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ZK103.K123.C015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ZK103.K124.C015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ZK103.K125.C015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ZK103.K126.C015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ZK103.K127.C015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ZK103.K128.C015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ZK103.K129.C015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ZK103.K130.C015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ZK103.K131.C015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ZK103.K132.C015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ZK103.K133.C015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ZK103.K134.C015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ZK103.K135.C015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ZK103.K136.C015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ZK103.K137.C015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ZK103.K138.C015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ZK103.K139.C015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ZK103.K140.C015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ZK103.K141.C015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ZK103.K142.C015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ZK103.K143.C015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ZK103.K144.C015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ZK103.K145.C015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ZK103.K146.C015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ZK103.K147.C015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ZK103.K148.C015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ZK103.K149.C015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ZK103.K150.C015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ZK103.K151.C015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ZK103.K152.C015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ZK103.K153.C015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ZK103.K154.C015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ZK103.K155.C015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ZK103.K156.C015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ZK103.K157.C015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ZK103.K158.C015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ZK103.K159.C015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ZK103.K160.C015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ZK103.K161.C015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ZK103.K162.C015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ZK103.K163.C015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ZK103.K164.C015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ZK103.K165.C015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ZK103.K166.C015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ZK103.K167.C015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ZK103.K168.C015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ZK103.K169.C015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ZK103.K170.C015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ZK103.K171.C015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ZK103.K172.C015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ZK103.K173.C015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ZK103.K174.C015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ZK103.K175.C015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ZK103.K176.C015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ZK103.K177.C015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ZK103.K178.C015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ZK103.K179.C015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ZK103.K180.C015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ZK103.K181.C015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ZK103.K182.C015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ZK103.K183.C015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ZK103.K184.C015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ZK103.K185.C015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ZK103.K186.C015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ZK103.K187.C015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ZK103.K188.C015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ZK103.K189.C015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ZK103.K190.C015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ZK103.K191.C015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ZK103.K192.C015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ZK103.K193.C015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ZK103.K194.C015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ZK103.K195.C015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ZK103.K196.C015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ZK103.K197.C015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ZK103.K198.C015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ZK103.K199.C015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ZK103.K200.C015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ZK103.K201.C015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ZK103.K202.C015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ZK103.K203.C015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ZK103.K204.C015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ZK103.K205.C015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ZK103.K206.C015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ZK103.K207.C015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ZK103.K208.C015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ZK103.K209.C015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ZK103.K210.C015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ZK103.K211.C015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ZK103.K212.C015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ZK103.K213.C015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ZK103.K214.C015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ZK103.K215.C015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ZK103.K216.C015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ZK103.K217.C015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ZK103.K218.C015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ZK103.K219.C015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ZK103.K220.C015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ZK103.K221.C015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ZK103.K222.C015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ZK103.K223.C015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ZK103.K224.C015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ZK103.K225.C015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ZK103.K226.C015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ZK103.K227.C015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ZK103.K228.C015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ZK103.K229.C015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ZK103.K230.C015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ZK103.K231.C015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ZK103.K232.C015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ZK103.K233.C015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ZK103.K234.C015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ZK103.K235.C015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ZK103.K236.C015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ZK103.K237.C015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ZK103.K238.C015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ZK103.K239.C015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ZK103.K240.C015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ZK103.K241.C015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ZK103.K242.C015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ZK103.K243.C015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ZK103.K244.C015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ZK103.K245.C015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ZK103.K246.C015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ZK103.K247.C015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ZK103.K248.C015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ZK103.K249.C015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ZK103.K250.C015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ZK103.K251.C015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ZK103.K252.C015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ZK103.K253.C015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ZK103.K254.C015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ZK103.K255.C015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ZK103.K256.C015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ZK103.K257.C015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ZK103.K258.C015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ZK103.K259.C015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ZK103.K260.C015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ZK103.K261.C015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ZK103.K262.C015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ZK103.K263.C015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ZK103.K264.C015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ZK103.K265.C015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ZK103.K266.C015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ZK103.K267.C015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ZK103.K268.C015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ZK103.K269.C015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ZK103.K270.C015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ZK103.K271.C015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ZK103.K272.C015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ZK103.K273.C015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ZK103.K274.C015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ZK103.K275.C015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ZK103.K276.C015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ZK103.K277.C015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ZK103.K278.C015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ZK103.K279.C015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ZK103.K280.C015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ZK103.K281.C015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ZK103.K282.C015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ZK103.K283.C015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ZK103.K284.C015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ZK103.K285.C015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ZK103.K286.C015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ZK103.K287.C015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ZK103.K288.C015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ZK103.K289.C015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ZK103.K290.C015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ZK103.K291.C015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ZK103.K292.C015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ZK103.K293.C015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ZK103.K294.C015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ZK103.K295.C015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ZK103.K296.C015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ZK103.K297.C015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ZK103.K298.C015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ZK103.K299.C015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ZK103.K300.C015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ZK103.K301.C015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ZK103.K302.C015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ZK103.K303.C015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ZK103.K304.C015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ZK103.K305.C015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ZK103.K306.C015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ZK103.K307.C015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ZK103.K308.C015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ZK103.K309.C015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ZK103.K310.C015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ZK103.K311.C015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ZK103.K312.C015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ZK103.K313.C015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ZK103.K314.C015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ZK103.K315.C015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ZK103.K316.C015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ZK103.K317.C015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ZK103.K318.C015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ZK103.K319.C015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ZK103.K320.C015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ZK103.K321.C015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ZK103.K322.C015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ZK103.K323.C015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ZK103.K324.C015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ZK103.K325.C015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ZK103.K326.C015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ZK103.K327.C015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ZK103.K328.C015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ZK103.K329.C015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ZK103.K330.C015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ZK103.K331.C015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ZK103.K332.C015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ZK103.K333.C015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ZK103.K334.C015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ZK103.K335.C015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ZK103.K336.C015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ZK103.K337.C015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ZK103.K338.C015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ZK103.K339.C015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ZK103.K340.C015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ZK103.K341.C015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ZK103.K342.C015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ZK103.K343.C015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ZK103.K344.C015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ZK103.K345.C015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ZK103.K346.C015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ZK103.K347.C015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ZK103.K348.C015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ZK103.K349.C015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ZK103.K350.C015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ZK103.K351.C015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ZK103.K352.C015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ZK103.K353.C015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ZK103.K354.C015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ZK103.K355.C015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ZK103.K356.C015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ZK103.K357.C015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ZK103.K358.C015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ZK103.K359.C015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ZK103.K360.C015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ZK103.K361.C015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ZK103.K362.C015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ZK103.K363.C015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ZK103.K364.C015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ZK103.K365.C015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ZK103.K366.C015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ZK103.K367.C015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ZK103.K368.C015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ZK103.K369.C015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ZK103.K370.C015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ZK103.K371.C015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ZK103.K372.C015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ZK103.K373.C015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ZK103.K374.C015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ZK103.K375.C015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ZK103.K376.C015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ZK103.K377.C015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ZK103.K378.C015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ZK103.K379.C015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ZK103.K380.C015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ZK103.K381.C015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ZK103.K382.C015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ZK103.K383.C015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ZK103.K384.C015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ZK103.K385.C015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ZK103.K386.C015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ZK103.K387.C015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ZK103.K388.C015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ZK103.K389.C015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ZK103.K390.C015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ZK103.K391.C015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ZK103.K392.C015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ZK103.K393.C015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ZK103.K394.C015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ZK103.K395.C015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ZK103.K396.C015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ZK103.K397.C015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ZK103.K398.C015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ZK103.K399.C015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ZK104.K100.C015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ZK104.K101.C015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ZK104.K102.C015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ZK104.K103.C015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ZK104.K104.C015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ZK104.K105.C015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ZK104.K106.C015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ZK104.K107.C015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ZK104.K108.C015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ZK104.K109.C015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ZK104.K110.C015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ZK104.K111.C015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ZK104.K112.C015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ZK104.K113.C015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ZK104.K114.C015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ZK104.K115.C015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ZK104.K116.C015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ZK104.K117.C015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ZK104.K118.C015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ZK104.K119.C015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ZK104.K120.C015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ZK104.K121.C015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ZK104.K122.C015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ZK104.K123.C015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ZK104.K124.C015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ZK104.K125.C015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ZK104.K126.C015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ZK104.K127.C015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ZK104.K128.C015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ZK104.K129.C015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ZK104.K130.C015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ZK104.K131.C015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ZK104.K132.C015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ZK104.K133.C015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ZK104.K134.C015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ZK104.K135.C015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ZK104.K136.C015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ZK104.K137.C015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ZK104.K138.C015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ZK104.K139.C015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ZK104.K140.C015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ZK104.K141.C015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ZK104.K142.C015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ZK104.K143.C015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ZK104.K144.C015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ZK104.K145.C015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ZK104.K146.C015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ZK104.K147.C015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ZK104.K148.C015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ZK104.K149.C015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ZK104.K150.C015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ZK104.K151.C015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ZK104.K152.C015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ZK104.K153.C015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ZK104.K154.C015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ZK104.K155.C015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ZK104.K156.C015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ZK104.K157.C015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ZK104.K158.C015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ZK104.K159.C015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ZK104.K160.C015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ZK104.K161.C015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ZK104.K162.C015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ZK104.K163.C015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ZK104.K164.C015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ZK104.K165.C015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ZK104.K166.C015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ZK104.K167.C015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ZK104.K168.C015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ZK104.K169.C015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ZK104.K170.C015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ZK104.K171.C015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ZK104.K172.C015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ZK104.K173.C015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ZK104.K174.C015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ZK104.K175.C015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ZK104.K176.C015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ZK104.K177.C015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ZK104.K178.C015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ZK104.K179.C015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ZK104.K180.C015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ZK104.K181.C015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ZK104.K182.C015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ZK104.K183.C015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ZK104.K184.C015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ZK104.K185.C015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ZK104.K186.C015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ZK104.K187.C015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ZK104.K188.C015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ZK104.K189.C015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ZK104.K190.C015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ZK104.K191.C015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ZK104.K192.C015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ZK104.K193.C015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ZK104.K194.C015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ZK104.K195.C015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ZK104.K196.C015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ZK104.K197.C015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ZK104.K198.C015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ZK104.K199.C015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ZK104.K200.C015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ZK104.K201.C015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ZK104.K202.C015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ZK104.K203.C015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ZK104.K204.C015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ZK104.K205.C015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ZK104.K206.C015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ZK104.K207.C015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ZK104.K208.C015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ZK104.K209.C015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ZK104.K210.C015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ZK104.K211.C015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ZK104.K212.C015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ZK104.K213.C015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ZK104.K214.C015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ZK104.K215.C015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ZK104.K216.C015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ZK104.K217.C015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ZK104.K218.C015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ZK104.K219.C015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ZK104.K220.C015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ZK104.K221.C015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ZK104.K222.C015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ZK104.K223.C015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ZK104.K224.C015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ZK104.K225.C015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ZK104.K226.C015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ZK104.K227.C015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ZK104.K228.C015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ZK104.K229.C015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ZK104.K230.C015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ZK104.K231.C015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ZK104.K232.C015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ZK104.K233.C015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ZK104.K234.C015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ZK104.K235.C015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ZK104.K236.C015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ZK104.K237.C015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ZK104.K238.C015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ZK104.K239.C015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ZK104.K240.C015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ZK104.K241.C015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ZK104.K242.C015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ZK104.K243.C015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ZK104.K244.C015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ZK104.K245.C015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ZK104.K246.C015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ZK104.K247.C015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ZK104.K248.C015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ZK104.K249.C015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ZK104.K250.C015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ZK104.K251.C015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ZK104.K252.C015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ZK104.K253.C015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ZK104.K254.C015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ZK104.K255.C015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ZK104.K256.C015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ZK104.K257.C015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ZK104.K258.C015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ZK104.K259.C015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ZK104.K260.C015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ZK104.K261.C015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ZK104.K262.C015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ZK104.K263.C015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ZK104.K264.C015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ZK104.K265.C015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ZK104.K266.C015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ZK104.K267.C015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ZK104.K268.C015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ZK104.K269.C015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ZK104.K270.C015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ZK104.K271.C015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ZK104.K272.C015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ZK104.K273.C015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ZK104.K274.C015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ZK104.K275.C015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ZK104.K276.C015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ZK104.K277.C015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ZK104.K278.C015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ZK104.K279.C015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ZK104.K280.C015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ZK104.K281.C015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ZK104.K282.C015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ZK104.K283.C015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ZK104.K284.C015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ZK104.K285.C015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ZK104.K286.C015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ZK104.K287.C015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ZK104.K288.C015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ZK104.K289.C015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ZK104.K290.C015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ZK104.K291.C015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ZK104.K292.C015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ZK104.K293.C015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ZK104.K294.C015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ZK104.K295.C015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ZK104.K296.C015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ZK104.K297.C015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ZK104.K298.C015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ZK104.K299.C015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ZK104.K300.C015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ZK104.K301.C015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ZK104.K302.C015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ZK104.K303.C015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ZK104.K304.C015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ZK104.K305.C015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ZK104.K306.C015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ZK104.K307.C015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ZK104.K308.C015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ZK104.K309.C015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ZK104.K310.C015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ZK104.K311.C015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ZK104.K312.C015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ZK104.K313.C015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ZK104.K314.C015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ZK104.K315.C015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ZK104.K316.C015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ZK104.K317.C015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ZK104.K318.C015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ZK104.K319.C015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ZK104.K320.C015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ZK104.K321.C015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ZK104.K322.C015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ZK104.K323.C015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ZK104.K324.C015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ZK104.K325.C015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ZK104.K326.C015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ZK104.K327.C015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ZK104.K328.C015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ZK104.K329.C015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ZK104.K330.C015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ZK104.K331.C015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ZK104.K332.C015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ZK104.K333.C015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ZK104.K334.C015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ZK104.K335.C015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ZK104.K336.C015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ZK104.K337.C015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ZK104.K338.C015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ZK104.K339.C015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ZK104.K340.C015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ZK104.K341.C015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ZK104.K342.C015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ZK104.K343.C015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ZK104.K344.C015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ZK104.K345.C015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ZK104.K346.C015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ZK104.K347.C015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ZK104.K348.C015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ZK104.K349.C015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ZK104.K350.C015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ZK104.K351.C015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ZK104.K352.C015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ZK104.K353.C015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ZK104.K354.C015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ZK104.K355.C015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ZK104.K356.C015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ZK104.K357.C015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ZK104.K358.C015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ZK104.K359.C015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ZK104.K360.C015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ZK104.K361.C015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ZK104.K362.C015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ZK104.K363.C015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ZK104.K364.C015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ZK104.K365.C015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ZK104.K366.C015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ZK104.K367.C015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ZK104.K368.C015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ZK104.K369.C015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ZK104.K370.C015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ZK104.K371.C015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ZK104.K372.C015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ZK104.K373.C015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ZK104.K374.C015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ZK104.K375.C015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ZK104.K376.C015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ZK104.K377.C015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ZK104.K378.C015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ZK104.K379.C015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ZK104.K380.C015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ZK104.K381.C015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ZK104.K382.C015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ZK104.K383.C015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ZK104.K384.C015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ZK104.K385.C015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ZK104.K386.C015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ZK104.K387.C015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ZK104.K388.C015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ZK104.K389.C015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ZK104.K390.C015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ZK104.K391.C015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ZK104.K392.C015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ZK104.K393.C015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ZK104.K394.C015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ZK104.K395.C015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ZK104.K396.C015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ZK104.K397.C015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ZK104.K398.C015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ZK104.K399.C015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ZK105.K100.C015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ZK105.K101.C015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ZK105.K102.C015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ZK105.K103.C015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ZK105.K104.C015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ZK105.K105.C015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ZK105.K106.C015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ZK105.K107.C015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ZK105.K108.C015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ZK105.K109.C015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ZK105.K110.C015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ZK105.K111.C015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ZK105.K112.C015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ZK105.K113.C015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ZK105.K114.C015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ZK105.K115.C015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ZK105.K116.C015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ZK105.K117.C015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ZK105.K118.C015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ZK105.K119.C015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ZK105.K120.C015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ZK105.K121.C015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ZK105.K122.C015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ZK105.K123.C015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ZK105.K124.C015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ZK105.K125.C015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ZK105.K126.C015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ZK105.K127.C015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ZK105.K128.C015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ZK105.K129.C015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ZK105.K130.C015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ZK105.K131.C015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ZK105.K132.C015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ZK105.K133.C015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ZK105.K134.C015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ZK105.K135.C015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ZK105.K136.C015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ZK105.K137.C015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ZK105.K138.C015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ZK105.K139.C015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ZK105.K140.C015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ZK105.K141.C015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ZK105.K142.C015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ZK105.K143.C015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ZK105.K144.C015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ZK105.K145.C015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ZK105.K146.C015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ZK105.K147.C015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ZK105.K148.C015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ZK105.K149.C015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ZK105.K150.C015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ZK105.K151.C015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ZK105.K152.C015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ZK105.K153.C015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ZK105.K154.C015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ZK105.K155.C015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ZK105.K156.C015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ZK105.K157.C015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ZK105.K158.C015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ZK105.K159.C015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ZK105.K160.C015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ZK105.K161.C015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ZK105.K162.C015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ZK105.K163.C015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ZK105.K164.C015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ZK105.K165.C015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ZK105.K166.C015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ZK105.K167.C015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ZK105.K168.C015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ZK105.K169.C015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ZK105.K170.C015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ZK105.K171.C015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ZK105.K172.C015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ZK105.K173.C015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ZK105.K174.C015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ZK105.K175.C015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ZK105.K176.C015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ZK105.K177.C015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ZK105.K178.C015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ZK105.K179.C015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ZK105.K180.C015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ZK105.K181.C015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ZK105.K182.C015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ZK105.K183.C015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ZK105.K184.C015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ZK105.K185.C015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ZK105.K186.C015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ZK105.K187.C015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ZK105.K188.C015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ZK105.K189.C015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ZK105.K190.C015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ZK105.K191.C015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ZK105.K192.C015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ZK105.K193.C015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ZK105.K194.C015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ZK105.K195.C015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ZK105.K196.C015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ZK105.K197.C015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ZK105.K198.C015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ZK105.K199.C015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ZK105.K200.C015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ZK105.K201.C015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ZK105.K202.C015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ZK105.K203.C015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ZK105.K204.C015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ZK105.K205.C015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ZK105.K206.C015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ZK105.K207.C015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ZK105.K208.C015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ZK105.K209.C015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ZK105.K210.C015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ZK105.K211.C015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ZK105.K212.C015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ZK105.K213.C015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ZK105.K214.C015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ZK105.K215.C015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ZK105.K216.C015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ZK105.K217.C015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ZK105.K218.C015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ZK105.K219.C015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ZK105.K220.C015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ZK105.K221.C015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ZK105.K222.C015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ZK105.K223.C015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ZK105.K224.C015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ZK105.K225.C015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ZK105.K226.C015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ZK105.K227.C015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ZK105.K228.C015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ZK105.K229.C015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ZK105.K230.C015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ZK105.K231.C015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ZK105.K232.C015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ZK105.K233.C015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ZK105.K234.C015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ZK105.K235.C015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ZK105.K236.C015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ZK105.K237.C015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ZK105.K238.C015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ZK105.K239.C015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ZK105.K240.C015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ZK105.K241.C015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ZK105.K242.C015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ZK105.K243.C015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ZK105.K244.C015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ZK105.K245.C015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ZK105.K246.C015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ZK105.K247.C015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ZK105.K248.C015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ZK105.K249.C015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ZK105.K250.C015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ZK105.K251.C015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ZK105.K252.C015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ZK105.K253.C015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ZK105.K254.C015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ZK105.K255.C015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ZK105.K256.C015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ZK105.K257.C015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ZK105.K258.C015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ZK105.K259.C015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ZK105.K260.C015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ZK105.K261.C015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ZK105.K262.C015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ZK105.K263.C015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ZK105.K264.C015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ZK105.K265.C015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ZK105.K266.C015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ZK105.K267.C015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ZK105.K268.C015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ZK105.K269.C015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ZK105.K270.C015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ZK105.K271.C015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ZK105.K272.C015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ZK105.K273.C015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ZK105.K274.C015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ZK105.K275.C015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ZK105.K276.C015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ZK105.K277.C015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ZK105.K278.C015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ZK105.K279.C015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ZK105.K280.C015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ZK105.K281.C015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ZK105.K282.C015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ZK105.K283.C015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ZK105.K284.C015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ZK105.K285.C015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ZK105.K286.C015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ZK105.K287.C015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ZK105.K288.C015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ZK105.K289.C015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ZK105.K290.C015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ZK105.K291.C015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ZK105.K292.C015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ZK105.K293.C015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ZK105.K294.C015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ZK105.K295.C015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ZK105.K296.C015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ZK105.K297.C015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ZK105.K298.C015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ZK105.K299.C015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ZK105.K300.C015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ZK105.K301.C015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ZK105.K302.C015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ZK105.K303.C015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ZK105.K304.C015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ZK105.K305.C015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ZK105.K306.C015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ZK105.K307.C015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ZK105.K308.C015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ZK105.K309.C015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ZK105.K310.C015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ZK105.K311.C015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ZK105.K312.C015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ZK105.K313.C015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ZK105.K314.C015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ZK105.K315.C015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ZK105.K316.C015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ZK105.K317.C015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ZK105.K318.C015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ZK105.K319.C015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ZK105.K320.C015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ZK105.K321.C015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ZK105.K322.C015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ZK105.K323.C015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ZK105.K324.C015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ZK105.K325.C015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ZK105.K326.C015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ZK105.K327.C015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ZK105.K328.C015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ZK105.K329.C015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ZK105.K330.C015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ZK105.K331.C015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ZK105.K332.C015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ZK105.K333.C015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ZK105.K334.C015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ZK105.K335.C015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ZK105.K336.C015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ZK105.K337.C015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ZK105.K338.C015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ZK105.K339.C015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ZK105.K340.C015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ZK105.K341.C015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ZK105.K342.C015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ZK105.K343.C015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ZK105.K344.C015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ZK105.K345.C015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ZK105.K346.C015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ZK105.K347.C015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ZK105.K348.C015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ZK105.K349.C015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ZK105.K350.C015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ZK105.K351.C015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ZK105.K352.C015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ZK105.K353.C015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ZK105.K354.C015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ZK105.K355.C015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ZK105.K356.C015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ZK105.K357.C015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ZK105.K358.C015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ZK105.K359.C015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ZK105.K360.C015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ZK105.K361.C015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ZK105.K362.C015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ZK105.K363.C015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ZK105.K364.C015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ZK105.K365.C015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ZK105.K366.C015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ZK105.K367.C015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ZK105.K368.C015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ZK105.K369.C015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ZK105.K370.C015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ZK105.K371.C015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ZK105.K372.C015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ZK105.K373.C015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ZK105.K374.C015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ZK105.K375.C015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ZK105.K376.C015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ZK105.K377.C015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ZK105.K378.C015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ZK105.K379.C015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ZK105.K380.C015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ZK105.K381.C015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ZK105.K382.C015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ZK105.K383.C015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ZK105.K384.C015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ZK105.K385.C015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ZK105.K386.C015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ZK105.K387.C015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ZK105.K388.C015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ZK105.K389.C015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ZK105.K390.C015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ZK105.K391.C015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ZK105.K392.C015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ZK105.K393.C015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ZK105.K394.C015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ZK105.K395.C015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ZK105.K396.C015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ZK105.K397.C015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ZK105.K398.C015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ZK105.K399.C015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ZK106.K100.C015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ZK106.K101.C015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ZK106.K102.C015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ZK106.K103.C015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ZK106.K104.C015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ZK106.K105.C015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ZK106.K106.C015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ZK106.K107.C015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ZK106.K108.C015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ZK106.K109.C015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ZK106.K110.C015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ZK106.K111.C015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ZK106.K112.C015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ZK106.K113.C015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ZK106.K114.C015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ZK106.K115.C015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ZK106.K116.C015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ZK106.K117.C015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ZK106.K118.C015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ZK106.K119.C015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ZK106.K120.C015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ZK106.K121.C015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ZK106.K122.C015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ZK106.K123.C015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ZK106.K124.C015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ZK106.K125.C015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ZK106.K126.C015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ZK106.K127.C015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ZK106.K128.C015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ZK106.K129.C015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ZK106.K130.C015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ZK106.K131.C015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ZK106.K132.C015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ZK106.K133.C015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ZK106.K134.C015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ZK106.K135.C015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ZK106.K136.C015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ZK106.K137.C015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ZK106.K138.C015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ZK106.K139.C015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ZK106.K140.C015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ZK106.K141.C015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ZK106.K142.C015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ZK106.K143.C015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ZK106.K144.C015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ZK106.K145.C015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ZK106.K146.C015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ZK106.K147.C015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ZK106.K148.C015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ZK106.K149.C015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ZK106.K150.C015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ZK106.K151.C015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ZK106.K152.C015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ZK106.K153.C015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ZK106.K154.C015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ZK106.K155.C015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ZK106.K156.C015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ZK106.K157.C015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ZK106.K158.C015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ZK106.K159.C015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ZK106.K160.C015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ZK106.K161.C015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ZK106.K162.C015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ZK106.K163.C015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ZK106.K164.C015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ZK106.K165.C015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ZK106.K166.C015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ZK106.K167.C015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ZK106.K168.C015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ZK106.K169.C015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ZK106.K170.C015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ZK106.K171.C015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ZK106.K172.C015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ZK106.K173.C015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ZK106.K174.C015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ZK106.K175.C015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ZK106.K176.C015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ZK106.K177.C015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ZK106.K178.C015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ZK106.K179.C015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ZK106.K180.C015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ZK106.K181.C015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ZK106.K182.C015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ZK106.K183.C015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ZK106.K184.C015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ZK106.K185.C015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ZK106.K186.C015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ZK106.K187.C015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ZK106.K188.C015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ZK106.K189.C015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ZK106.K190.C015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ZK106.K191.C015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ZK106.K192.C015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ZK106.K193.C015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ZK106.K194.C015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ZK106.K195.C015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ZK106.K196.C015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ZK106.K197.C015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ZK106.K198.C015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ZK106.K199.C015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ZK106.K200.C015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ZK106.K201.C015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ZK106.K202.C015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ZK106.K203.C015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ZK106.K204.C015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ZK106.K205.C015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ZK106.K206.C015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ZK106.K207.C015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ZK106.K208.C015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ZK106.K209.C015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ZK106.K210.C015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ZK106.K211.C015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ZK106.K212.C015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ZK106.K213.C015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ZK106.K214.C015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ZK106.K215.C015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ZK106.K216.C015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ZK106.K217.C015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ZK106.K218.C015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ZK106.K219.C015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ZK106.K220.C015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ZK106.K221.C015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ZK106.K222.C015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ZK106.K223.C015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ZK106.K224.C015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ZK106.K225.C015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ZK106.K226.C015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ZK106.K227.C015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ZK106.K228.C015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ZK106.K229.C015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ZK106.K230.C015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ZK106.K231.C015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ZK106.K232.C015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ZK106.K233.C015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ZK106.K234.C015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ZK106.K235.C015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ZK106.K236.C015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ZK106.K237.C015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ZK106.K238.C015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ZK106.K239.C015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ZK106.K240.C015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ZK106.K241.C015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ZK106.K242.C015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ZK106.K243.C015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ZK106.K244.C015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ZK106.K245.C015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ZK106.K246.C015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ZK106.K247.C015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ZK106.K248.C015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ZK106.K249.C015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ZK106.K250.C015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ZK106.K251.C015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ZK106.K252.C015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ZK106.K253.C015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ZK106.K254.C015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ZK106.K255.C015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ZK106.K256.C015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ZK106.K257.C015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ZK106.K258.C015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ZK106.K259.C015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ZK106.K260.C015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ZK106.K261.C015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ZK106.K262.C015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ZK106.K263.C015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ZK106.K264.C015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ZK106.K265.C015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ZK106.K266.C015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ZK106.K267.C015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ZK106.K268.C015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ZK106.K269.C015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ZK106.K270.C015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ZK106.K271.C015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ZK106.K272.C015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ZK106.K273.C015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ZK106.K274.C015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ZK106.K275.C015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ZK106.K276.C015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ZK106.K277.C015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ZK106.K278.C015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ZK106.K279.C015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ZK106.K280.C015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ZK106.K281.C015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ZK106.K282.C015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ZK106.K283.C015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ZK106.K284.C015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ZK106.K285.C015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ZK106.K286.C015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ZK106.K287.C015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ZK106.K288.C015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ZK106.K289.C015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ZK106.K290.C015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ZK106.K291.C015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ZK106.K292.C015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ZK106.K293.C015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ZK106.K294.C015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ZK106.K295.C015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ZK106.K296.C015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ZK106.K297.C015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ZK106.K298.C015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ZK106.K299.C015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ZK106.K300.C015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ZK106.K301.C015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ZK106.K302.C015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ZK106.K303.C015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ZK106.K304.C015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ZK106.K305.C015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ZK106.K306.C015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ZK106.K307.C015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ZK106.K308.C015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ZK106.K309.C015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ZK106.K310.C015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ZK106.K311.C015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ZK106.K312.C015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ZK106.K313.C015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ZK106.K314.C015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ZK106.K315.C015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ZK106.K316.C015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ZK106.K317.C015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ZK106.K318.C015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ZK106.K319.C015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ZK106.K320.C015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ZK106.K321.C015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ZK106.K322.C015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ZK106.K323.C015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ZK106.K324.C015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ZK106.K325.C015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ZK106.K326.C015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ZK106.K327.C015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ZK106.K328.C015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ZK106.K329.C015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ZK106.K330.C015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ZK106.K331.C015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ZK106.K332.C015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ZK106.K333.C015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ZK106.K334.C015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ZK106.K335.C015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ZK106.K336.C015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ZK106.K337.C015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ZK106.K338.C015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ZK106.K339.C015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ZK106.K340.C015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ZK106.K341.C015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ZK106.K342.C015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ZK106.K343.C015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ZK106.K344.C015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ZK106.K345.C015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ZK106.K346.C015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ZK106.K347.C015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ZK106.K348.C015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ZK106.K349.C015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ZK106.K350.C015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ZK106.K351.C015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ZK106.K352.C015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ZK106.K353.C015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ZK106.K354.C015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ZK106.K355.C015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ZK106.K356.C015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ZK106.K357.C015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ZK106.K358.C015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ZK106.K359.C015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ZK106.K360.C015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ZK106.K361.C015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ZK106.K362.C015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ZK106.K363.C015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ZK106.K364.C015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ZK106.K365.C015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ZK106.K366.C015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ZK106.K367.C015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ZK106.K368.C015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ZK106.K369.C015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ZK106.K370.C015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ZK106.K371.C015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ZK106.K372.C015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ZK106.K373.C015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ZK106.K374.C015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ZK106.K375.C015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ZK106.K376.C015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ZK106.K377.C015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ZK106.K378.C015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ZK106.K379.C015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ZK106.K380.C015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ZK106.K381.C015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ZK106.K382.C015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ZK106.K383.C015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ZK106.K384.C015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ZK106.K385.C015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ZK106.K386.C015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ZK106.K387.C015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ZK106.K388.C015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ZK106.K389.C015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ZK106.K390.C015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ZK106.K391.C015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ZK106.K392.C015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ZK106.K393.C015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ZK106.K394.C015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ZK106.K395.C015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ZK106.K396.C015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ZK106.K397.C015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ZK106.K398.C015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ZK106.K399.C015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ZK107.K100.C015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ZK107.K101.C015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ZK107.K102.C015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ZK107.K103.C015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ZK107.K104.C015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ZK107.K105.C015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ZK107.K106.C015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ZK107.K107.C015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ZK107.K108.C015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ZK107.K109.C015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ZK107.K110.C015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ZK107.K111.C015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ZK107.K112.C015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ZK107.K113.C015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ZK107.K114.C015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ZK107.K115.C015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ZK107.K116.C015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ZK107.K117.C015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ZK107.K118.C015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ZK107.K119.C015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ZK107.K120.C015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ZK107.K121.C015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ZK107.K122.C015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ZK107.K123.C015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ZK107.K124.C015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ZK107.K125.C015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ZK107.K126.C015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ZK107.K127.C015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ZK107.K128.C015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ZK107.K129.C015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ZK107.K130.C015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ZK107.K131.C015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ZK107.K132.C015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ZK107.K133.C015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ZK107.K134.C015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ZK107.K135.C015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ZK107.K136.C015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ZK107.K137.C015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ZK107.K138.C015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ZK107.K139.C015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ZK107.K140.C015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ZK107.K141.C015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ZK107.K142.C015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ZK107.K143.C015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ZK107.K144.C015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ZK107.K145.C015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ZK107.K146.C015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ZK107.K147.C015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ZK107.K148.C015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ZK107.K149.C015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ZK107.K150.C015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ZK107.K151.C015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ZK107.K152.C015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ZK107.K153.C015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ZK107.K154.C015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ZK107.K155.C015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ZK107.K156.C015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ZK107.K157.C015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ZK107.K158.C015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ZK107.K159.C015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ZK107.K160.C015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ZK107.K161.C015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ZK107.K162.C015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ZK107.K163.C015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ZK107.K164.C015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ZK107.K165.C015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ZK107.K166.C015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ZK107.K167.C015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ZK107.K168.C015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ZK107.K169.C015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ZK107.K170.C015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ZK107.K171.C015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ZK107.K172.C015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ZK107.K173.C015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ZK107.K174.C015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ZK107.K175.C015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ZK107.K176.C015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ZK107.K177.C015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ZK107.K178.C015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ZK107.K179.C015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ZK107.K180.C015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ZK107.K181.C015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ZK107.K182.C015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ZK107.K183.C015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ZK107.K184.C015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ZK107.K185.C015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ZK107.K186.C015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ZK107.K187.C015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ZK107.K188.C015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ZK107.K189.C015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ZK107.K190.C015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ZK107.K191.C015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ZK107.K192.C015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ZK107.K193.C015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ZK107.K194.C015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ZK107.K195.C015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ZK107.K196.C015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ZK107.K197.C015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ZK107.K198.C015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ZK107.K199.C015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ZK107.K200.C015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ZK107.K201.C015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ZK107.K202.C015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ZK107.K203.C015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ZK107.K204.C015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ZK107.K205.C015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ZK107.K206.C015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ZK107.K207.C015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ZK107.K208.C015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ZK107.K209.C015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ZK107.K210.C015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ZK107.K211.C015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ZK107.K212.C015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ZK107.K213.C015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ZK107.K214.C015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ZK107.K215.C015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ZK107.K216.C015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ZK107.K217.C015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ZK107.K218.C015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ZK107.K219.C015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ZK107.K220.C015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ZK107.K221.C015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ZK107.K222.C015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ZK107.K223.C015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ZK107.K224.C015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ZK107.K225.C015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ZK107.K226.C015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ZK107.K227.C015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ZK107.K228.C015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ZK107.K229.C015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ZK107.K230.C015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ZK107.K231.C015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ZK107.K232.C015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ZK107.K233.C015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ZK107.K234.C015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ZK107.K235.C015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ZK107.K236.C015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ZK107.K237.C015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ZK107.K238.C015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ZK107.K239.C015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ZK107.K240.C015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ZK107.K241.C015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ZK107.K242.C015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ZK107.K243.C015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ZK107.K244.C015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ZK107.K245.C015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ZK107.K246.C015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ZK107.K247.C015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ZK107.K248.C015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ZK107.K249.C015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ZK107.K250.C015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ZK107.K251.C015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ZK107.K252.C015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ZK107.K253.C015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ZK107.K254.C015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ZK107.K255.C015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ZK107.K256.C015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ZK107.K257.C015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ZK107.K258.C015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ZK107.K259.C015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ZK107.K260.C015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ZK107.K261.C015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ZK107.K262.C015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ZK107.K263.C015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ZK107.K264.C015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ZK107.K265.C015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ZK107.K266.C015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ZK107.K267.C015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ZK107.K268.C015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ZK107.K269.C015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ZK107.K270.C015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ZK107.K271.C015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ZK107.K272.C015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ZK107.K273.C015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ZK107.K274.C015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ZK107.K275.C015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ZK107.K276.C015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ZK107.K277.C015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ZK107.K278.C015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ZK107.K279.C015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ZK107.K280.C015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ZK107.K281.C015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ZK107.K282.C015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ZK107.K283.C015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ZK107.K284.C015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ZK107.K285.C015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ZK107.K286.C015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ZK107.K287.C015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ZK107.K288.C015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ZK107.K289.C015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ZK107.K290.C015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ZK107.K291.C015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ZK107.K292.C015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ZK107.K293.C015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ZK107.K294.C015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ZK107.K295.C015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ZK107.K296.C015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ZK107.K297.C015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ZK107.K298.C015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ZK107.K299.C015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ZK107.K300.C015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ZK107.K301.C015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ZK107.K302.C015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ZK107.K303.C015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ZK107.K304.C015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ZK107.K305.C015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ZK107.K306.C015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ZK107.K307.C015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ZK107.K308.C015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ZK107.K309.C015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ZK107.K310.C015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ZK107.K311.C015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ZK107.K312.C015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ZK107.K313.C015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ZK107.K314.C015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ZK107.K315.C015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ZK107.K316.C015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ZK107.K317.C015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ZK107.K318.C015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ZK107.K319.C015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ZK107.K320.C015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ZK107.K321.C015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ZK107.K322.C015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ZK107.K323.C015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ZK107.K324.C015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ZK107.K325.C015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ZK107.K326.C015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ZK107.K327.C015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ZK107.K328.C015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ZK107.K329.C015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ZK107.K330.C015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ZK107.K331.C015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ZK107.K332.C015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ZK107.K333.C015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ZK107.K334.C015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ZK107.K335.C015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ZK107.K336.C015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ZK107.K337.C015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ZK107.K338.C015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ZK107.K339.C015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ZK107.K340.C015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ZK107.K341.C015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ZK107.K342.C015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ZK107.K343.C015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ZK107.K344.C015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ZK107.K345.C015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ZK107.K346.C015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ZK107.K347.C015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ZK107.K348.C015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ZK107.K349.C015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ZK107.K350.C015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ZK107.K351.C015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ZK107.K352.C015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ZK107.K353.C015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ZK107.K354.C015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ZK107.K355.C015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ZK107.K356.C015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ZK107.K357.C015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ZK107.K358.C015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ZK107.K359.C015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ZK107.K360.C015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ZK107.K361.C015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ZK107.K362.C015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ZK107.K363.C015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ZK107.K364.C015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ZK107.K365.C015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ZK107.K366.C015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ZK107.K367.C015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ZK107.K368.C015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ZK107.K369.C015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ZK107.K370.C015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ZK107.K371.C015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ZK107.K372.C015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ZK107.K373.C015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ZK107.K374.C015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ZK107.K375.C015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ZK107.K376.C015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ZK107.K377.C015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ZK107.K378.C015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ZK107.K379.C015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ZK107.K380.C015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ZK107.K381.C015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ZK107.K382.C015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ZK107.K383.C015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ZK107.K384.C015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ZK107.K385.C015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ZK107.K386.C015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ZK107.K387.C015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ZK107.K388.C015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ZK107.K389.C015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ZK107.K390.C015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ZK107.K391.C015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ZK107.K392.C015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ZK107.K393.C015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ZK107.K394.C015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ZK107.K395.C015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ZK107.K396.C015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ZK107.K397.C015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ZK107.K398.C015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ZK107.K399.C015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ZK108.K100.C015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ZK108.K101.C015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ZK108.K102.C015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ZK108.K103.C015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ZK108.K104.C015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ZK108.K105.C015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ZK108.K106.C015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ZK108.K107.C015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ZK108.K108.C015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ZK108.K109.C015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ZK108.K110.C015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ZK108.K111.C015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ZK108.K112.C015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ZK108.K113.C015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ZK108.K114.C015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ZK108.K115.C015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ZK108.K116.C015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ZK108.K117.C015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ZK108.K118.C015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ZK108.K119.C015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ZK108.K120.C015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ZK108.K121.C015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ZK108.K122.C015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ZK108.K123.C015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ZK108.K124.C015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ZK108.K125.C015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ZK108.K126.C015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ZK108.K127.C015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ZK108.K128.C015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ZK108.K129.C015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ZK108.K130.C015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ZK108.K131.C015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ZK108.K132.C015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ZK108.K133.C015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ZK108.K134.C015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ZK108.K135.C015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ZK108.K136.C015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ZK108.K137.C015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ZK108.K138.C015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ZK108.K139.C015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ZK108.K140.C015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ZK108.K141.C015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ZK108.K142.C015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ZK108.K143.C015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ZK108.K144.C015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ZK108.K145.C015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ZK108.K146.C015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ZK108.K147.C015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ZK108.K148.C015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ZK108.K149.C015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ZK108.K150.C015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ZK108.K151.C015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ZK108.K152.C015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ZK108.K153.C015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ZK108.K154.C015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ZK108.K155.C015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ZK108.K156.C015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ZK108.K157.C015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ZK108.K158.C015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ZK108.K159.C015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ZK108.K160.C015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ZK108.K161.C015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ZK108.K162.C015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ZK108.K163.C015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ZK108.K164.C015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ZK108.K165.C015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ZK108.K166.C015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ZK108.K167.C015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ZK108.K168.C015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ZK108.K169.C015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ZK108.K170.C015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ZK108.K171.C015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ZK108.K172.C015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ZK108.K173.C015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ZK108.K174.C015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ZK108.K175.C015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ZK108.K176.C015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ZK108.K177.C015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ZK108.K178.C015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ZK108.K179.C015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ZK108.K180.C015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ZK108.K181.C015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ZK108.K182.C015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ZK108.K183.C015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ZK108.K184.C015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ZK108.K185.C015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ZK108.K186.C015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ZK108.K187.C015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ZK108.K188.C015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ZK108.K189.C015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ZK108.K190.C015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ZK108.K191.C015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ZK108.K192.C015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ZK108.K193.C015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ZK108.K194.C015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ZK108.K195.C015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ZK108.K196.C015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ZK108.K197.C015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ZK108.K198.C015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ZK108.K199.C015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ZK108.K200.C015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ZK108.K201.C015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ZK108.K202.C015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ZK108.K203.C015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ZK108.K204.C015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ZK108.K205.C015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ZK108.K206.C015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ZK108.K207.C015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ZK108.K208.C015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ZK108.K209.C015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ZK108.K210.C015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ZK108.K211.C015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ZK108.K212.C015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ZK108.K213.C015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ZK108.K214.C015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ZK108.K215.C015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ZK108.K216.C015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ZK108.K217.C015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ZK108.K218.C015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ZK108.K219.C015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ZK108.K220.C015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ZK108.K221.C015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ZK108.K222.C015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ZK108.K223.C015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ZK108.K224.C015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ZK108.K225.C015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ZK108.K226.C015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ZK108.K227.C015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ZK108.K228.C015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ZK108.K229.C015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ZK108.K230.C015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ZK108.K231.C015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ZK108.K232.C015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ZK108.K233.C015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ZK108.K234.C015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ZK108.K235.C015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ZK108.K236.C015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ZK108.K237.C015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ZK108.K238.C015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ZK108.K239.C015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ZK108.K240.C015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ZK108.K241.C015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ZK108.K242.C015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ZK108.K243.C015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ZK108.K244.C015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ZK108.K245.C015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ZK108.K246.C015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ZK108.K247.C015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ZK108.K248.C015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ZK108.K249.C015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ZK108.K250.C015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ZK108.K251.C015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ZK108.K252.C015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ZK108.K253.C015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ZK108.K254.C015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ZK108.K255.C015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ZK108.K256.C015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ZK108.K257.C015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ZK108.K258.C015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ZK108.K259.C015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ZK108.K260.C015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ZK108.K261.C015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ZK108.K262.C015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ZK108.K263.C015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ZK108.K264.C015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ZK108.K265.C015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ZK108.K266.C015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ZK108.K267.C015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ZK108.K268.C015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ZK108.K269.C015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ZK108.K270.C015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ZK108.K271.C015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ZK108.K272.C015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ZK108.K273.C015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ZK108.K274.C015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ZK108.K275.C015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ZK108.K276.C015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ZK108.K277.C015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ZK108.K278.C015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ZK108.K279.C015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ZK108.K280.C015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ZK108.K281.C015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ZK108.K282.C015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ZK108.K283.C015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ZK108.K284.C015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ZK108.K285.C015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ZK108.K286.C015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ZK108.K287.C015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ZK108.K288.C015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ZK108.K289.C015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ZK108.K290.C015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ZK108.K291.C015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ZK108.K292.C015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ZK108.K293.C015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ZK108.K294.C015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ZK108.K295.C015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ZK108.K296.C015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ZK108.K297.C015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ZK108.K298.C015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ZK108.K299.C015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ZK108.K300.C015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ZK108.K301.C015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ZK108.K302.C015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ZK108.K303.C015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ZK108.K304.C015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ZK108.K305.C015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ZK108.K306.C015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ZK108.K307.C015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ZK108.K308.C015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ZK108.K309.C015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ZK108.K310.C015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ZK108.K311.C015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ZK108.K312.C015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ZK108.K313.C015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ZK108.K314.C015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ZK108.K315.C015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ZK108.K316.C015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ZK108.K317.C015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ZK108.K318.C015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ZK108.K319.C015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ZK108.K320.C015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ZK108.K321.C015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ZK108.K322.C015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ZK108.K323.C015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ZK108.K324.C015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ZK108.K325.C015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ZK108.K326.C015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ZK108.K327.C015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ZK108.K328.C015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ZK108.K329.C015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ZK108.K330.C015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ZK108.K331.C015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ZK108.K332.C015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ZK108.K333.C015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ZK108.K334.C015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ZK108.K335.C015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ZK108.K336.C015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ZK108.K337.C015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ZK108.K338.C015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ZK108.K339.C015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ZK108.K340.C015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ZK108.K341.C015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ZK108.K342.C015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ZK108.K343.C015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ZK108.K344.C015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ZK108.K345.C015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ZK108.K346.C015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ZK108.K347.C015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ZK108.K348.C015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ZK108.K349.C015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ZK108.K350.C015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ZK108.K351.C015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ZK108.K352.C015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ZK108.K353.C015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ZK108.K354.C015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ZK108.K355.C015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ZK108.K356.C015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ZK108.K357.C015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ZK108.K358.C015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ZK108.K359.C015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ZK108.K360.C015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ZK108.K361.C015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ZK108.K362.C015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ZK108.K363.C015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ZK108.K364.C015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ZK108.K365.C015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ZK108.K366.C015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ZK108.K367.C015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ZK108.K368.C015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ZK108.K369.C015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ZK108.K370.C015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ZK108.K371.C015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ZK108.K372.C015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ZK108.K373.C015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ZK108.K374.C015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ZK108.K375.C015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ZK108.K376.C015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ZK108.K377.C015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ZK108.K378.C015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ZK108.K379.C015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ZK108.K380.C015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ZK108.K381.C015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ZK108.K382.C015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ZK108.K383.C015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ZK108.K384.C015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ZK108.K385.C015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ZK108.K386.C015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ZK108.K387.C015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ZK108.K388.C015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ZK108.K389.C015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ZK108.K390.C015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ZK108.K391.C015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ZK108.K392.C015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ZK108.K393.C015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ZK108.K394.C015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ZK108.K395.C015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ZK108.K396.C015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ZK108.K397.C015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ZK108.K398.C015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ZK108.K399.C015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ZK109.K100.C015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ZK109.K101.C015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ZK109.K102.C015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ZK109.K103.C015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ZK109.K104.C015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ZK109.K105.C015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ZK109.K106.C015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ZK109.K107.C015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ZK109.K108.C015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ZK109.K109.C015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ZK109.K110.C015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ZK109.K111.C015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ZK109.K112.C015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ZK109.K113.C015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ZK109.K114.C015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ZK109.K115.C015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ZK109.K116.C015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ZK109.K117.C015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ZK109.K118.C015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ZK109.K119.C015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ZK109.K120.C015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ZK109.K121.C015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ZK109.K122.C015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ZK109.K123.C015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ZK109.K124.C015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ZK109.K125.C015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ZK109.K126.C015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ZK109.K127.C015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ZK109.K128.C015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ZK109.K129.C015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ZK109.K130.C015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ZK109.K131.C015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ZK109.K132.C015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ZK109.K133.C015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ZK109.K134.C015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ZK109.K135.C015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ZK109.K136.C015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ZK109.K137.C015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ZK109.K138.C015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ZK109.K139.C015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ZK109.K140.C015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ZK109.K141.C015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ZK109.K142.C015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ZK109.K143.C015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ZK109.K144.C015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ZK109.K145.C015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ZK109.K146.C015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ZK109.K147.C015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ZK109.K148.C015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ZK109.K149.C015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ZK109.K150.C015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ZK109.K151.C015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ZK109.K152.C015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ZK109.K153.C015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ZK109.K154.C015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ZK109.K155.C015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ZK109.K156.C015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ZK109.K157.C015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ZK109.K158.C015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ZK109.K159.C015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ZK109.K160.C015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ZK109.K161.C015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ZK109.K162.C015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ZK109.K163.C015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ZK109.K164.C015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ZK109.K165.C015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ZK109.K166.C015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ZK109.K167.C015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ZK109.K168.C015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ZK109.K169.C015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ZK109.K170.C015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ZK109.K171.C015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ZK109.K172.C015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ZK109.K173.C015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ZK109.K174.C015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ZK109.K175.C015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ZK109.K176.C015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ZK109.K177.C015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ZK109.K178.C015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ZK109.K179.C015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ZK109.K180.C015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ZK109.K181.C015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ZK109.K182.C015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ZK109.K183.C015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ZK109.K184.C015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ZK109.K185.C015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ZK109.K186.C015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ZK109.K187.C015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ZK109.K188.C015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ZK109.K189.C015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ZK109.K190.C015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ZK109.K191.C015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ZK109.K192.C015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ZK109.K193.C015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ZK109.K194.C015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ZK109.K195.C015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ZK109.K196.C015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ZK109.K197.C015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ZK109.K198.C015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ZK109.K199.C015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ZK109.K200.C015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ZK109.K201.C015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ZK109.K202.C015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ZK109.K203.C015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ZK109.K204.C015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ZK109.K205.C015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ZK109.K206.C015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ZK109.K207.C015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ZK109.K208.C015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ZK109.K209.C015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ZK109.K210.C015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ZK109.K211.C015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ZK109.K212.C015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ZK109.K213.C015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ZK109.K214.C015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ZK109.K215.C015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ZK109.K216.C015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ZK109.K217.C015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ZK109.K218.C015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ZK109.K219.C015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ZK109.K220.C015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ZK109.K221.C015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ZK109.K222.C015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ZK109.K223.C015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ZK109.K224.C015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ZK109.K225.C015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ZK109.K226.C015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ZK109.K227.C015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ZK109.K228.C015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ZK109.K229.C015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ZK109.K230.C015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ZK109.K231.C015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ZK109.K232.C015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ZK109.K233.C015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ZK109.K234.C015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ZK109.K235.C015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ZK109.K236.C015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ZK109.K237.C015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ZK109.K238.C015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ZK109.K239.C015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ZK109.K240.C015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ZK109.K241.C015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ZK109.K242.C015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ZK109.K243.C015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ZK109.K244.C015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ZK109.K245.C015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ZK109.K246.C015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ZK109.K247.C015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ZK109.K248.C015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ZK109.K249.C015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ZK109.K250.C015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ZK109.K251.C015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ZK109.K252.C015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ZK109.K253.C015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ZK109.K254.C015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ZK109.K255.C015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ZK109.K256.C015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ZK109.K257.C015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ZK109.K258.C015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ZK109.K259.C015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ZK109.K260.C015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ZK109.K261.C015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ZK109.K262.C015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ZK109.K263.C015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ZK109.K264.C015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ZK109.K265.C015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ZK109.K266.C015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ZK109.K267.C015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ZK109.K268.C015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ZK109.K269.C015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ZK109.K270.C015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ZK109.K271.C015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ZK109.K272.C015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ZK109.K273.C015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ZK109.K274.C015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ZK109.K275.C015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ZK109.K276.C015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ZK109.K277.C015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ZK109.K278.C015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ZK109.K279.C015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ZK109.K280.C015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ZK109.K281.C015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ZK109.K282.C015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ZK109.K283.C015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ZK109.K284.C015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ZK109.K285.C015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ZK109.K286.C015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ZK109.K287.C015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ZK109.K288.C015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ZK109.K289.C015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ZK109.K290.C015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ZK109.K291.C015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ZK109.K292.C015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ZK109.K293.C015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ZK109.K294.C015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ZK109.K295.C015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ZK109.K296.C015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ZK109.K297.C015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ZK109.K298.C015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ZK109.K299.C015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ZK109.K300.C015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ZK109.K301.C015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ZK109.K302.C015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ZK109.K303.C015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ZK109.K304.C015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ZK109.K305.C015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ZK109.K306.C015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ZK109.K307.C015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ZK109.K308.C015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ZK109.K309.C015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ZK109.K310.C015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ZK109.K311.C015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ZK109.K312.C015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ZK109.K313.C015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ZK109.K314.C015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ZK109.K315.C015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ZK109.K316.C015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ZK109.K317.C015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ZK109.K318.C015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ZK109.K319.C015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ZK109.K320.C015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ZK109.K321.C015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ZK109.K322.C015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ZK109.K323.C015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ZK109.K324.C015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ZK109.K325.C015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ZK109.K326.C015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ZK109.K327.C015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ZK109.K328.C015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ZK109.K329.C015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ZK109.K330.C015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ZK109.K331.C015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ZK109.K332.C015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ZK109.K333.C015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ZK109.K334.C015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ZK109.K335.C015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ZK109.K336.C015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ZK109.K337.C015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ZK109.K338.C015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ZK109.K339.C015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ZK109.K340.C015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ZK109.K341.C015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ZK109.K342.C015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ZK109.K343.C015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ZK109.K344.C015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ZK109.K345.C015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ZK109.K346.C015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ZK109.K347.C015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ZK109.K348.C015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ZK109.K349.C015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ZK109.K350.C015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ZK109.K351.C015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ZK109.K352.C015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ZK109.K353.C015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ZK109.K354.C015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ZK109.K355.C015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ZK109.K356.C015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ZK109.K357.C015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ZK109.K358.C015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ZK109.K359.C015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ZK109.K360.C015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ZK109.K361.C015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ZK109.K362.C015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ZK109.K363.C015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ZK109.K364.C015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ZK109.K365.C015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ZK109.K366.C015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ZK109.K367.C015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ZK109.K368.C015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ZK109.K369.C015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ZK109.K370.C015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ZK109.K371.C015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ZK109.K372.C015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ZK109.K373.C015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ZK109.K374.C015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ZK109.K375.C015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ZK109.K376.C015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ZK109.K377.C015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ZK109.K378.C015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ZK109.K379.C015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ZK109.K380.C015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ZK109.K381.C015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ZK109.K382.C015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ZK109.K383.C015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ZK109.K384.C015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ZK109.K385.C015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ZK109.K386.C015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ZK109.K387.C015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ZK109.K388.C015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ZK109.K389.C015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ZK109.K390.C015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ZK109.K391.C015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ZK109.K392.C015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ZK109.K393.C015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ZK109.K394.C015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ZK109.K395.C015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ZK109.K396.C015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ZK109.K397.C015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ZK109.K398.C015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ZK109.K399.C015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ZK110.K100.C015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ZK110.K101.C015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ZK110.K102.C015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ZK110.K103.C015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ZK110.K104.C015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ZK110.K105.C015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ZK110.K106.C015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ZK110.K107.C015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ZK110.K108.C015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ZK110.K109.C015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ZK110.K110.C015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ZK110.K111.C015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ZK110.K112.C015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ZK110.K113.C015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ZK110.K114.C015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ZK110.K115.C015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ZK110.K116.C015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ZK110.K117.C015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ZK110.K118.C015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ZK110.K119.C015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ZK110.K120.C015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ZK110.K121.C015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ZK110.K122.C015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ZK110.K123.C015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ZK110.K124.C015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ZK110.K125.C015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ZK110.K126.C015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ZK110.K127.C015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ZK110.K128.C015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ZK110.K129.C015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ZK110.K130.C015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ZK110.K131.C015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ZK110.K132.C015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ZK110.K133.C015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ZK110.K134.C015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ZK110.K135.C015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ZK110.K136.C015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ZK110.K137.C015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ZK110.K138.C015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ZK110.K139.C015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ZK110.K140.C015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ZK110.K141.C015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ZK110.K142.C015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ZK110.K143.C015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ZK110.K144.C015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ZK110.K145.C015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ZK110.K146.C015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ZK110.K147.C015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ZK110.K148.C015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ZK110.K149.C015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ZK110.K150.C015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ZK110.K151.C015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ZK110.K152.C015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ZK110.K153.C015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ZK110.K154.C015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ZK110.K155.C015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ZK110.K156.C015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ZK110.K157.C015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ZK110.K158.C015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ZK110.K159.C015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ZK110.K160.C015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ZK110.K161.C015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ZK110.K162.C015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ZK110.K163.C015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ZK110.K164.C015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ZK110.K165.C015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ZK110.K166.C015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ZK110.K167.C015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ZK110.K168.C015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ZK110.K169.C015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ZK110.K170.C015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ZK110.K171.C015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ZK110.K172.C015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ZK110.K173.C015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ZK110.K174.C015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ZK110.K175.C015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ZK110.K176.C015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ZK110.K177.C015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ZK110.K178.C015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ZK110.K179.C015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ZK110.K180.C015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ZK110.K181.C015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ZK110.K182.C015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ZK110.K183.C015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ZK110.K184.C015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ZK110.K185.C015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ZK110.K186.C015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ZK110.K187.C015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ZK110.K188.C015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ZK110.K189.C015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ZK110.K190.C015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ZK110.K191.C015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ZK110.K192.C015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ZK110.K193.C015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ZK110.K194.C015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ZK110.K195.C015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ZK110.K196.C015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ZK110.K197.C015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ZK110.K198.C015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ZK110.K199.C015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ZK110.K200.C015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ZK110.K201.C015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ZK110.K202.C015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ZK110.K203.C015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ZK110.K204.C015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ZK110.K205.C015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ZK110.K206.C015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ZK110.K207.C015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ZK110.K208.C015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ZK110.K209.C015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ZK110.K210.C015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ZK110.K211.C015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ZK110.K212.C015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ZK110.K213.C015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ZK110.K214.C015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ZK110.K215.C015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ZK110.K216.C015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ZK110.K217.C015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ZK110.K218.C015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ZK110.K219.C015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ZK110.K220.C015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ZK110.K221.C015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ZK110.K222.C015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ZK110.K223.C015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ZK110.K224.C015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ZK110.K225.C015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ZK110.K226.C015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ZK110.K227.C015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ZK110.K228.C015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ZK110.K229.C015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ZK110.K230.C015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ZK110.K231.C015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ZK110.K232.C015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ZK110.K233.C015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ZK110.K234.C015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ZK110.K235.C015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ZK110.K236.C015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ZK110.K237.C015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ZK110.K238.C015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ZK110.K239.C015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ZK110.K240.C015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ZK110.K241.C015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ZK110.K242.C015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ZK110.K243.C015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ZK110.K244.C015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ZK110.K245.C015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ZK110.K246.C015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ZK110.K247.C015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ZK110.K248.C015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ZK110.K249.C015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ZK110.K250.C015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ZK110.K251.C015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ZK110.K252.C015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ZK110.K253.C015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ZK110.K254.C015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ZK110.K255.C015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ZK110.K256.C015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ZK110.K257.C015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ZK110.K258.C015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ZK110.K259.C015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ZK110.K260.C015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ZK110.K261.C015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ZK110.K262.C015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ZK110.K263.C015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ZK110.K264.C015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ZK110.K265.C015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ZK110.K266.C015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ZK110.K267.C015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ZK110.K268.C015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ZK110.K269.C015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ZK110.K270.C015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ZK110.K271.C015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ZK110.K272.C015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ZK110.K273.C015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ZK110.K274.C015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ZK110.K275.C015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ZK110.K276.C015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ZK110.K277.C015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ZK110.K278.C015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ZK110.K279.C015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ZK110.K280.C015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ZK110.K281.C015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ZK110.K282.C015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ZK110.K283.C015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ZK110.K284.C015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ZK110.K285.C015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ZK110.K286.C015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ZK110.K287.C015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ZK110.K288.C015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ZK110.K289.C015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ZK110.K290.C015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ZK110.K291.C015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ZK110.K292.C015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ZK110.K293.C015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ZK110.K294.C015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ZK110.K295.C015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ZK110.K296.C015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ZK110.K297.C015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ZK110.K298.C015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ZK110.K299.C015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ZK110.K300.C015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ZK110.K301.C015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ZK110.K302.C015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ZK110.K303.C015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ZK110.K304.C015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ZK110.K305.C015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ZK110.K306.C015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ZK110.K307.C015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ZK110.K308.C015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ZK110.K309.C015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ZK110.K310.C015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ZK110.K311.C015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ZK110.K312.C015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ZK110.K313.C015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ZK110.K314.C015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ZK110.K315.C015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ZK110.K316.C015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ZK110.K317.C015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ZK110.K318.C015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ZK110.K319.C015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ZK110.K320.C015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ZK110.K321.C015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ZK110.K322.C015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ZK110.K323.C015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ZK110.K324.C015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ZK110.K325.C015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ZK110.K326.C015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ZK110.K327.C015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ZK110.K328.C015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ZK110.K329.C015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ZK110.K330.C015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ZK110.K331.C015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ZK110.K332.C015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ZK110.K333.C015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ZK110.K334.C015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ZK110.K335.C015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ZK110.K336.C015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ZK110.K337.C015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ZK110.K338.C015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ZK110.K339.C015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ZK110.K340.C015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ZK110.K341.C015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ZK110.K342.C015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ZK110.K343.C015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ZK110.K344.C015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ZK110.K345.C015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ZK110.K346.C015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ZK110.K347.C015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ZK110.K348.C015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ZK110.K349.C015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ZK110.K350.C015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ZK110.K351.C015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ZK110.K352.C015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ZK110.K353.C015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ZK110.K354.C015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ZK110.K355.C015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ZK110.K356.C015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ZK110.K357.C015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ZK110.K358.C015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ZK110.K359.C015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ZK110.K360.C015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ZK110.K361.C015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ZK110.K362.C015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ZK110.K363.C015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ZK110.K364.C015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ZK110.K365.C015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ZK110.K366.C015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ZK110.K367.C015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ZK110.K368.C015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ZK110.K369.C015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ZK110.K370.C015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ZK110.K371.C015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ZK110.K372.C015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ZK110.K373.C015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ZK110.K374.C015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ZK110.K375.C015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ZK110.K376.C015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ZK110.K377.C015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ZK110.K378.C015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ZK110.K379.C015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ZK110.K380.C015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ZK110.K381.C015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ZK110.K382.C015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ZK110.K383.C015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ZK110.K384.C015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ZK110.K385.C015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ZK110.K386.C015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ZK110.K387.C015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ZK110.K388.C015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ZK110.K389.C015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ZK110.K390.C015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ZK110.K391.C015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ZK110.K392.C015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ZK110.K393.C015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ZK110.K394.C015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ZK110.K395.C015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ZK110.K396.C015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ZK110.K397.C015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ZK110.K398.C015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ZK110.K399.C015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ZK111.K100.C015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ZK111.K101.C015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ZK111.K102.C015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ZK111.K103.C015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ZK111.K104.C015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ZK111.K105.C015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ZK111.K106.C015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ZK111.K107.C015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ZK111.K108.C015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ZK111.K109.C015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ZK111.K110.C015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ZK111.K111.C015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ZK111.K112.C015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ZK111.K113.C015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ZK111.K114.C015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ZK111.K115.C015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ZK111.K116.C015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ZK111.K117.C015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ZK111.K118.C015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ZK111.K119.C015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ZK111.K120.C015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ZK111.K121.C015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ZK111.K122.C015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ZK111.K123.C015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ZK111.K124.C015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ZK111.K125.C015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ZK111.K126.C015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ZK111.K127.C015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ZK111.K128.C015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ZK111.K129.C015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ZK111.K130.C015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ZK111.K131.C015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ZK111.K132.C015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ZK111.K133.C015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ZK111.K134.C015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ZK111.K135.C015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ZK111.K136.C015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ZK111.K137.C015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ZK111.K138.C015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ZK111.K139.C015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ZK111.K140.C015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ZK111.K141.C015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ZK111.K142.C015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ZK111.K143.C015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ZK111.K144.C015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ZK111.K145.C015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ZK111.K146.C015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ZK111.K147.C015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ZK111.K148.C015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ZK111.K149.C015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ZK111.K150.C015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ZK111.K151.C015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ZK111.K152.C015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ZK111.K153.C015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ZK111.K154.C015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ZK111.K155.C015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ZK111.K156.C015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ZK111.K157.C015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ZK111.K158.C015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ZK111.K159.C015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ZK111.K160.C015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ZK111.K161.C015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ZK111.K162.C015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ZK111.K163.C015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ZK111.K164.C015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ZK111.K165.C015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ZK111.K166.C015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ZK111.K167.C015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ZK111.K168.C015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ZK111.K169.C015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ZK111.K170.C015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ZK111.K171.C015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ZK111.K172.C015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ZK111.K173.C015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ZK111.K174.C015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ZK111.K175.C015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ZK111.K176.C015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ZK111.K177.C015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ZK111.K178.C015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ZK111.K179.C015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ZK111.K180.C015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ZK111.K181.C015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ZK111.K182.C015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ZK111.K183.C015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ZK111.K184.C015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ZK111.K185.C015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ZK111.K186.C015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ZK111.K187.C015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ZK111.K188.C015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ZK111.K189.C015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ZK111.K190.C015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ZK111.K191.C015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ZK111.K192.C015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ZK111.K193.C015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ZK111.K194.C015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ZK111.K195.C015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ZK111.K196.C015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ZK111.K197.C015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ZK111.K198.C015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ZK111.K199.C015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ZK111.K200.C015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ZK111.K201.C015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ZK111.K202.C015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ZK111.K203.C015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ZK111.K204.C015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ZK111.K205.C015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ZK111.K206.C015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ZK111.K207.C015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ZK111.K208.C015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ZK111.K209.C015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ZK111.K210.C015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ZK111.K211.C015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ZK111.K212.C015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ZK111.K213.C015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ZK111.K214.C015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ZK111.K215.C015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ZK111.K216.C015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ZK111.K217.C015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ZK111.K218.C015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ZK111.K219.C015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ZK111.K220.C015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ZK111.K221.C015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ZK111.K222.C015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ZK111.K223.C015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ZK111.K224.C015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ZK111.K225.C015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ZK111.K226.C015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ZK111.K227.C015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ZK111.K228.C015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ZK111.K229.C015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ZK111.K230.C015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ZK111.K231.C015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ZK111.K232.C015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ZK111.K233.C015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ZK111.K234.C015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ZK111.K235.C015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ZK111.K236.C015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ZK111.K237.C015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ZK111.K238.C015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ZK111.K239.C015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ZK111.K240.C015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ZK111.K241.C015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ZK111.K242.C015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ZK111.K243.C015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ZK111.K244.C015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ZK111.K245.C015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ZK111.K246.C015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ZK111.K247.C015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ZK111.K248.C015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ZK111.K249.C015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ZK111.K250.C015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ZK111.K251.C015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ZK111.K252.C015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ZK111.K253.C015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ZK111.K254.C015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ZK111.K255.C015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ZK111.K256.C015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ZK111.K257.C015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ZK111.K258.C015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ZK111.K259.C015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ZK111.K260.C015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ZK111.K261.C015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ZK111.K262.C015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ZK111.K263.C015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ZK111.K264.C015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ZK111.K265.C015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ZK111.K266.C015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ZK111.K267.C015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ZK111.K268.C015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ZK111.K269.C015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ZK111.K270.C015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ZK111.K271.C015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ZK111.K272.C015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ZK111.K273.C015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ZK111.K274.C015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ZK111.K275.C015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ZK111.K276.C015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ZK111.K277.C015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ZK111.K278.C015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ZK111.K279.C015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ZK111.K280.C015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ZK111.K281.C015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ZK111.K282.C015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ZK111.K283.C015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ZK111.K284.C015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ZK111.K285.C015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ZK111.K286.C015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ZK111.K287.C015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ZK111.K288.C015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ZK111.K289.C015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ZK111.K290.C015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ZK111.K291.C015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ZK111.K292.C015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ZK111.K293.C015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ZK111.K294.C015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ZK111.K295.C015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ZK111.K296.C015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ZK111.K297.C015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ZK111.K298.C015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ZK111.K299.C015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ZK111.K300.C015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ZK111.K301.C015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ZK111.K302.C015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ZK111.K303.C015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ZK111.K304.C015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ZK111.K305.C015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ZK111.K306.C015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ZK111.K307.C015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ZK111.K308.C015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ZK111.K309.C015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ZK111.K310.C015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ZK111.K311.C015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ZK111.K312.C015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ZK111.K313.C015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ZK111.K314.C015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ZK111.K315.C015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ZK111.K316.C015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ZK111.K317.C015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ZK111.K318.C015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ZK111.K319.C015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ZK111.K320.C015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ZK111.K321.C015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ZK111.K322.C015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ZK111.K323.C015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ZK111.K324.C015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ZK111.K325.C015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ZK111.K326.C015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ZK111.K327.C015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ZK111.K328.C015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ZK111.K329.C015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ZK111.K330.C015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ZK111.K331.C015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ZK111.K332.C015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ZK111.K333.C015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ZK111.K334.C015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ZK111.K335.C015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ZK111.K336.C015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ZK111.K337.C015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ZK111.K338.C015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ZK111.K339.C015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ZK111.K340.C015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ZK111.K341.C015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ZK111.K342.C015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ZK111.K343.C015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ZK111.K344.C015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ZK111.K345.C015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ZK111.K346.C015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ZK111.K347.C015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ZK111.K348.C015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ZK111.K349.C015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ZK111.K350.C015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ZK111.K351.C015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ZK111.K352.C015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ZK111.K353.C015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ZK111.K354.C015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ZK111.K355.C015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ZK111.K356.C015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ZK111.K357.C015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ZK111.K358.C015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ZK111.K359.C015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ZK111.K360.C015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ZK111.K361.C015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ZK111.K362.C015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ZK111.K363.C015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ZK111.K364.C015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ZK111.K365.C015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ZK111.K366.C015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ZK111.K367.C015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ZK111.K368.C015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ZK111.K369.C015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ZK111.K370.C015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ZK111.K371.C015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ZK111.K372.C015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ZK111.K373.C015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ZK111.K374.C015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ZK111.K375.C015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ZK111.K376.C015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ZK111.K377.C015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ZK111.K378.C015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ZK111.K379.C015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ZK111.K380.C015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ZK111.K381.C015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ZK111.K382.C015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ZK111.K383.C015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ZK111.K384.C015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ZK111.K385.C015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ZK111.K386.C015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ZK111.K387.C015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ZK111.K388.C015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ZK111.K389.C015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ZK111.K390.C015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ZK111.K391.C015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ZK111.K392.C015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ZK111.K393.C015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ZK111.K394.C015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ZK111.K395.C015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ZK111.K396.C015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ZK111.K397.C015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ZK111.K398.C015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ZK111.K399.C015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ZK112.K100.C015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ZK112.K101.C015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ZK112.K102.C015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ZK112.K103.C015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ZK112.K104.C015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ZK112.K105.C015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ZK112.K106.C015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ZK112.K107.C015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ZK112.K108.C015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ZK112.K109.C015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ZK112.K110.C015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ZK112.K111.C015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ZK112.K112.C015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ZK112.K113.C015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ZK112.K114.C015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ZK112.K115.C015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ZK112.K116.C015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ZK112.K117.C015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ZK112.K118.C015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ZK112.K119.C015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ZK112.K120.C015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ZK112.K121.C015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ZK112.K122.C015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ZK112.K123.C015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ZK112.K124.C015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ZK112.K125.C015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ZK112.K126.C015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ZK112.K127.C015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ZK112.K128.C015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ZK112.K129.C015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ZK112.K130.C015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ZK112.K131.C015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ZK112.K132.C015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ZK112.K133.C015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ZK112.K134.C015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ZK112.K135.C015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ZK112.K136.C015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ZK112.K137.C015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ZK112.K138.C015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ZK112.K139.C015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ZK112.K140.C015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ZK112.K141.C015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ZK112.K142.C015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ZK112.K143.C015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ZK112.K144.C015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ZK112.K145.C015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ZK112.K146.C015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ZK112.K147.C015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ZK112.K148.C015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ZK112.K149.C015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ZK112.K150.C015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ZK112.K151.C015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ZK112.K152.C015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ZK112.K153.C015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ZK112.K154.C015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ZK112.K155.C015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ZK112.K156.C015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ZK112.K157.C015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ZK112.K158.C015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ZK112.K159.C015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ZK112.K160.C015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ZK112.K161.C015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ZK112.K162.C015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ZK112.K163.C015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ZK112.K164.C015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ZK112.K165.C015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ZK112.K166.C015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ZK112.K167.C015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ZK112.K168.C015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ZK112.K169.C015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ZK112.K170.C015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ZK112.K171.C015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ZK112.K172.C015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ZK112.K173.C015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ZK112.K174.C015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ZK112.K175.C015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ZK112.K176.C015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ZK112.K177.C015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ZK112.K178.C015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ZK112.K179.C015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ZK112.K180.C015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ZK112.K181.C015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ZK112.K182.C015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ZK112.K183.C015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ZK112.K184.C015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ZK112.K185.C015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ZK112.K186.C015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ZK112.K187.C015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ZK112.K188.C015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ZK112.K189.C015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ZK112.K190.C015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ZK112.K191.C015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ZK112.K192.C015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ZK112.K193.C015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ZK112.K194.C015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ZK112.K195.C015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ZK112.K196.C015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ZK112.K197.C015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ZK112.K198.C015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ZK112.K199.C015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ZK112.K200.C015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ZK112.K201.C015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ZK112.K202.C015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ZK112.K203.C015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ZK112.K204.C015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ZK112.K205.C015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ZK112.K206.C015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ZK112.K207.C015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ZK112.K208.C015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ZK112.K209.C015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ZK112.K210.C015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ZK112.K211.C015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ZK112.K212.C015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ZK112.K213.C015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ZK112.K214.C015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ZK112.K215.C015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ZK112.K216.C015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ZK112.K217.C015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ZK112.K218.C015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ZK112.K219.C015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ZK112.K220.C015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ZK112.K221.C015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ZK112.K222.C015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ZK112.K223.C015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ZK112.K224.C015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ZK112.K225.C015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ZK112.K226.C015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ZK112.K227.C015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ZK112.K228.C015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ZK112.K229.C015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ZK112.K230.C015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ZK112.K231.C015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ZK112.K232.C015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ZK112.K233.C015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ZK112.K234.C015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ZK112.K235.C015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ZK112.K236.C015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ZK112.K237.C015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ZK112.K238.C015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ZK112.K239.C015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ZK112.K240.C015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ZK112.K241.C015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ZK112.K242.C015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ZK112.K243.C015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ZK112.K244.C015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ZK112.K245.C015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ZK112.K246.C015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ZK112.K247.C015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ZK112.K248.C015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ZK112.K249.C015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ZK112.K250.C015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ZK112.K251.C015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ZK112.K252.C015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ZK112.K253.C015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ZK112.K254.C015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ZK112.K255.C015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ZK112.K256.C015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ZK112.K257.C015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ZK112.K258.C015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ZK112.K259.C015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ZK112.K260.C015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ZK112.K261.C015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ZK112.K262.C015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ZK112.K263.C015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ZK112.K264.C015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ZK112.K265.C015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ZK112.K266.C015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ZK112.K267.C015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ZK112.K268.C015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ZK112.K269.C015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ZK112.K270.C015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ZK112.K271.C015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ZK112.K272.C015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ZK112.K273.C015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ZK112.K274.C015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ZK112.K275.C015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ZK112.K276.C015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ZK112.K277.C015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ZK112.K278.C015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ZK112.K279.C015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ZK112.K280.C015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ZK112.K281.C015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ZK112.K282.C015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ZK112.K283.C015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ZK112.K284.C015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ZK112.K285.C015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ZK112.K286.C015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ZK112.K287.C015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ZK112.K288.C015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ZK112.K289.C015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ZK112.K290.C015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ZK112.K291.C015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ZK112.K292.C015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ZK112.K293.C015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ZK112.K294.C015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ZK112.K295.C015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ZK112.K296.C015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ZK112.K297.C015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ZK112.K298.C015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ZK112.K299.C015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ZK112.K300.C015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ZK112.K301.C015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ZK112.K302.C015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ZK112.K303.C015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ZK112.K304.C015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ZK112.K305.C015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ZK112.K306.C015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ZK112.K307.C015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ZK112.K308.C015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ZK112.K309.C015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ZK112.K310.C015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ZK112.K311.C015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ZK112.K312.C015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ZK112.K313.C015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ZK112.K314.C015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ZK112.K315.C015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ZK112.K316.C015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ZK112.K317.C015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ZK112.K318.C015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ZK112.K319.C015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ZK112.K320.C015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ZK112.K321.C015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ZK112.K322.C015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ZK112.K323.C015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ZK112.K324.C015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ZK112.K325.C015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ZK112.K326.C015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ZK112.K327.C015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ZK112.K328.C015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ZK112.K329.C015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ZK112.K330.C015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ZK112.K331.C015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ZK112.K332.C015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ZK112.K333.C015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ZK112.K334.C015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ZK112.K335.C015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ZK112.K336.C015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ZK112.K337.C015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ZK112.K338.C015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ZK112.K339.C015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ZK112.K340.C015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ZK112.K341.C015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ZK112.K342.C015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ZK112.K343.C015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ZK112.K344.C015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ZK112.K345.C015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ZK112.K346.C015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ZK112.K347.C015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ZK112.K348.C015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ZK112.K349.C015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ZK112.K350.C015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ZK112.K351.C015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ZK112.K352.C015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ZK112.K353.C015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ZK112.K354.C015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ZK112.K355.C015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ZK112.K356.C015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ZK112.K357.C015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ZK112.K358.C015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ZK112.K359.C015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ZK112.K360.C015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ZK112.K361.C015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ZK112.K362.C015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ZK112.K363.C015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ZK112.K364.C015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ZK112.K365.C015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ZK112.K366.C015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ZK112.K367.C015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ZK112.K368.C015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ZK112.K369.C015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ZK112.K370.C015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ZK112.K371.C015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ZK112.K372.C015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ZK112.K373.C015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ZK112.K374.C015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ZK112.K375.C015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ZK112.K376.C015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ZK112.K377.C015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ZK112.K378.C015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ZK112.K379.C015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ZK112.K380.C015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ZK112.K381.C015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ZK112.K382.C015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ZK112.K383.C015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ZK112.K384.C015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ZK112.K385.C015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ZK112.K386.C015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ZK112.K387.C015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ZK112.K388.C015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ZK112.K389.C015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ZK112.K390.C015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ZK112.K391.C015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ZK112.K392.C015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ZK112.K393.C015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ZK112.K394.C015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ZK112.K395.C015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ZK112.K396.C015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ZK112.K397.C015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ZK112.K398.C015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ZK112.K399.C015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ZK113.K100.C015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ZK113.K101.C015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ZK113.K102.C015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ZK113.K103.C015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ZK113.K104.C015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ZK113.K105.C015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ZK113.K106.C015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ZK113.K107.C015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ZK113.K108.C015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ZK113.K109.C015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ZK113.K110.C015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ZK113.K111.C015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ZK113.K112.C015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ZK113.K113.C015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ZK113.K114.C015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ZK113.K115.C015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ZK113.K116.C015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ZK113.K117.C015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ZK113.K118.C015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ZK113.K119.C015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ZK113.K120.C015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ZK113.K121.C015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ZK113.K122.C015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ZK113.K123.C015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ZK113.K124.C015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ZK113.K125.C015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ZK113.K126.C015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ZK113.K127.C015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ZK113.K128.C015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ZK113.K129.C015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ZK113.K130.C015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ZK113.K131.C015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ZK113.K132.C015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ZK113.K133.C015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ZK113.K134.C015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ZK113.K135.C015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ZK113.K136.C015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ZK113.K137.C015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ZK113.K138.C015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ZK113.K139.C015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ZK113.K140.C015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ZK113.K141.C015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ZK113.K142.C015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ZK113.K143.C015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ZK113.K144.C015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ZK113.K145.C015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ZK113.K146.C015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ZK113.K147.C015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ZK113.K148.C015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ZK113.K149.C015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ZK113.K150.C015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ZK113.K151.C015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ZK113.K152.C015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ZK113.K153.C015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ZK113.K154.C015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ZK113.K155.C015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ZK113.K156.C015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ZK113.K157.C015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ZK113.K158.C015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ZK113.K159.C015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ZK113.K160.C015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ZK113.K161.C015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ZK113.K162.C015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ZK113.K163.C015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ZK113.K164.C015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ZK113.K165.C015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ZK113.K166.C015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ZK113.K167.C015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ZK113.K168.C015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ZK113.K169.C015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ZK113.K170.C015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ZK113.K171.C015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ZK113.K172.C015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ZK113.K173.C015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ZK113.K174.C015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ZK113.K175.C015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ZK113.K176.C015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ZK113.K177.C015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ZK113.K178.C015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ZK113.K179.C015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ZK113.K180.C015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ZK113.K181.C015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ZK113.K182.C015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ZK113.K183.C015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ZK113.K184.C015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ZK113.K185.C015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ZK113.K186.C015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ZK113.K187.C015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ZK113.K188.C015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ZK113.K189.C015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ZK113.K190.C015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ZK113.K191.C015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ZK113.K192.C015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ZK113.K193.C015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ZK113.K194.C015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ZK113.K195.C015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ZK113.K196.C015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ZK113.K197.C015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ZK113.K198.C015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ZK113.K199.C015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ZK113.K200.C015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ZK113.K201.C015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ZK113.K202.C015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ZK113.K203.C015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ZK113.K204.C015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ZK113.K205.C015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ZK113.K206.C015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ZK113.K207.C015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ZK113.K208.C015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ZK113.K209.C015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ZK113.K210.C015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ZK113.K211.C015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ZK113.K212.C015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ZK113.K213.C015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ZK113.K214.C015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ZK113.K215.C015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ZK113.K216.C015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ZK113.K217.C015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ZK113.K218.C015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ZK113.K219.C015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ZK113.K220.C015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ZK113.K221.C015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ZK113.K222.C015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ZK113.K223.C015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ZK113.K224.C015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ZK113.K225.C015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ZK113.K226.C015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ZK113.K227.C015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ZK113.K228.C015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ZK113.K229.C015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ZK113.K230.C015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ZK113.K231.C015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ZK113.K232.C015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ZK113.K233.C015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ZK113.K234.C015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ZK113.K235.C015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ZK113.K236.C015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ZK113.K237.C015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ZK113.K238.C015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ZK113.K239.C015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ZK113.K240.C015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ZK113.K241.C015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ZK113.K242.C015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ZK113.K243.C015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ZK113.K244.C015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ZK113.K245.C015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ZK113.K246.C015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ZK113.K247.C015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ZK113.K248.C015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ZK113.K249.C015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ZK113.K250.C015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ZK113.K251.C015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ZK113.K252.C015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ZK113.K253.C015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ZK113.K254.C015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ZK113.K255.C015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ZK113.K256.C015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ZK113.K257.C015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ZK113.K258.C015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ZK113.K259.C015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ZK113.K260.C015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ZK113.K261.C015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ZK113.K262.C015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ZK113.K263.C015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ZK113.K264.C015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ZK113.K265.C015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ZK113.K266.C015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ZK113.K267.C015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ZK113.K268.C015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ZK113.K269.C015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ZK113.K270.C015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ZK113.K271.C015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ZK113.K272.C015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ZK113.K273.C015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ZK113.K274.C015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ZK113.K275.C015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ZK113.K276.C015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ZK113.K277.C015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ZK113.K278.C015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ZK113.K279.C015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ZK113.K280.C015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ZK113.K281.C015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ZK113.K282.C015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ZK113.K283.C015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ZK113.K284.C015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ZK113.K285.C015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ZK113.K286.C015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ZK113.K287.C015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ZK113.K288.C015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ZK113.K289.C015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ZK113.K290.C015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ZK113.K291.C015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ZK113.K292.C015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ZK113.K293.C015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ZK113.K294.C015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ZK113.K295.C015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ZK113.K296.C015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ZK113.K297.C015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ZK113.K298.C015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ZK113.K299.C015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ZK113.K300.C015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ZK113.K301.C015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ZK113.K302.C015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ZK113.K303.C015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ZK113.K304.C015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ZK113.K305.C015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ZK113.K306.C015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ZK113.K307.C015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ZK113.K308.C015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ZK113.K309.C015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ZK113.K310.C015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ZK113.K311.C015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ZK113.K312.C015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ZK113.K313.C015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ZK113.K314.C015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ZK113.K315.C015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ZK113.K316.C015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ZK113.K317.C015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ZK113.K318.C015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ZK113.K319.C015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ZK113.K320.C015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ZK113.K321.C015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ZK113.K322.C015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ZK113.K323.C015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ZK113.K324.C015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ZK113.K325.C015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ZK113.K326.C015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ZK113.K327.C015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ZK113.K328.C015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ZK113.K329.C015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ZK113.K330.C015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ZK113.K331.C015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ZK113.K332.C015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ZK113.K333.C015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ZK113.K334.C015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ZK113.K335.C015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ZK113.K336.C015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ZK113.K337.C015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ZK113.K338.C015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ZK113.K339.C015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ZK113.K340.C015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ZK113.K341.C015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ZK113.K342.C015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ZK113.K343.C015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ZK113.K344.C015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ZK113.K345.C015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ZK113.K346.C015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ZK113.K347.C015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ZK113.K348.C015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ZK113.K349.C015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ZK113.K350.C015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ZK113.K351.C015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ZK113.K352.C015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ZK113.K353.C015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ZK113.K354.C015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ZK113.K355.C015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ZK113.K356.C015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ZK113.K357.C015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ZK113.K358.C015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ZK113.K359.C015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ZK113.K360.C015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ZK113.K361.C015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ZK113.K362.C015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ZK113.K363.C015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ZK113.K364.C015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ZK113.K365.C015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ZK113.K366.C015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ZK113.K367.C015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ZK113.K368.C015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ZK113.K369.C015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ZK113.K370.C015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ZK113.K371.C015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ZK113.K372.C015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ZK113.K373.C015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ZK113.K374.C015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ZK113.K375.C015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ZK113.K376.C015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ZK113.K377.C015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ZK113.K378.C015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ZK113.K379.C015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ZK113.K380.C015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ZK113.K381.C015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ZK113.K382.C015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ZK113.K383.C015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ZK113.K384.C015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ZK113.K385.C015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ZK113.K386.C015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ZK113.K387.C015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ZK113.K388.C015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ZK113.K389.C015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ZK113.K390.C015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ZK113.K391.C015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ZK113.K392.C015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ZK113.K393.C015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ZK113.K394.C015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ZK113.K395.C015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ZK113.K396.C015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ZK113.K397.C015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ZK113.K398.C015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ZK113.K399.C015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ZK114.K100.C015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ZK114.K101.C015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ZK114.K102.C015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ZK114.K103.C015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ZK114.K104.C015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ZK114.K105.C015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ZK114.K106.C015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ZK114.K107.C015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ZK114.K108.C015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ZK114.K109.C015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ZK114.K110.C015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ZK114.K111.C015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ZK114.K112.C015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ZK114.K113.C015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ZK114.K114.C015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ZK114.K115.C015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ZK114.K116.C015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ZK114.K117.C015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ZK114.K118.C015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ZK114.K119.C015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ZK114.K120.C015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ZK114.K121.C015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ZK114.K122.C015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ZK114.K123.C015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ZK114.K124.C015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ZK114.K125.C015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ZK114.K126.C015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ZK114.K127.C015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ZK114.K128.C015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ZK114.K129.C015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ZK114.K130.C015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ZK114.K131.C015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ZK114.K132.C015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ZK114.K133.C015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ZK114.K134.C015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ZK114.K135.C015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ZK114.K136.C015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ZK114.K137.C015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ZK114.K138.C015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ZK114.K139.C015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ZK114.K140.C015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ZK114.K141.C015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ZK114.K142.C015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ZK114.K143.C015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ZK114.K144.C015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ZK114.K145.C015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ZK114.K146.C015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ZK114.K147.C015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ZK114.K148.C015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ZK114.K149.C015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ZK114.K150.C015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ZK114.K151.C015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ZK114.K152.C015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ZK114.K153.C015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ZK114.K154.C015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ZK114.K155.C015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ZK114.K156.C015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ZK114.K157.C015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ZK114.K158.C015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ZK114.K159.C015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ZK114.K160.C015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ZK114.K161.C015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ZK114.K162.C015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ZK114.K163.C015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ZK114.K164.C015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ZK114.K165.C015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ZK114.K166.C015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ZK114.K167.C015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ZK114.K168.C015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ZK114.K169.C015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ZK114.K170.C015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ZK114.K171.C015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ZK114.K172.C015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ZK114.K173.C015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ZK114.K174.C015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ZK114.K175.C015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ZK114.K176.C015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ZK114.K177.C015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ZK114.K178.C015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ZK114.K179.C015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ZK114.K180.C015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ZK114.K181.C015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ZK114.K182.C015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ZK114.K183.C015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ZK114.K184.C015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ZK114.K185.C015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ZK114.K186.C015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ZK114.K187.C015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ZK114.K188.C015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ZK114.K189.C015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ZK114.K190.C015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ZK114.K191.C015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ZK114.K192.C015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ZK114.K193.C015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ZK114.K194.C015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ZK114.K195.C015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ZK114.K196.C015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ZK114.K197.C015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ZK114.K198.C015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ZK114.K199.C015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ZK114.K200.C015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ZK114.K201.C015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ZK114.K202.C015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ZK114.K203.C015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ZK114.K204.C015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ZK114.K205.C015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ZK114.K206.C015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ZK114.K207.C015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ZK114.K208.C015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ZK114.K209.C015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ZK114.K210.C015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ZK114.K211.C015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ZK114.K212.C015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ZK114.K213.C015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ZK114.K214.C015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ZK114.K215.C015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ZK114.K216.C015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ZK114.K217.C015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ZK114.K218.C015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ZK114.K219.C015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ZK114.K220.C015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ZK114.K221.C015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ZK114.K222.C015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ZK114.K223.C015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ZK114.K224.C015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ZK114.K225.C015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ZK114.K226.C015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ZK114.K227.C015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ZK114.K228.C015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ZK114.K229.C015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ZK114.K230.C015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ZK114.K231.C015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ZK114.K232.C015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ZK114.K233.C015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ZK114.K234.C015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ZK114.K235.C015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ZK114.K236.C015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ZK114.K237.C015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ZK114.K238.C015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ZK114.K239.C015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ZK114.K240.C015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ZK114.K241.C015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ZK114.K242.C015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ZK114.K243.C015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ZK114.K244.C015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ZK114.K245.C015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ZK114.K246.C015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ZK114.K247.C015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ZK114.K248.C015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ZK114.K249.C015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ZK114.K250.C015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ZK114.K251.C015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ZK114.K252.C015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ZK114.K253.C015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ZK114.K254.C015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ZK114.K255.C015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ZK114.K256.C015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ZK114.K257.C015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ZK114.K258.C015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ZK114.K259.C015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ZK114.K260.C015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ZK114.K261.C015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ZK114.K262.C015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ZK114.K263.C015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ZK114.K264.C015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ZK114.K265.C015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ZK114.K266.C015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ZK114.K267.C015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ZK114.K268.C015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ZK114.K269.C015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ZK114.K270.C015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ZK114.K271.C015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ZK114.K272.C015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ZK114.K273.C015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ZK114.K274.C015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ZK114.K275.C015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ZK114.K276.C015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ZK114.K277.C015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ZK114.K278.C015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ZK114.K279.C015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ZK114.K280.C015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ZK114.K281.C015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ZK114.K282.C015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ZK114.K283.C015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ZK114.K284.C015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ZK114.K285.C015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ZK114.K286.C015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ZK114.K287.C015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ZK114.K288.C015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ZK114.K289.C015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ZK114.K290.C015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ZK114.K291.C015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ZK114.K292.C015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ZK114.K293.C015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ZK114.K294.C015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ZK114.K295.C015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ZK114.K296.C015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ZK114.K297.C015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ZK114.K298.C015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ZK114.K299.C015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ZK114.K300.C015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ZK114.K301.C015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ZK114.K302.C015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ZK114.K303.C015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ZK114.K304.C015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ZK114.K305.C015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ZK114.K306.C015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ZK114.K307.C015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ZK114.K308.C015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ZK114.K309.C015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ZK114.K310.C015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ZK114.K311.C015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ZK114.K312.C015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ZK114.K313.C015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ZK114.K314.C015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ZK114.K315.C015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ZK114.K316.C015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ZK114.K317.C015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ZK114.K318.C015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ZK114.K319.C015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ZK114.K320.C015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ZK114.K321.C015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ZK114.K322.C015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ZK114.K323.C015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ZK114.K324.C015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ZK114.K325.C015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ZK114.K326.C015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ZK114.K327.C015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ZK114.K328.C015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ZK114.K329.C015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ZK114.K330.C015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ZK114.K331.C015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ZK114.K332.C015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ZK114.K333.C015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ZK114.K334.C015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ZK114.K335.C015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ZK114.K336.C015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ZK114.K337.C015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ZK114.K338.C015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ZK114.K339.C015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ZK114.K340.C015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ZK114.K341.C015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ZK114.K342.C015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ZK114.K343.C015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ZK114.K344.C015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ZK114.K345.C015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ZK114.K346.C015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ZK114.K347.C015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ZK114.K348.C015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ZK114.K349.C015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ZK114.K350.C015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ZK114.K351.C015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ZK114.K352.C015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ZK114.K353.C015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ZK114.K354.C015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ZK114.K355.C015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ZK114.K356.C015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ZK114.K357.C015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ZK114.K358.C015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ZK114.K359.C015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ZK114.K360.C015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ZK114.K361.C015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ZK114.K362.C015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ZK114.K363.C015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ZK114.K364.C015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ZK114.K365.C015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ZK114.K366.C015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ZK114.K367.C015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ZK114.K368.C015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ZK114.K369.C015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ZK114.K370.C015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ZK114.K371.C015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ZK114.K372.C015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ZK114.K373.C015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ZK114.K374.C015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ZK114.K375.C015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ZK114.K376.C015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ZK114.K377.C015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ZK114.K378.C015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ZK114.K379.C015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ZK114.K380.C015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ZK114.K381.C015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ZK114.K382.C015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ZK114.K383.C015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ZK114.K384.C015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ZK114.K385.C015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ZK114.K386.C015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ZK114.K387.C015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ZK114.K388.C015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ZK114.K389.C015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ZK114.K390.C015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ZK114.K391.C015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ZK114.K392.C015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ZK114.K393.C015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ZK114.K394.C015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ZK114.K395.C015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ZK114.K396.C015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ZK114.K397.C015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ZK114.K398.C015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ZK114.K399.C015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8" sqref="C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5125</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42736</v>
      </c>
      <c r="B24" s="24" t="s">
        <v>5125</v>
      </c>
      <c r="C24" s="24" t="s">
        <v>5130</v>
      </c>
      <c r="D24" s="24" t="s">
        <v>5131</v>
      </c>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A4E: Outdoor Capacity Building Project</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C015</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2000</v>
      </c>
      <c r="E17" s="289"/>
      <c r="F17" s="288">
        <f>Venue_Logistics!G93</f>
        <v>2000</v>
      </c>
      <c r="G17" s="289"/>
      <c r="H17" s="290">
        <f>Venue_Logistics!H93</f>
        <v>2000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7000</v>
      </c>
      <c r="E20" s="289"/>
      <c r="F20" s="288">
        <f>'Education &amp; Community'!G69</f>
        <v>7000</v>
      </c>
      <c r="G20" s="289"/>
      <c r="H20" s="290">
        <f>'Education &amp; Community'!H69</f>
        <v>7000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6000</v>
      </c>
      <c r="E22" s="289"/>
      <c r="F22" s="288">
        <f>'Artist &amp; Guest Liaison'!G74</f>
        <v>6000</v>
      </c>
      <c r="G22" s="289"/>
      <c r="H22" s="290">
        <f>'Artist &amp; Guest Liaison'!H74</f>
        <v>6000.25</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15000</v>
      </c>
      <c r="E29" s="301"/>
      <c r="F29" s="300">
        <f>SUM(F11:F28)</f>
        <v>15000</v>
      </c>
      <c r="G29" s="301"/>
      <c r="H29" s="302">
        <f>SUM(H10:H28)</f>
        <v>15000.25</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15000</v>
      </c>
      <c r="E33" s="301"/>
      <c r="F33" s="300">
        <f>F29+F31</f>
        <v>15000</v>
      </c>
      <c r="G33" s="301"/>
      <c r="H33" s="308">
        <f>H29+H31</f>
        <v>15000.25</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15000</v>
      </c>
      <c r="E39" s="301"/>
      <c r="F39" s="300">
        <f>+F35+F33+F37</f>
        <v>15000</v>
      </c>
      <c r="G39" s="301"/>
      <c r="H39" s="300">
        <f>+H35+H33+H37</f>
        <v>15000.25</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A4E: Outdoor Capacity Building Project</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C015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105</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1000</v>
      </c>
      <c r="S19" s="316">
        <f>+'Education &amp; Community'!AD69</f>
        <v>1100</v>
      </c>
      <c r="T19" s="316">
        <f>+'Education &amp; Community'!AE69</f>
        <v>0</v>
      </c>
      <c r="U19" s="316">
        <f>+'Education &amp; Community'!AF69</f>
        <v>0</v>
      </c>
      <c r="V19" s="316">
        <f>+'Education &amp; Community'!AG69</f>
        <v>1700</v>
      </c>
      <c r="W19" s="316">
        <f>+'Education &amp; Community'!AH69</f>
        <v>0</v>
      </c>
      <c r="X19" s="316">
        <f>+'Education &amp; Community'!AI69</f>
        <v>0</v>
      </c>
      <c r="Y19" s="316">
        <f>+'Education &amp; Community'!AJ69</f>
        <v>2100</v>
      </c>
      <c r="Z19" s="316">
        <f>+'Education &amp; Community'!AK69</f>
        <v>0</v>
      </c>
      <c r="AA19" s="316">
        <f>+'Education &amp; Community'!AL69</f>
        <v>0</v>
      </c>
      <c r="AB19" s="316">
        <f>+'Education &amp; Community'!AM69</f>
        <v>1100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960.25</v>
      </c>
      <c r="R21" s="316">
        <f>+'Artist &amp; Guest Liaison'!AC74</f>
        <v>0</v>
      </c>
      <c r="S21" s="316">
        <f>+'Artist &amp; Guest Liaison'!AD74</f>
        <v>1250</v>
      </c>
      <c r="T21" s="316">
        <f>+'Artist &amp; Guest Liaison'!AE74</f>
        <v>0</v>
      </c>
      <c r="U21" s="316">
        <f>+'Artist &amp; Guest Liaison'!AF74</f>
        <v>0</v>
      </c>
      <c r="V21" s="316">
        <f>+'Artist &amp; Guest Liaison'!AG74</f>
        <v>1250</v>
      </c>
      <c r="W21" s="316">
        <f>+'Artist &amp; Guest Liaison'!AH74</f>
        <v>0</v>
      </c>
      <c r="X21" s="316">
        <f>+'Artist &amp; Guest Liaison'!AI74</f>
        <v>0</v>
      </c>
      <c r="Y21" s="316">
        <f>+'Artist &amp; Guest Liaison'!AJ74</f>
        <v>1290</v>
      </c>
      <c r="Z21" s="316">
        <f>+'Artist &amp; Guest Liaison'!AK74</f>
        <v>0</v>
      </c>
      <c r="AA21" s="316">
        <f>+'Artist &amp; Guest Liaison'!AL74</f>
        <v>0</v>
      </c>
      <c r="AB21" s="316">
        <f>+'Artist &amp; Guest Liaison'!AM74</f>
        <v>1250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1065.25</v>
      </c>
      <c r="R27" s="318">
        <f t="shared" si="0"/>
        <v>1000</v>
      </c>
      <c r="S27" s="318">
        <f t="shared" si="0"/>
        <v>2350</v>
      </c>
      <c r="T27" s="318">
        <f t="shared" si="0"/>
        <v>0</v>
      </c>
      <c r="U27" s="318">
        <f t="shared" si="0"/>
        <v>0</v>
      </c>
      <c r="V27" s="318">
        <f t="shared" si="0"/>
        <v>2950</v>
      </c>
      <c r="W27" s="318">
        <f t="shared" si="0"/>
        <v>0</v>
      </c>
      <c r="X27" s="318">
        <f t="shared" si="0"/>
        <v>0</v>
      </c>
      <c r="Y27" s="318">
        <f t="shared" si="0"/>
        <v>3390</v>
      </c>
      <c r="Z27" s="318">
        <f t="shared" si="0"/>
        <v>0</v>
      </c>
      <c r="AA27" s="318">
        <f t="shared" si="0"/>
        <v>0</v>
      </c>
      <c r="AB27" s="318">
        <f t="shared" si="0"/>
        <v>2350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ZK100.K116.C015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ZK100.K116.C015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ZK100.K116.C015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ZK100.K208.C015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ZK100.K208.C015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ZK100.K209.C015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ZK100.K209.C015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ZK100.K210.C015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ZK100.K210.C015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ZK100.K211.C015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ZK100.K211.C015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ZK100.K212.C015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ZK100.K212.C015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ZK100.K213.C015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ZK100.K213.C015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ZK100.K214.C015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ZK100.K214.C015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ZK100.K215.C015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ZK100.K215.C015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ZK100.K216.C015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ZK100.K216.C015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ZK100.K217.C015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ZK100.K217.C015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ZK100.K218.C015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ZK100.K218.C015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ZK100.K219.C015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ZK100.K219.C015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ZK100.K200.C015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ZK100.K200.C015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opLeftCell="A202" workbookViewId="0">
      <selection activeCell="C149" sqref="C149"/>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A4E: Outdoor Capacity Building Project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C015</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ZK101.K207.C015</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ZK101.K207.C015</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ZK101.K208.C015</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ZK101.K208.C015</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ZK101.K209.C015</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ZK101.K209.C015</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ZK101.K210.C015</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ZK101.K210.C015</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ZK101.K211.C015</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ZK101.K211.C015</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ZK101.K212.C015</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ZK101.K212.C015</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ZK101.K213.C015</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ZK101.K213.C015</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ZK101.K214.C015</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ZK101.K214.C015</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ZK101.K215.C015</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ZK101.K215.C015</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ZK101.K216.C015</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ZK101.K216.C015</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ZK101.K217.C015</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ZK101.K217.C015</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ZK101.K218.C015</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ZK101.K218.C015</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ZK101.K219.C015</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ZK101.K219.C015</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ZK102.K201.C015</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ZK102.K201.C015</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ZK102.K115.C015</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ZK102.K115.C015</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ZK102.K116.C015</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ZK102.K116.C015</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ZK102.K202.C015</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ZK102.K202.C015</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ZK102.K203.C015</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ZK102.K203.C015</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ZK102.K117.C015</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ZK102.K117.C015</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ZK103.K161.C015</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ZK103.K161.C015</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ZK103.K223.C015</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ZK103.K223.C015</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ZK103.K224.C015</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ZK103.K224.C015</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ZK103.K225.C015</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ZK103.K225.C015</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ZK103.K226.C015</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ZK103.K226.C015</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ZK103.K227.C015</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ZK103.K227.C015</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ZK104.K231.C015</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ZK104.K231.C015</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ZK104.K232.C015</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ZK104.K232.C015</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ZK104.K233.C015</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ZK104.K233.C015</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ZK105.K237.C015</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ZK105.K237.C015</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ZK105.K238.C015</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ZK105.K238.C015</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ZK105.K239.C015</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ZK105.K239.C015</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ZK105.K240.C015</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ZK105.K240.C015</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ZK105.K240.C015</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ZK106.K244.C015</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ZK106.K244.C015</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ZK106.K245.C015</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ZK106.K245.C015</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ZK106.K246.C015</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ZK106.K246.C015</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ZK106.K247.C015</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ZK106.K247.C015</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ZK106.K247.C015</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ZK106.K128.C015</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ZK106.K128.C015</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ZK106.K248.C015</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ZK106.K248.C015</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ZK106.K249.C015</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ZK106.K249.C015</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ZK106.K249.C015</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ZK106.K250.C015</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ZK106.K250.C015</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ZK106.K251.C015</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ZK106.K251.C015</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ZK106.K252.C015</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ZK106.K252.C015</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ZK106.K253.C015</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ZK106.K253.C015</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ZK107.K136.C015</v>
      </c>
      <c r="C337" s="716" t="s">
        <v>166</v>
      </c>
      <c r="D337" s="716"/>
      <c r="E337" s="717">
        <f>SUM(E338:E354)</f>
        <v>2000</v>
      </c>
      <c r="F337" s="718">
        <f>SUM(F338:F354)</f>
        <v>0</v>
      </c>
      <c r="G337" s="718">
        <f>SUM(G338:G354)</f>
        <v>0</v>
      </c>
      <c r="H337" s="718">
        <f>+E337-F337-G337</f>
        <v>2000</v>
      </c>
      <c r="I337" s="718">
        <f>SUM(I338:I354)</f>
        <v>0</v>
      </c>
      <c r="J337" s="719">
        <f>+H337-I337</f>
        <v>2000</v>
      </c>
      <c r="P337" s="698">
        <f t="shared" si="17"/>
        <v>0</v>
      </c>
    </row>
    <row r="338" spans="1:16" x14ac:dyDescent="0.25">
      <c r="A338" s="699"/>
      <c r="B338" s="700"/>
      <c r="C338" s="724" t="str">
        <f>+Venue_Logistics!C9</f>
        <v>Consortiuim Get Together</v>
      </c>
      <c r="D338" s="724" t="str">
        <f>+Venue_Logistics!D9</f>
        <v>4-5 event across year</v>
      </c>
      <c r="E338" s="738">
        <f>+Venue_Logistics!G9</f>
        <v>2000</v>
      </c>
      <c r="F338" s="720"/>
      <c r="G338" s="720"/>
      <c r="H338" s="720"/>
      <c r="I338" s="720"/>
      <c r="J338" s="728">
        <f t="shared" ref="J338:J353" si="23">+E338-F338-G338-I338</f>
        <v>2000</v>
      </c>
      <c r="P338" s="698">
        <f t="shared" si="17"/>
        <v>0</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ZK107.K136.C015</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ZK107.K257.C015</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ZK107.K257.C015</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ZK107.K258.C015</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ZK107.K258.C015</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ZK107.K259.C015</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ZK107.K259.C015</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ZK107.K260.C015</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ZK107.K260.C015</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ZK107.K261.C015</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ZK107.K261.C015</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ZK107.K145.C015</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ZK107.K145.C015</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ZK107.K137.C015</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ZK107.K137.C015</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ZK107.K265.C015</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ZK107.K265.C015</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ZK108.K162.C015</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ZK108.K162.C015</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ZK108.K266.C015</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ZK108.K266.C015</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ZK109.K270.C015</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ZK109.K270.C015</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ZK109.K271.C015</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ZK109.K271.C015</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ZK109.K138.C015</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ZK109.K138.C015</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ZK109.K158.C015</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ZK109.K158.C015</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ZK109.K159.C015</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ZK109.K159.C015</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ZK109.K272.C015</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ZK109.K272.C015</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ZK109.K273.C015</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ZK109.K273.C015</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ZK109.K274.C015</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ZK109.K274.C015</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ZK110.K278.C015</v>
      </c>
      <c r="C473" s="716" t="s">
        <v>205</v>
      </c>
      <c r="D473" s="716"/>
      <c r="E473" s="717">
        <f>SUM(E474:E485)</f>
        <v>2600</v>
      </c>
      <c r="F473" s="718">
        <f>SUM(F474:F485)</f>
        <v>0</v>
      </c>
      <c r="G473" s="718">
        <f>SUM(G474:G485)</f>
        <v>0</v>
      </c>
      <c r="H473" s="718">
        <f>+E473-F473-G473</f>
        <v>2600</v>
      </c>
      <c r="I473" s="718">
        <f>SUM(I474:I485)</f>
        <v>0</v>
      </c>
      <c r="J473" s="719">
        <f>+H473-I473</f>
        <v>2600</v>
      </c>
      <c r="P473" s="698">
        <f t="shared" si="28"/>
        <v>0</v>
      </c>
    </row>
    <row r="474" spans="1:16" x14ac:dyDescent="0.25">
      <c r="A474" s="699"/>
      <c r="B474" s="700"/>
      <c r="C474" s="724" t="str">
        <f>+'Education &amp; Community'!C9</f>
        <v>Placements and Mentorship</v>
      </c>
      <c r="D474" s="724">
        <f>+'Education &amp; Community'!D9</f>
        <v>0</v>
      </c>
      <c r="E474" s="738">
        <f>+'Education &amp; Community'!G9</f>
        <v>2600</v>
      </c>
      <c r="F474" s="720"/>
      <c r="G474" s="720"/>
      <c r="H474" s="720"/>
      <c r="I474" s="720"/>
      <c r="J474" s="728">
        <f t="shared" ref="J474:J484" si="30">+E474-F474-G474-I474</f>
        <v>2600</v>
      </c>
      <c r="P474" s="698">
        <f t="shared" si="28"/>
        <v>0</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ZK110.K278.C015</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ZK110.K279.C015</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ZK110.K279.C015</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ZK110.K280.C015</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ZK110.K280.C015</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ZK110.K281.C015</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ZK110.K281.C015</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ZK110.K282.C015</v>
      </c>
      <c r="C504" s="716" t="s">
        <v>213</v>
      </c>
      <c r="D504" s="716"/>
      <c r="E504" s="717">
        <f>SUM(E505:E508)</f>
        <v>4400</v>
      </c>
      <c r="F504" s="720">
        <f>+IFERROR(VLOOKUP(#REF!,#REF!,4,FALSE),0)</f>
        <v>0</v>
      </c>
      <c r="G504" s="720">
        <f>+IFERROR(VLOOKUP(#REF!,#REF!,5,FALSE)+VLOOKUP(#REF!,#REF!,5,FALSE),0)</f>
        <v>0</v>
      </c>
      <c r="H504" s="720">
        <f>+E504-F504-G504</f>
        <v>4400</v>
      </c>
      <c r="I504" s="720">
        <f>+IFERROR(VLOOKUP(#REF!,#REF!,3,FALSE)+VLOOKUP(#REF!,#REF!,6,FALSE),0)</f>
        <v>0</v>
      </c>
      <c r="J504" s="719">
        <f>+H504-I504</f>
        <v>4400</v>
      </c>
      <c r="P504" s="698">
        <f t="shared" si="31"/>
        <v>0</v>
      </c>
    </row>
    <row r="505" spans="1:16" x14ac:dyDescent="0.25">
      <c r="A505" s="703"/>
      <c r="B505" s="704"/>
      <c r="C505" s="724" t="str">
        <f>+'Education &amp; Community'!C40</f>
        <v>Masterclasses and Workshops</v>
      </c>
      <c r="D505" s="724">
        <f>+'Education &amp; Community'!D40</f>
        <v>0</v>
      </c>
      <c r="E505" s="738">
        <f>+'Education &amp; Community'!G40</f>
        <v>4400</v>
      </c>
      <c r="F505" s="720">
        <f>+IFERROR(VLOOKUP(#REF!,#REF!,4,FALSE),0)</f>
        <v>0</v>
      </c>
      <c r="G505" s="727"/>
      <c r="H505" s="727"/>
      <c r="I505" s="727"/>
      <c r="J505" s="728">
        <f>+E505-F505-G505-I505</f>
        <v>4400</v>
      </c>
      <c r="P505" s="698">
        <f t="shared" si="31"/>
        <v>0</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ZK110.K282.C015</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ZK111.K129.C015</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ZK111.K129.C015</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ZK111.K246.C015</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ZK111.K246.C015</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ZK111.K106.C015</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ZK111.K106.C015</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ZK111.K283.C015</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ZK111.K283.C015</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ZK111.K105.C015</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ZK111.K105.C015</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ZK112.K170.C015</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ZK112.K170.C015</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ZK112.K287.C015</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ZK112.K287.C015</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ZK112.K287.C015</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ZK112.K288.C015</v>
      </c>
      <c r="C557" s="716" t="s">
        <v>226</v>
      </c>
      <c r="D557" s="716"/>
      <c r="E557" s="717">
        <f>SUM(E558:E562)</f>
        <v>3500</v>
      </c>
      <c r="F557" s="718">
        <f>SUM(F558:F562)</f>
        <v>0</v>
      </c>
      <c r="G557" s="718">
        <f>SUM(G558:G562)</f>
        <v>0</v>
      </c>
      <c r="H557" s="718">
        <f>+E557-F557-G557</f>
        <v>3500</v>
      </c>
      <c r="I557" s="718">
        <f>SUM(I558:I562)</f>
        <v>0</v>
      </c>
      <c r="J557" s="719">
        <f>+H557-I557</f>
        <v>3500</v>
      </c>
      <c r="P557" s="698">
        <f t="shared" si="34"/>
        <v>0</v>
      </c>
    </row>
    <row r="558" spans="1:16" x14ac:dyDescent="0.25">
      <c r="A558" s="699"/>
      <c r="B558" s="700"/>
      <c r="C558" s="734" t="str">
        <f>+'Artist &amp; Guest Liaison'!C33</f>
        <v>Consortium Accommodation</v>
      </c>
      <c r="D558" s="734" t="str">
        <f>+'Artist &amp; Guest Liaison'!D33</f>
        <v>4-5 Times across year</v>
      </c>
      <c r="E558" s="738">
        <f>+'Artist &amp; Guest Liaison'!G33</f>
        <v>3500</v>
      </c>
      <c r="F558" s="720"/>
      <c r="G558" s="727"/>
      <c r="H558" s="727"/>
      <c r="I558" s="727"/>
      <c r="J558" s="728">
        <f>+E558-F558-G558-I558</f>
        <v>3500</v>
      </c>
      <c r="P558" s="698">
        <f t="shared" si="34"/>
        <v>0</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ZK112.K288.C015</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ZK112.K120.C015</v>
      </c>
      <c r="C563" s="716" t="s">
        <v>228</v>
      </c>
      <c r="D563" s="716"/>
      <c r="E563" s="717">
        <f>SUM(E564:E568)</f>
        <v>2500</v>
      </c>
      <c r="F563" s="718">
        <f>SUM(F564:F568)</f>
        <v>0</v>
      </c>
      <c r="G563" s="718">
        <f>SUM(G564:G568)</f>
        <v>0</v>
      </c>
      <c r="H563" s="718">
        <f>+E563-F563-G563</f>
        <v>2500</v>
      </c>
      <c r="I563" s="718">
        <f>SUM(I564:I568)</f>
        <v>0</v>
      </c>
      <c r="J563" s="719">
        <f>+H563-I563</f>
        <v>2500</v>
      </c>
      <c r="P563" s="698">
        <f t="shared" si="34"/>
        <v>0</v>
      </c>
    </row>
    <row r="564" spans="1:16" x14ac:dyDescent="0.25">
      <c r="A564" s="699"/>
      <c r="B564" s="700"/>
      <c r="C564" s="734" t="str">
        <f>+'Artist &amp; Guest Liaison'!C39</f>
        <v>Consorrtium Get Together</v>
      </c>
      <c r="D564" s="734" t="str">
        <f>+'Artist &amp; Guest Liaison'!D39</f>
        <v>4-5 Across Year</v>
      </c>
      <c r="E564" s="738">
        <f>+'Artist &amp; Guest Liaison'!G39</f>
        <v>2500</v>
      </c>
      <c r="F564" s="720"/>
      <c r="G564" s="720"/>
      <c r="H564" s="720"/>
      <c r="I564" s="720"/>
      <c r="J564" s="728">
        <f>+E564-F564-G564-I564</f>
        <v>2500</v>
      </c>
      <c r="P564" s="698">
        <f t="shared" si="34"/>
        <v>0</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ZK112.K120.C015</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ZK112.K289.C015</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ZK112.K289.C015</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ZK113.K293.C015</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ZK113.K293.C015</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ZK113.K293.C015</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ZK113.K294.C015</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ZK113.K294.C015</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ZK113.K295.C015</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ZK113.K295.C015</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ZK113.K295.C015</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ZK114.K299.C015</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ZK114.K299.C015</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ZK114.K130.C015</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ZK114.K130.C015</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15000</v>
      </c>
      <c r="F644" s="707">
        <f>+(SUM(F9:F620)/2)+F8</f>
        <v>0</v>
      </c>
      <c r="G644" s="707">
        <f>+(SUM(G9:G620)/2)+G8</f>
        <v>0</v>
      </c>
      <c r="H644" s="752">
        <f>+E644-F644-G644</f>
        <v>15000</v>
      </c>
      <c r="I644" s="707">
        <f>+(SUM(I9:I620)/2)+I8</f>
        <v>0</v>
      </c>
      <c r="J644" s="753">
        <f>+H644-I644</f>
        <v>15000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22" activePane="bottomRight" state="frozen"/>
      <selection activeCell="G31" sqref="G8:G31"/>
      <selection pane="topRight" activeCell="G31" sqref="G8:G31"/>
      <selection pane="bottomLeft" activeCell="G31" sqref="G8:G31"/>
      <selection pane="bottomRight" activeCell="G61" sqref="G6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ZK101.K207.C015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ZK101.K207.C015</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ZK101.K208.C015</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ZK101.K208.C015</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ZK101.K209.C015</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ZK101.K209.C015</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ZK101.K210.C015</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ZK101.K210.C015</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ZK101.K211.C015</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ZK101.K211.C015</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ZK101.K212.C015</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ZK101.K212.C015</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ZK101.K213.C015</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ZK101.K213.C015</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ZK101.K214.C015</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ZK101.K214.C015</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ZK101.K215.C015</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ZK101.K215.C015</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ZK101.K216.C015</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ZK101.K216.C015</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ZK101.K217.C015</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ZK101.K217.C015</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ZK101.K218.C015</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ZK101.K218.C015</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ZK101.K219.C015</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ZK101.K219.C015</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5126</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ZK101.K200.C015</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ZK101.K200.C015</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ZK102.K201.C015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ZK102.K201.C015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ZK102.K115.C015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ZK102.K115.C015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ZK102.K116.C015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ZK102.K116.C015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ZK102.K202.C015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ZK102.K202.C015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ZK102.K203.C015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ZK102.K203.C015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ZK102.K117.C015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ZK102.K117.C015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ZK102..C015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ZK102..C015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ZK102..C015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ZK102..C015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ZK102..C015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ZK102..C015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38" activePane="bottomRight" state="frozen"/>
      <selection activeCell="G31" sqref="G8:G31"/>
      <selection pane="topRight" activeCell="G31" sqref="G8:G31"/>
      <selection pane="bottomLeft" activeCell="G31" sqref="G8:G31"/>
      <selection pane="bottomRight" activeCell="F49" sqref="F4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C015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ZK103.K161.C015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ZK103.K161.C015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ZK103.K223.C015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ZK103.K224.C015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ZK103.K224.C015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ZK103.K225.C015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ZK103.K226.C015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ZK103.K227.C015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ZK103..C015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E19" sqref="E19"/>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ZK104.K231.C015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ZK104.K231.C015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ZK104.K232.C015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ZK104.K232.C015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ZK104.K233.C015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ZK104.K233.C015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ZK105.K237.C015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ZK105.K237.C015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ZK105.K238.C015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ZK105.K238.C015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ZK105.K239.C015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ZK105.K239.C015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ZK105.K240.C015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ZK105.K240.C015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27" activePane="bottomRight" state="frozen"/>
      <selection activeCell="G31" sqref="G8:G31"/>
      <selection pane="topRight" activeCell="G31" sqref="G8:G31"/>
      <selection pane="bottomLeft" activeCell="G31" sqref="G8:G31"/>
      <selection pane="bottomRight" activeCell="D40" sqref="D4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C015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ZK106.K244.C015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ZK106.K244.C015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ZK106.K245.C015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ZK106.K245.C015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ZK106.K246.C015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ZK106.K246.C015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ZK106.K247.C015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ZK106.K247.C015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ZK106.K247.C015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ZK106.K128.C015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ZK106.K128.C015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ZK106.K248.C015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ZK106.K248.C015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ZK106.K249.C015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ZK106.K249.C015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ZK106.K249.C015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ZK106.K250.C015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ZK106.K250.C015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ZK106.K251.C015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ZK106.K251.C015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ZK106.K252.C015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ZK106.K252.C015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ZK106.K253.C015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ZK106.K253.C015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F47" activePane="bottomRight" state="frozen"/>
      <selection activeCell="G31" sqref="G8:G31"/>
      <selection pane="topRight" activeCell="G31" sqref="G8:G31"/>
      <selection pane="bottomLeft" activeCell="G31" sqref="G8:G31"/>
      <selection pane="bottomRight" activeCell="AM10" sqref="AM10"/>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ZK107.K136.C015</v>
      </c>
      <c r="C8" s="167" t="s">
        <v>166</v>
      </c>
      <c r="D8" s="168"/>
      <c r="E8" s="229">
        <f t="shared" ref="E8:L8" si="0">SUM(E9:E25)</f>
        <v>2000</v>
      </c>
      <c r="F8" s="432">
        <f t="shared" si="0"/>
        <v>0</v>
      </c>
      <c r="G8" s="229">
        <f t="shared" si="0"/>
        <v>2000</v>
      </c>
      <c r="H8" s="229">
        <f t="shared" si="0"/>
        <v>2000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105</v>
      </c>
      <c r="AC8" s="200">
        <f t="shared" si="1"/>
        <v>0</v>
      </c>
      <c r="AD8" s="398">
        <f t="shared" si="1"/>
        <v>500</v>
      </c>
      <c r="AE8" s="200">
        <f t="shared" si="1"/>
        <v>0</v>
      </c>
      <c r="AF8" s="200">
        <f t="shared" si="1"/>
        <v>0</v>
      </c>
      <c r="AG8" s="200">
        <f t="shared" si="1"/>
        <v>500</v>
      </c>
      <c r="AH8" s="200">
        <f t="shared" si="1"/>
        <v>0</v>
      </c>
      <c r="AI8" s="200">
        <f t="shared" si="1"/>
        <v>0</v>
      </c>
      <c r="AJ8" s="200">
        <f t="shared" si="1"/>
        <v>500</v>
      </c>
      <c r="AK8" s="200">
        <f t="shared" si="1"/>
        <v>0</v>
      </c>
      <c r="AL8" s="200">
        <f t="shared" si="1"/>
        <v>0</v>
      </c>
      <c r="AM8" s="200">
        <f t="shared" si="1"/>
        <v>395</v>
      </c>
      <c r="AN8" s="200">
        <f t="shared" si="1"/>
        <v>0</v>
      </c>
      <c r="AO8" s="200">
        <f t="shared" si="1"/>
        <v>0</v>
      </c>
      <c r="AP8" s="398">
        <f t="shared" si="1"/>
        <v>0</v>
      </c>
      <c r="AQ8" s="200">
        <f t="shared" si="1"/>
        <v>0</v>
      </c>
      <c r="AR8" s="200">
        <f t="shared" si="1"/>
        <v>0</v>
      </c>
      <c r="AS8" s="200">
        <f t="shared" si="1"/>
        <v>0</v>
      </c>
      <c r="AT8" s="200"/>
      <c r="AU8" s="200"/>
      <c r="AV8" s="200">
        <f t="shared" si="1"/>
        <v>0</v>
      </c>
      <c r="AW8" s="198">
        <f>SUM(P8:AV8)</f>
        <v>2000</v>
      </c>
      <c r="AX8" s="200">
        <f>+AW8+N8</f>
        <v>2000</v>
      </c>
      <c r="AY8" s="440">
        <f t="shared" ref="AY8:AY85" si="3">+G8-AX8</f>
        <v>0</v>
      </c>
    </row>
    <row r="9" spans="1:52" s="4" customFormat="1" ht="15" customHeight="1" x14ac:dyDescent="0.2">
      <c r="A9" s="339"/>
      <c r="B9" s="468"/>
      <c r="C9" s="340" t="s">
        <v>5132</v>
      </c>
      <c r="D9" s="351" t="s">
        <v>5133</v>
      </c>
      <c r="E9" s="249">
        <v>2000</v>
      </c>
      <c r="F9" s="370">
        <f>-E9+G9</f>
        <v>0</v>
      </c>
      <c r="G9" s="249">
        <v>2000</v>
      </c>
      <c r="H9" s="572">
        <f>SUM(N9:AV9)</f>
        <v>2000</v>
      </c>
      <c r="I9" s="221"/>
      <c r="J9" s="370">
        <f>-I9+K9</f>
        <v>0</v>
      </c>
      <c r="K9" s="249">
        <v>0</v>
      </c>
      <c r="L9" s="222"/>
      <c r="M9" s="249"/>
      <c r="N9" s="235"/>
      <c r="O9" s="235"/>
      <c r="P9" s="253"/>
      <c r="Q9" s="250"/>
      <c r="R9" s="400"/>
      <c r="S9" s="395"/>
      <c r="T9" s="250"/>
      <c r="U9" s="250"/>
      <c r="V9" s="250"/>
      <c r="W9" s="250"/>
      <c r="X9" s="250"/>
      <c r="Y9" s="250"/>
      <c r="Z9" s="250"/>
      <c r="AA9" s="250"/>
      <c r="AB9" s="250">
        <v>105</v>
      </c>
      <c r="AC9" s="250"/>
      <c r="AD9" s="400">
        <v>500</v>
      </c>
      <c r="AE9" s="395"/>
      <c r="AF9" s="250"/>
      <c r="AG9" s="250">
        <v>500</v>
      </c>
      <c r="AH9" s="250"/>
      <c r="AI9" s="250"/>
      <c r="AJ9" s="250">
        <v>500</v>
      </c>
      <c r="AK9" s="250"/>
      <c r="AL9" s="250"/>
      <c r="AM9" s="250">
        <v>395</v>
      </c>
      <c r="AN9" s="250"/>
      <c r="AO9" s="250"/>
      <c r="AP9" s="400"/>
      <c r="AQ9" s="395"/>
      <c r="AR9" s="250"/>
      <c r="AS9" s="250"/>
      <c r="AT9" s="250"/>
      <c r="AU9" s="250"/>
      <c r="AV9" s="250"/>
      <c r="AW9" s="441">
        <f>SUM(P9:AV9)</f>
        <v>2000</v>
      </c>
      <c r="AX9" s="442">
        <f>+AW9+N9</f>
        <v>2000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ZK107.K136.C015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ZK107.K257.C015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ZK107.K257.C015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ZK107.K258.C015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ZK107.K258.C015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ZK107.K259.C015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ZK107.K259.C015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ZK107.K260.C015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ZK107.K260.C015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ZK107.K261.C015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ZK107.K261.C015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ZK107.K145.C015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ZK107.K145.C015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ZK107.K137.C015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ZK107.K137.C015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ZK107.K265.C015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ZK107.K265.C015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2000</v>
      </c>
      <c r="F93" s="328">
        <f t="shared" si="57"/>
        <v>0</v>
      </c>
      <c r="G93" s="240">
        <f t="shared" si="57"/>
        <v>2000</v>
      </c>
      <c r="H93" s="240">
        <f t="shared" si="57"/>
        <v>2000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105</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105</v>
      </c>
      <c r="AX93" s="240">
        <f t="shared" si="53"/>
        <v>105</v>
      </c>
      <c r="AY93" s="445">
        <f t="shared" si="51"/>
        <v>1895</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400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21</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21</v>
      </c>
      <c r="AX97" s="490">
        <f>+AX93*0.2</f>
        <v>21</v>
      </c>
    </row>
    <row r="98" spans="3:50" ht="15.75" hidden="1" thickBot="1" x14ac:dyDescent="0.3">
      <c r="C98" s="456" t="s">
        <v>59</v>
      </c>
      <c r="E98" s="566"/>
      <c r="F98" s="566"/>
      <c r="G98" s="566"/>
      <c r="H98" s="490">
        <f>SUM(H93:H97)</f>
        <v>2400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126</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126</v>
      </c>
      <c r="AX98" s="490">
        <f>SUM(AX93:AX97)</f>
        <v>126</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A4E: Outdoor Capacity Building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C015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ZK108.K162.C015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ZK108.K162.C015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ZK108.K266.C015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ZK108.K266.C015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4" activePane="bottomRight" state="frozen"/>
      <selection activeCell="G31" sqref="G8:G31"/>
      <selection pane="topRight" activeCell="G31" sqref="G8:G31"/>
      <selection pane="bottomLeft" activeCell="G31" sqref="G8:G31"/>
      <selection pane="bottomRight" activeCell="E42" sqref="C42:E4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ZK109.K270.C015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ZK109.K270.C015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ZK109.K271.C015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ZK109.K271.C015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ZK109.K138.C015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ZK109.K138.C015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ZK109.K158.C015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ZK109.K158.C015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ZK109.K159.C015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ZK109.K159.C015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ZK109.K272.C015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ZK109.K272.C015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ZK109.K273.C015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ZK109.K273.C015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ZK109.K274.C015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ZK109.K274.C015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tabSelected="1" workbookViewId="0">
      <pane xSplit="3" ySplit="7" topLeftCell="D8" activePane="bottomRight" state="frozen"/>
      <selection activeCell="G31" sqref="G8:G31"/>
      <selection pane="topRight" activeCell="G31" sqref="G8:G31"/>
      <selection pane="bottomLeft" activeCell="G31" sqref="G8:G31"/>
      <selection pane="bottomRight" activeCell="AC21" sqref="AC2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ZK110.K278.C015</v>
      </c>
      <c r="C8" s="167" t="s">
        <v>205</v>
      </c>
      <c r="D8" s="168"/>
      <c r="E8" s="229">
        <f>SUM(E9:E20)</f>
        <v>2600</v>
      </c>
      <c r="F8" s="432">
        <f t="shared" ref="F8:L8" si="0">SUM(F9:F20)</f>
        <v>0</v>
      </c>
      <c r="G8" s="229">
        <f t="shared" si="0"/>
        <v>2600</v>
      </c>
      <c r="H8" s="229">
        <f t="shared" si="0"/>
        <v>2600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1000</v>
      </c>
      <c r="AD8" s="398">
        <f t="shared" ref="AD8:AV8" si="3">SUM(AD9:AD20)</f>
        <v>0</v>
      </c>
      <c r="AE8" s="200">
        <f t="shared" si="3"/>
        <v>0</v>
      </c>
      <c r="AF8" s="200">
        <f t="shared" si="3"/>
        <v>0</v>
      </c>
      <c r="AG8" s="200">
        <f t="shared" si="3"/>
        <v>600</v>
      </c>
      <c r="AH8" s="200">
        <f t="shared" si="3"/>
        <v>0</v>
      </c>
      <c r="AI8" s="200">
        <f t="shared" si="3"/>
        <v>0</v>
      </c>
      <c r="AJ8" s="200">
        <f t="shared" si="3"/>
        <v>1000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2600</v>
      </c>
      <c r="AX8" s="200">
        <f>+AW8+N8</f>
        <v>2600</v>
      </c>
      <c r="AY8" s="440">
        <f t="shared" ref="AY8:AY61" si="4">+G8-AX8</f>
        <v>0</v>
      </c>
    </row>
    <row r="9" spans="1:52" s="4" customFormat="1" ht="15" customHeight="1" x14ac:dyDescent="0.2">
      <c r="A9" s="339"/>
      <c r="B9" s="468"/>
      <c r="C9" s="340" t="s">
        <v>5139</v>
      </c>
      <c r="D9" s="351"/>
      <c r="E9" s="249">
        <v>2600</v>
      </c>
      <c r="F9" s="370">
        <f>-E9+G9</f>
        <v>0</v>
      </c>
      <c r="G9" s="249">
        <v>2600</v>
      </c>
      <c r="H9" s="572">
        <f>SUM(N9:AV9)</f>
        <v>2600</v>
      </c>
      <c r="I9" s="221"/>
      <c r="J9" s="370">
        <f>-I9+K9</f>
        <v>0</v>
      </c>
      <c r="K9" s="249">
        <v>0</v>
      </c>
      <c r="L9" s="222"/>
      <c r="M9" s="249"/>
      <c r="N9" s="235"/>
      <c r="O9" s="220"/>
      <c r="P9" s="253"/>
      <c r="Q9" s="250"/>
      <c r="R9" s="400"/>
      <c r="S9" s="395"/>
      <c r="T9" s="250"/>
      <c r="U9" s="250"/>
      <c r="V9" s="250"/>
      <c r="W9" s="250"/>
      <c r="X9" s="250"/>
      <c r="Y9" s="250"/>
      <c r="Z9" s="250"/>
      <c r="AA9" s="250"/>
      <c r="AB9" s="250"/>
      <c r="AC9" s="250">
        <v>1000</v>
      </c>
      <c r="AD9" s="400"/>
      <c r="AE9" s="395"/>
      <c r="AF9" s="250"/>
      <c r="AG9" s="250">
        <v>600</v>
      </c>
      <c r="AH9" s="250"/>
      <c r="AI9" s="250"/>
      <c r="AJ9" s="250">
        <v>1000</v>
      </c>
      <c r="AK9" s="250"/>
      <c r="AL9" s="250"/>
      <c r="AM9" s="250"/>
      <c r="AN9" s="250"/>
      <c r="AO9" s="250"/>
      <c r="AP9" s="400"/>
      <c r="AQ9" s="395"/>
      <c r="AR9" s="250"/>
      <c r="AS9" s="250"/>
      <c r="AT9" s="250"/>
      <c r="AU9" s="250"/>
      <c r="AV9" s="250"/>
      <c r="AW9" s="248">
        <f>SUM(P9:AV9)</f>
        <v>2600</v>
      </c>
      <c r="AX9" s="244">
        <f>+AW9+N9</f>
        <v>2600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ZK110.K278.C015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ZK110.K279.C015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ZK110.K279.C015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ZK110.K280.C015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ZK110.K280.C015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ZK110.K281.C015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ZK110.K281.C015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ZK110.K282.C015</v>
      </c>
      <c r="C39" s="343" t="s">
        <v>213</v>
      </c>
      <c r="D39" s="343"/>
      <c r="E39" s="229">
        <f t="shared" ref="E39:L39" si="56">SUM(E40:E43)</f>
        <v>4400</v>
      </c>
      <c r="F39" s="590">
        <f>SUM(F40:F43)</f>
        <v>0</v>
      </c>
      <c r="G39" s="229">
        <f>SUM(G40:G43)</f>
        <v>4400</v>
      </c>
      <c r="H39" s="229">
        <f t="shared" si="56"/>
        <v>4400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1100</v>
      </c>
      <c r="AE39" s="411">
        <f t="shared" ref="AE39" si="60">SUM(AE40:AE43)</f>
        <v>0</v>
      </c>
      <c r="AF39" s="269">
        <f t="shared" ref="AF39" si="61">SUM(AF40:AF43)</f>
        <v>0</v>
      </c>
      <c r="AG39" s="269">
        <f t="shared" ref="AG39" si="62">SUM(AG40:AG43)</f>
        <v>1100</v>
      </c>
      <c r="AH39" s="269">
        <f t="shared" ref="AH39" si="63">SUM(AH40:AH43)</f>
        <v>0</v>
      </c>
      <c r="AI39" s="269">
        <f t="shared" ref="AI39" si="64">SUM(AI40:AI43)</f>
        <v>0</v>
      </c>
      <c r="AJ39" s="269">
        <f t="shared" ref="AJ39" si="65">SUM(AJ40:AJ43)</f>
        <v>1100</v>
      </c>
      <c r="AK39" s="269">
        <f t="shared" ref="AK39" si="66">SUM(AK40:AK43)</f>
        <v>0</v>
      </c>
      <c r="AL39" s="269">
        <f t="shared" ref="AL39" si="67">SUM(AL40:AL43)</f>
        <v>0</v>
      </c>
      <c r="AM39" s="269">
        <f t="shared" ref="AM39" si="68">SUM(AM40:AM43)</f>
        <v>1100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4400</v>
      </c>
      <c r="AX39" s="442">
        <f t="shared" si="9"/>
        <v>4400</v>
      </c>
      <c r="AY39" s="443">
        <f t="shared" si="4"/>
        <v>0</v>
      </c>
    </row>
    <row r="40" spans="1:51" s="4" customFormat="1" ht="15" customHeight="1" x14ac:dyDescent="0.2">
      <c r="A40" s="344"/>
      <c r="B40" s="469"/>
      <c r="C40" s="340" t="s">
        <v>5138</v>
      </c>
      <c r="D40" s="340"/>
      <c r="E40" s="249">
        <v>4400</v>
      </c>
      <c r="F40" s="370">
        <f t="shared" si="5"/>
        <v>0</v>
      </c>
      <c r="G40" s="249">
        <v>4400</v>
      </c>
      <c r="H40" s="572">
        <f t="shared" si="6"/>
        <v>4400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v>1100</v>
      </c>
      <c r="AE40" s="412"/>
      <c r="AF40" s="363"/>
      <c r="AG40" s="363">
        <v>1100</v>
      </c>
      <c r="AH40" s="363"/>
      <c r="AI40" s="363"/>
      <c r="AJ40" s="363">
        <v>1100</v>
      </c>
      <c r="AK40" s="363"/>
      <c r="AL40" s="363"/>
      <c r="AM40" s="363">
        <v>1100</v>
      </c>
      <c r="AN40" s="363"/>
      <c r="AO40" s="363"/>
      <c r="AP40" s="402"/>
      <c r="AQ40" s="412"/>
      <c r="AR40" s="363"/>
      <c r="AS40" s="363"/>
      <c r="AT40" s="363"/>
      <c r="AU40" s="363"/>
      <c r="AV40" s="363"/>
      <c r="AW40" s="248">
        <f t="shared" si="8"/>
        <v>4400</v>
      </c>
      <c r="AX40" s="244">
        <f t="shared" si="9"/>
        <v>4400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ZK110.K282.C015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7000</v>
      </c>
      <c r="F69" s="328">
        <f t="shared" si="257"/>
        <v>0</v>
      </c>
      <c r="G69" s="240">
        <f t="shared" si="257"/>
        <v>7000</v>
      </c>
      <c r="H69" s="240">
        <f t="shared" si="257"/>
        <v>7000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1000</v>
      </c>
      <c r="AD69" s="405">
        <f t="shared" si="258"/>
        <v>1100</v>
      </c>
      <c r="AE69" s="397">
        <f t="shared" si="258"/>
        <v>0</v>
      </c>
      <c r="AF69" s="240">
        <f t="shared" si="258"/>
        <v>0</v>
      </c>
      <c r="AG69" s="240">
        <f t="shared" si="258"/>
        <v>1700</v>
      </c>
      <c r="AH69" s="240">
        <f t="shared" si="258"/>
        <v>0</v>
      </c>
      <c r="AI69" s="240">
        <f t="shared" si="258"/>
        <v>0</v>
      </c>
      <c r="AJ69" s="240">
        <f t="shared" si="258"/>
        <v>2100</v>
      </c>
      <c r="AK69" s="240">
        <f t="shared" si="258"/>
        <v>0</v>
      </c>
      <c r="AL69" s="240">
        <f t="shared" si="258"/>
        <v>0</v>
      </c>
      <c r="AM69" s="240">
        <f t="shared" si="258"/>
        <v>1100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7000</v>
      </c>
      <c r="AX69" s="240">
        <f t="shared" si="234"/>
        <v>7000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1400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200</v>
      </c>
      <c r="AD73" s="490">
        <f t="shared" ref="AD73:AV73" si="261">+AD69*0.2</f>
        <v>220</v>
      </c>
      <c r="AE73" s="490">
        <f t="shared" si="261"/>
        <v>0</v>
      </c>
      <c r="AF73" s="490">
        <f t="shared" si="261"/>
        <v>0</v>
      </c>
      <c r="AG73" s="490">
        <f t="shared" si="261"/>
        <v>340</v>
      </c>
      <c r="AH73" s="490">
        <f t="shared" si="261"/>
        <v>0</v>
      </c>
      <c r="AI73" s="490">
        <f t="shared" si="261"/>
        <v>0</v>
      </c>
      <c r="AJ73" s="490">
        <f t="shared" si="261"/>
        <v>420</v>
      </c>
      <c r="AK73" s="490">
        <f t="shared" si="261"/>
        <v>0</v>
      </c>
      <c r="AL73" s="490">
        <f t="shared" si="261"/>
        <v>0</v>
      </c>
      <c r="AM73" s="490">
        <f t="shared" si="261"/>
        <v>220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1400</v>
      </c>
      <c r="AX73" s="490">
        <f>+AX69*0.2</f>
        <v>1400</v>
      </c>
    </row>
    <row r="74" spans="1:51" ht="15.75" hidden="1" thickBot="1" x14ac:dyDescent="0.3">
      <c r="C74" s="456" t="s">
        <v>59</v>
      </c>
      <c r="E74" s="566"/>
      <c r="F74" s="566"/>
      <c r="G74" s="566"/>
      <c r="H74" s="490">
        <f>SUM(H69:H73)</f>
        <v>8400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1200</v>
      </c>
      <c r="AD74" s="490">
        <f t="shared" ref="AD74:AV74" si="264">SUM(AD69:AD73)</f>
        <v>1320</v>
      </c>
      <c r="AE74" s="490">
        <f t="shared" si="264"/>
        <v>0</v>
      </c>
      <c r="AF74" s="490">
        <f t="shared" si="264"/>
        <v>0</v>
      </c>
      <c r="AG74" s="490">
        <f t="shared" si="264"/>
        <v>2040</v>
      </c>
      <c r="AH74" s="490">
        <f t="shared" si="264"/>
        <v>0</v>
      </c>
      <c r="AI74" s="490">
        <f t="shared" si="264"/>
        <v>0</v>
      </c>
      <c r="AJ74" s="490">
        <f t="shared" si="264"/>
        <v>2520</v>
      </c>
      <c r="AK74" s="490">
        <f t="shared" si="264"/>
        <v>0</v>
      </c>
      <c r="AL74" s="490">
        <f t="shared" si="264"/>
        <v>0</v>
      </c>
      <c r="AM74" s="490">
        <f t="shared" si="264"/>
        <v>1320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8400</v>
      </c>
      <c r="AX74" s="490">
        <f>SUM(AX69:AX73)</f>
        <v>8400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ZK111.K129.C015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ZK111.K129.C015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ZK111.K246.C015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ZK111.K246.C015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ZK111.K106.C015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ZK111.K106.C015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ZK111.K283.C015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ZK111.K283.C015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ZK111.K105.C015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ZK111.K105.C015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6" activePane="bottomRight" state="frozen"/>
      <selection activeCell="G31" sqref="G8:G31"/>
      <selection pane="topRight" activeCell="G31" sqref="G8:G31"/>
      <selection pane="bottomLeft" activeCell="G31" sqref="G8:G31"/>
      <selection pane="bottomRight" activeCell="AJ34" sqref="AJ3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Actual plus expected cost is more than forecast</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ZK112.K170.C015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ZK112.K170.C015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ZK112.K287.C015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ZK112.K287.C015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ZK112.K287.C015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ZK112.K288.C015</v>
      </c>
      <c r="C32" s="343" t="s">
        <v>226</v>
      </c>
      <c r="D32" s="343"/>
      <c r="E32" s="229">
        <f t="shared" ref="E32:L32" si="35">SUM(E33:E37)</f>
        <v>3500</v>
      </c>
      <c r="F32" s="433">
        <f t="shared" si="35"/>
        <v>0</v>
      </c>
      <c r="G32" s="229">
        <f t="shared" si="35"/>
        <v>3500</v>
      </c>
      <c r="H32" s="229">
        <f t="shared" si="35"/>
        <v>3500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492</v>
      </c>
      <c r="AC32" s="269">
        <f t="shared" si="37"/>
        <v>0</v>
      </c>
      <c r="AD32" s="401">
        <f t="shared" ref="AD32" si="38">SUM(AD33:AD37)</f>
        <v>750</v>
      </c>
      <c r="AE32" s="411">
        <f t="shared" ref="AE32" si="39">SUM(AE33:AE37)</f>
        <v>0</v>
      </c>
      <c r="AF32" s="269">
        <f t="shared" ref="AF32" si="40">SUM(AF33:AF37)</f>
        <v>0</v>
      </c>
      <c r="AG32" s="269">
        <f t="shared" ref="AG32" si="41">SUM(AG33:AG37)</f>
        <v>750</v>
      </c>
      <c r="AH32" s="269">
        <f t="shared" ref="AH32" si="42">SUM(AH33:AH37)</f>
        <v>0</v>
      </c>
      <c r="AI32" s="269">
        <f t="shared" ref="AI32" si="43">SUM(AI33:AI37)</f>
        <v>0</v>
      </c>
      <c r="AJ32" s="269">
        <f t="shared" ref="AJ32" si="44">SUM(AJ33:AJ37)</f>
        <v>758</v>
      </c>
      <c r="AK32" s="269">
        <f t="shared" ref="AK32" si="45">SUM(AK33:AK37)</f>
        <v>0</v>
      </c>
      <c r="AL32" s="269">
        <f t="shared" ref="AL32" si="46">SUM(AL33:AL37)</f>
        <v>0</v>
      </c>
      <c r="AM32" s="269">
        <f t="shared" ref="AM32" si="47">SUM(AM33:AM37)</f>
        <v>750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3500</v>
      </c>
      <c r="AX32" s="442">
        <f t="shared" si="9"/>
        <v>3500</v>
      </c>
      <c r="AY32" s="443">
        <f t="shared" si="4"/>
        <v>0</v>
      </c>
    </row>
    <row r="33" spans="1:51" s="4" customFormat="1" ht="15" customHeight="1" x14ac:dyDescent="0.2">
      <c r="A33" s="339"/>
      <c r="B33" s="468"/>
      <c r="C33" s="340" t="s">
        <v>5136</v>
      </c>
      <c r="D33" s="340" t="s">
        <v>5137</v>
      </c>
      <c r="E33" s="249">
        <v>3500</v>
      </c>
      <c r="F33" s="370">
        <f t="shared" si="5"/>
        <v>0</v>
      </c>
      <c r="G33" s="249">
        <v>3500</v>
      </c>
      <c r="H33" s="572">
        <f t="shared" si="6"/>
        <v>3500</v>
      </c>
      <c r="I33" s="231"/>
      <c r="J33" s="370">
        <f t="shared" si="7"/>
        <v>0</v>
      </c>
      <c r="K33" s="249">
        <v>0</v>
      </c>
      <c r="L33" s="232"/>
      <c r="M33" s="249"/>
      <c r="N33" s="235"/>
      <c r="O33" s="266"/>
      <c r="P33" s="362"/>
      <c r="Q33" s="363"/>
      <c r="R33" s="402"/>
      <c r="S33" s="412"/>
      <c r="T33" s="363"/>
      <c r="U33" s="363"/>
      <c r="V33" s="363"/>
      <c r="W33" s="363"/>
      <c r="X33" s="363"/>
      <c r="Y33" s="363"/>
      <c r="Z33" s="363"/>
      <c r="AA33" s="363"/>
      <c r="AB33" s="363">
        <v>492</v>
      </c>
      <c r="AC33" s="363"/>
      <c r="AD33" s="402">
        <v>750</v>
      </c>
      <c r="AE33" s="412"/>
      <c r="AF33" s="363"/>
      <c r="AG33" s="363">
        <v>750</v>
      </c>
      <c r="AH33" s="363"/>
      <c r="AI33" s="363"/>
      <c r="AJ33" s="363">
        <v>758</v>
      </c>
      <c r="AK33" s="363"/>
      <c r="AL33" s="363"/>
      <c r="AM33" s="363">
        <v>750</v>
      </c>
      <c r="AN33" s="363"/>
      <c r="AO33" s="363"/>
      <c r="AP33" s="402"/>
      <c r="AQ33" s="412"/>
      <c r="AR33" s="363"/>
      <c r="AS33" s="363"/>
      <c r="AT33" s="363"/>
      <c r="AU33" s="363"/>
      <c r="AV33" s="363"/>
      <c r="AW33" s="441">
        <f t="shared" si="8"/>
        <v>3500</v>
      </c>
      <c r="AX33" s="442">
        <f t="shared" si="9"/>
        <v>3500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ZK112.K288.C015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ZK112.K120.C015</v>
      </c>
      <c r="C38" s="343" t="s">
        <v>228</v>
      </c>
      <c r="D38" s="343"/>
      <c r="E38" s="229">
        <f t="shared" ref="E38:L38" si="57">SUM(E39:E43)</f>
        <v>2500</v>
      </c>
      <c r="F38" s="433">
        <f>SUM(F39:F43)</f>
        <v>0</v>
      </c>
      <c r="G38" s="229">
        <f>SUM(G39:G43)</f>
        <v>2500</v>
      </c>
      <c r="H38" s="229">
        <f t="shared" si="57"/>
        <v>2500.25</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468.25</v>
      </c>
      <c r="AC38" s="269">
        <f t="shared" si="59"/>
        <v>0</v>
      </c>
      <c r="AD38" s="401">
        <f t="shared" ref="AD38" si="60">SUM(AD39:AD43)</f>
        <v>500</v>
      </c>
      <c r="AE38" s="411">
        <f t="shared" ref="AE38" si="61">SUM(AE39:AE43)</f>
        <v>0</v>
      </c>
      <c r="AF38" s="269">
        <f t="shared" ref="AF38" si="62">SUM(AF39:AF43)</f>
        <v>0</v>
      </c>
      <c r="AG38" s="269">
        <f t="shared" ref="AG38" si="63">SUM(AG39:AG43)</f>
        <v>500</v>
      </c>
      <c r="AH38" s="269">
        <f t="shared" ref="AH38" si="64">SUM(AH39:AH43)</f>
        <v>0</v>
      </c>
      <c r="AI38" s="269">
        <f t="shared" ref="AI38" si="65">SUM(AI39:AI43)</f>
        <v>0</v>
      </c>
      <c r="AJ38" s="269">
        <f t="shared" ref="AJ38" si="66">SUM(AJ39:AJ43)</f>
        <v>532</v>
      </c>
      <c r="AK38" s="269">
        <f t="shared" ref="AK38" si="67">SUM(AK39:AK43)</f>
        <v>0</v>
      </c>
      <c r="AL38" s="269">
        <f t="shared" ref="AL38" si="68">SUM(AL39:AL43)</f>
        <v>0</v>
      </c>
      <c r="AM38" s="269">
        <f t="shared" ref="AM38" si="69">SUM(AM39:AM43)</f>
        <v>500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2500.25</v>
      </c>
      <c r="AX38" s="442">
        <f t="shared" si="9"/>
        <v>2500.25</v>
      </c>
      <c r="AY38" s="443">
        <f t="shared" si="4"/>
        <v>-0.25</v>
      </c>
    </row>
    <row r="39" spans="1:51" s="4" customFormat="1" ht="15" customHeight="1" x14ac:dyDescent="0.2">
      <c r="A39" s="339"/>
      <c r="B39" s="468"/>
      <c r="C39" s="340" t="s">
        <v>5134</v>
      </c>
      <c r="D39" s="340" t="s">
        <v>5135</v>
      </c>
      <c r="E39" s="249">
        <v>2500</v>
      </c>
      <c r="F39" s="370">
        <f t="shared" si="5"/>
        <v>0</v>
      </c>
      <c r="G39" s="249">
        <v>2500</v>
      </c>
      <c r="H39" s="572">
        <f t="shared" si="6"/>
        <v>2500.25</v>
      </c>
      <c r="I39" s="231"/>
      <c r="J39" s="370">
        <f t="shared" si="7"/>
        <v>0</v>
      </c>
      <c r="K39" s="249">
        <v>0</v>
      </c>
      <c r="L39" s="232"/>
      <c r="M39" s="249"/>
      <c r="N39" s="235"/>
      <c r="O39" s="235"/>
      <c r="P39" s="362"/>
      <c r="Q39" s="363"/>
      <c r="R39" s="402"/>
      <c r="S39" s="412"/>
      <c r="T39" s="363"/>
      <c r="U39" s="363"/>
      <c r="V39" s="363"/>
      <c r="W39" s="363"/>
      <c r="X39" s="363"/>
      <c r="Y39" s="363"/>
      <c r="Z39" s="363"/>
      <c r="AA39" s="363"/>
      <c r="AB39" s="363">
        <v>468.25</v>
      </c>
      <c r="AC39" s="363"/>
      <c r="AD39" s="402">
        <v>500</v>
      </c>
      <c r="AE39" s="412"/>
      <c r="AF39" s="363"/>
      <c r="AG39" s="363">
        <v>500</v>
      </c>
      <c r="AH39" s="363"/>
      <c r="AI39" s="363"/>
      <c r="AJ39" s="363">
        <v>532</v>
      </c>
      <c r="AK39" s="363"/>
      <c r="AL39" s="363"/>
      <c r="AM39" s="363">
        <v>500</v>
      </c>
      <c r="AN39" s="363"/>
      <c r="AO39" s="363"/>
      <c r="AP39" s="402"/>
      <c r="AQ39" s="412"/>
      <c r="AR39" s="363"/>
      <c r="AS39" s="363"/>
      <c r="AT39" s="363"/>
      <c r="AU39" s="363"/>
      <c r="AV39" s="363"/>
      <c r="AW39" s="441">
        <f t="shared" si="8"/>
        <v>2500.25</v>
      </c>
      <c r="AX39" s="442">
        <f t="shared" si="9"/>
        <v>2500.25</v>
      </c>
      <c r="AY39" s="443">
        <f t="shared" si="4"/>
        <v>-0.25</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ZK112.K120.C015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ZK112.K289.C015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ZK112.K289.C015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6000</v>
      </c>
      <c r="F74" s="328">
        <f t="shared" si="280"/>
        <v>0</v>
      </c>
      <c r="G74" s="240">
        <f t="shared" si="280"/>
        <v>6000</v>
      </c>
      <c r="H74" s="240">
        <f t="shared" si="280"/>
        <v>6000.25</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960.25</v>
      </c>
      <c r="AC74" s="240">
        <f t="shared" si="281"/>
        <v>0</v>
      </c>
      <c r="AD74" s="405">
        <f t="shared" ref="AD74:AV74" si="283">SUM(AD8,AD23,AD32,AD38,AD44,AD49,AD52,AD55,AD58,AD61,AD64,AD67,AD70)</f>
        <v>1250</v>
      </c>
      <c r="AE74" s="397">
        <f t="shared" si="283"/>
        <v>0</v>
      </c>
      <c r="AF74" s="240">
        <f t="shared" si="283"/>
        <v>0</v>
      </c>
      <c r="AG74" s="240">
        <f t="shared" si="283"/>
        <v>1250</v>
      </c>
      <c r="AH74" s="240">
        <f t="shared" si="283"/>
        <v>0</v>
      </c>
      <c r="AI74" s="240">
        <f t="shared" si="283"/>
        <v>0</v>
      </c>
      <c r="AJ74" s="240">
        <f t="shared" si="283"/>
        <v>1290</v>
      </c>
      <c r="AK74" s="240">
        <f t="shared" si="283"/>
        <v>0</v>
      </c>
      <c r="AL74" s="240">
        <f t="shared" si="283"/>
        <v>0</v>
      </c>
      <c r="AM74" s="240">
        <f t="shared" si="283"/>
        <v>1250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6000.25</v>
      </c>
      <c r="AX74" s="240">
        <f t="shared" si="257"/>
        <v>6000.25</v>
      </c>
      <c r="AY74" s="445">
        <f t="shared" si="255"/>
        <v>-0.25</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1200.05</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192.05</v>
      </c>
      <c r="AC78" s="490">
        <f t="shared" si="284"/>
        <v>0</v>
      </c>
      <c r="AD78" s="490">
        <f t="shared" ref="AD78:AV78" si="285">+AD74*0.2</f>
        <v>250</v>
      </c>
      <c r="AE78" s="490">
        <f t="shared" si="285"/>
        <v>0</v>
      </c>
      <c r="AF78" s="490">
        <f t="shared" si="285"/>
        <v>0</v>
      </c>
      <c r="AG78" s="490">
        <f t="shared" si="285"/>
        <v>250</v>
      </c>
      <c r="AH78" s="490">
        <f t="shared" si="285"/>
        <v>0</v>
      </c>
      <c r="AI78" s="490">
        <f t="shared" si="285"/>
        <v>0</v>
      </c>
      <c r="AJ78" s="490">
        <f t="shared" si="285"/>
        <v>258</v>
      </c>
      <c r="AK78" s="490">
        <f t="shared" si="285"/>
        <v>0</v>
      </c>
      <c r="AL78" s="490">
        <f t="shared" si="285"/>
        <v>0</v>
      </c>
      <c r="AM78" s="490">
        <f t="shared" si="285"/>
        <v>250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1200.05</v>
      </c>
      <c r="AX78" s="490">
        <f>+AX74*0.2</f>
        <v>1200.05</v>
      </c>
    </row>
    <row r="79" spans="1:51" ht="15.75" hidden="1" thickBot="1" x14ac:dyDescent="0.3">
      <c r="C79" s="456" t="s">
        <v>59</v>
      </c>
      <c r="E79" s="566"/>
      <c r="F79" s="566"/>
      <c r="G79" s="566"/>
      <c r="H79" s="490">
        <f>SUM(H74:H78)</f>
        <v>7200.3</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1152.3</v>
      </c>
      <c r="AC79" s="490">
        <f t="shared" si="286"/>
        <v>0</v>
      </c>
      <c r="AD79" s="490">
        <f t="shared" ref="AD79:AV79" si="287">SUM(AD74:AD78)</f>
        <v>1500</v>
      </c>
      <c r="AE79" s="490">
        <f t="shared" si="287"/>
        <v>0</v>
      </c>
      <c r="AF79" s="490">
        <f t="shared" si="287"/>
        <v>0</v>
      </c>
      <c r="AG79" s="490">
        <f t="shared" si="287"/>
        <v>1500</v>
      </c>
      <c r="AH79" s="490">
        <f t="shared" si="287"/>
        <v>0</v>
      </c>
      <c r="AI79" s="490">
        <f t="shared" si="287"/>
        <v>0</v>
      </c>
      <c r="AJ79" s="490">
        <f t="shared" si="287"/>
        <v>1548</v>
      </c>
      <c r="AK79" s="490">
        <f t="shared" si="287"/>
        <v>0</v>
      </c>
      <c r="AL79" s="490">
        <f t="shared" si="287"/>
        <v>0</v>
      </c>
      <c r="AM79" s="490">
        <f t="shared" si="287"/>
        <v>1500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7200.3</v>
      </c>
      <c r="AX79" s="490">
        <f>SUM(AX74:AX78)</f>
        <v>7200.3</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8" activePane="bottomRight" state="frozen"/>
      <selection activeCell="G31" sqref="G8:G31"/>
      <selection pane="topRight" activeCell="G31" sqref="G8:G31"/>
      <selection pane="bottomLeft" activeCell="G31" sqref="G8:G31"/>
      <selection pane="bottomRight" activeCell="AD48" sqref="AD4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ZK113.K293.C015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ZK113.K293.C015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ZK113.K293.C015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ZK113.K294.C015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ZK113.K294.C015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ZK113.K295.C015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ZK113.K295.C015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ZK113.K295.C015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C24" sqref="C24"/>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A4E: Outdoor Capacity Building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C015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ZK114.K299.C015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ZK114.K130.C015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1"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A4E: Outdoor Capacity Building Project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C015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J26" sqref="J26"/>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A4E: Outdoor Capacity Building Project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C015</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c r="E25" s="644"/>
      <c r="F25" s="645"/>
      <c r="G25" s="646">
        <f>E25*F25</f>
        <v>0</v>
      </c>
      <c r="H25" s="644"/>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13"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A4E: Outdoor Capacity Building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C015</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16"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A4E: Outdoor Capacity Building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C015</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1A614-CCB2-4A41-BAE6-8D61D1561E34}">
  <ds:schemaRefs>
    <ds:schemaRef ds:uri="http://purl.org/dc/dcmitype/"/>
    <ds:schemaRef ds:uri="http://schemas.microsoft.com/office/2006/metadata/properties"/>
    <ds:schemaRef ds:uri="http://purl.org/dc/elements/1.1/"/>
    <ds:schemaRef ds:uri="http://purl.org/dc/terms/"/>
    <ds:schemaRef ds:uri="80129174-c05c-43cc-8e32-21fcbdfe51bb"/>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9B6FAE4-4C03-4662-8A0A-F300AA0E3DA1}"/>
</file>

<file path=customXml/itemProps3.xml><?xml version="1.0" encoding="utf-8"?>
<ds:datastoreItem xmlns:ds="http://schemas.openxmlformats.org/officeDocument/2006/customXml" ds:itemID="{3A79D69A-2A0C-45CA-98BD-4BEBAD53C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Smyth Cian (2017)</cp:lastModifiedBy>
  <cp:lastPrinted>2016-01-13T17:50:45Z</cp:lastPrinted>
  <dcterms:created xsi:type="dcterms:W3CDTF">2015-11-05T11:22:29Z</dcterms:created>
  <dcterms:modified xsi:type="dcterms:W3CDTF">2017-01-04T11:40:27Z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