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0" yWindow="0" windowWidth="25600" windowHeight="16060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4000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C17" i="1"/>
  <c r="D17" i="1"/>
  <c r="E20" i="1"/>
  <c r="E21" i="1"/>
  <c r="E22" i="1"/>
  <c r="E23" i="1"/>
  <c r="E24" i="1"/>
  <c r="E25" i="1"/>
  <c r="E26" i="1"/>
  <c r="E27" i="1"/>
  <c r="E28" i="1"/>
  <c r="E29" i="1"/>
  <c r="E30" i="1"/>
  <c r="C30" i="1"/>
  <c r="D3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</calcChain>
</file>

<file path=xl/sharedStrings.xml><?xml version="1.0" encoding="utf-8"?>
<sst xmlns="http://schemas.openxmlformats.org/spreadsheetml/2006/main" count="128" uniqueCount="89">
  <si>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</si>
  <si>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</si>
  <si>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</si>
  <si>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</si>
  <si>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</si>
  <si>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</si>
  <si>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</si>
  <si>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</si>
  <si>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</si>
  <si>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</si>
  <si>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</si>
  <si>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</si>
  <si>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</si>
  <si>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</si>
  <si>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</si>
  <si>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</si>
  <si>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</si>
  <si>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</si>
  <si>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</si>
  <si>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</si>
  <si>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</si>
  <si>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</si>
  <si>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</si>
  <si>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</si>
  <si>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</si>
  <si>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</si>
  <si>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</si>
  <si>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</si>
  <si>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</si>
  <si>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</si>
  <si>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</si>
  <si>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</si>
  <si>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</si>
  <si>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</si>
  <si>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</si>
  <si>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</si>
  <si>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</si>
  <si>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</si>
  <si>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</si>
  <si>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</si>
  <si>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</si>
  <si>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</si>
  <si>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</si>
  <si>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</si>
  <si>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</si>
  <si>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</si>
  <si>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</si>
  <si>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</si>
  <si>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</si>
  <si>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</si>
  <si>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</si>
  <si>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</si>
  <si>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</si>
  <si>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</si>
  <si>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</si>
  <si>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</si>
  <si>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</si>
  <si>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</si>
  <si>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</si>
  <si>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</si>
  <si>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</si>
  <si>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</si>
  <si>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</si>
  <si>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</si>
  <si>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Alex Hamlin (Hull Red)</t>
  </si>
  <si>
    <t>The Big Gig 2017</t>
  </si>
  <si>
    <t>Ticket Sales</t>
  </si>
  <si>
    <t>David Ford Trust</t>
  </si>
  <si>
    <t>Billy Boy's Safety Campaign</t>
  </si>
  <si>
    <t>The Big Lottery</t>
  </si>
  <si>
    <t>Joseph and Annie Cattle Trust</t>
  </si>
  <si>
    <t>Hull Red contribution from their reserves</t>
  </si>
  <si>
    <t>Creative Communities Access Grant</t>
  </si>
  <si>
    <t>Musicians, artists, workshop facilitators, hospitality, photography</t>
  </si>
  <si>
    <t>Marquee and stage hire, first aid, stewards and security</t>
  </si>
  <si>
    <t>Design work, marketting, printing costs</t>
  </si>
  <si>
    <t>Disabled toilet facilities and changing place</t>
  </si>
  <si>
    <t>Insurance, and site decoration</t>
  </si>
  <si>
    <t>Due to change of venue could not ticket the event</t>
  </si>
  <si>
    <t>Grant received for extra accessibility provision</t>
  </si>
  <si>
    <t>Short fall paid for from our reserves</t>
  </si>
  <si>
    <t>Due to change in venue we decided to only run one music stage, hence we had less musicians to pay</t>
  </si>
  <si>
    <t>Due to change of venue we had more infrastructure costs than anticipated</t>
  </si>
  <si>
    <t>Volunteers</t>
  </si>
  <si>
    <t>Directors time</t>
  </si>
  <si>
    <t>4 days of extra work from event lead over that anticipated</t>
  </si>
  <si>
    <t>Equipment loan from the Vault (Smile Foundation)</t>
  </si>
  <si>
    <t>Loan of gazebos, tables, chairs and other equipment</t>
  </si>
  <si>
    <t>Tilson Scaffolding - transportation of equipment loaned by the Vault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</si>
</sst>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10" workbookViewId="0">
      <selection activeCell="F25" sqref="F25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37</v>
      </c>
      <c r="B1" s="4"/>
      <c r="C1" s="4"/>
      <c r="D1" s="4"/>
      <c r="E1" s="4"/>
      <c r="F1" s="4"/>
    </row>
    <row r="3" spans="1:6" ht="18" customHeight="1">
      <c r="A3" s="3" t="s">
        <v>38</v>
      </c>
      <c r="B3" s="32" t="s">
        <v>64</v>
      </c>
      <c r="C3" s="33"/>
      <c r="D3" s="33"/>
      <c r="E3" s="33"/>
      <c r="F3" s="33"/>
    </row>
    <row r="4" spans="1:6" ht="14">
      <c r="A4" s="3" t="s">
        <v>39</v>
      </c>
      <c r="B4" s="32" t="s">
        <v>65</v>
      </c>
      <c r="C4" s="33"/>
      <c r="D4" s="33"/>
      <c r="E4" s="33"/>
      <c r="F4" s="33"/>
    </row>
    <row r="6" spans="1:6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ht="26">
      <c r="A7" s="28" t="s">
        <v>52</v>
      </c>
      <c r="B7" s="7" t="s">
        <v>66</v>
      </c>
      <c r="C7" s="8">
        <v>6850</v>
      </c>
      <c r="D7" s="8">
        <v>0</v>
      </c>
      <c r="E7" s="8">
        <f>C7-D7</f>
        <v>6850</v>
      </c>
      <c r="F7" s="7" t="s">
        <v>78</v>
      </c>
    </row>
    <row r="8" spans="1:6">
      <c r="A8" s="28" t="s">
        <v>53</v>
      </c>
      <c r="B8" s="7" t="s">
        <v>67</v>
      </c>
      <c r="C8" s="8">
        <v>500</v>
      </c>
      <c r="D8" s="8">
        <v>500</v>
      </c>
      <c r="E8" s="8">
        <f t="shared" ref="E8:E16" si="0">C8-D8</f>
        <v>0</v>
      </c>
      <c r="F8" s="7"/>
    </row>
    <row r="9" spans="1:6">
      <c r="A9" s="28" t="s">
        <v>53</v>
      </c>
      <c r="B9" s="7" t="s">
        <v>68</v>
      </c>
      <c r="C9" s="8">
        <v>1500</v>
      </c>
      <c r="D9" s="8">
        <v>1500</v>
      </c>
      <c r="E9" s="8">
        <f t="shared" si="0"/>
        <v>0</v>
      </c>
      <c r="F9" s="7"/>
    </row>
    <row r="10" spans="1:6">
      <c r="A10" s="28" t="s">
        <v>53</v>
      </c>
      <c r="B10" s="7" t="s">
        <v>69</v>
      </c>
      <c r="C10" s="8">
        <v>9558</v>
      </c>
      <c r="D10" s="8">
        <v>9558</v>
      </c>
      <c r="E10" s="8">
        <f t="shared" si="0"/>
        <v>0</v>
      </c>
      <c r="F10" s="7"/>
    </row>
    <row r="11" spans="1:6">
      <c r="A11" s="28" t="s">
        <v>53</v>
      </c>
      <c r="B11" s="7" t="s">
        <v>70</v>
      </c>
      <c r="C11" s="8">
        <v>0</v>
      </c>
      <c r="D11" s="8">
        <v>2330</v>
      </c>
      <c r="E11" s="8">
        <f t="shared" si="0"/>
        <v>-2330</v>
      </c>
      <c r="F11" s="7"/>
    </row>
    <row r="12" spans="1:6">
      <c r="A12" s="28" t="s">
        <v>53</v>
      </c>
      <c r="B12" s="7" t="s">
        <v>72</v>
      </c>
      <c r="C12" s="8">
        <v>0</v>
      </c>
      <c r="D12" s="8">
        <v>600</v>
      </c>
      <c r="E12" s="8">
        <f t="shared" si="0"/>
        <v>-600</v>
      </c>
      <c r="F12" s="7" t="s">
        <v>79</v>
      </c>
    </row>
    <row r="13" spans="1:6">
      <c r="A13" s="28" t="s">
        <v>55</v>
      </c>
      <c r="B13" s="7" t="s">
        <v>71</v>
      </c>
      <c r="C13" s="8">
        <v>0</v>
      </c>
      <c r="D13" s="8">
        <v>2525.7800000000002</v>
      </c>
      <c r="E13" s="8">
        <f t="shared" si="0"/>
        <v>-2525.7800000000002</v>
      </c>
      <c r="F13" s="7" t="s">
        <v>80</v>
      </c>
    </row>
    <row r="14" spans="1:6">
      <c r="A14" s="28"/>
      <c r="C14" s="8"/>
      <c r="D14" s="8"/>
      <c r="E14" s="8">
        <f t="shared" si="0"/>
        <v>0</v>
      </c>
      <c r="F14" s="7"/>
    </row>
    <row r="15" spans="1:6">
      <c r="A15" s="28"/>
      <c r="B15" s="7"/>
      <c r="C15" s="8"/>
      <c r="D15" s="8"/>
      <c r="E15" s="8">
        <f t="shared" si="0"/>
        <v>0</v>
      </c>
      <c r="F15" s="7"/>
    </row>
    <row r="16" spans="1:6">
      <c r="A16" s="28"/>
      <c r="B16" s="7"/>
      <c r="C16" s="8"/>
      <c r="D16" s="8"/>
      <c r="E16" s="8">
        <f t="shared" si="0"/>
        <v>0</v>
      </c>
      <c r="F16" s="7"/>
    </row>
    <row r="17" spans="1:6" ht="14">
      <c r="A17" s="34" t="s">
        <v>45</v>
      </c>
      <c r="B17" s="35"/>
      <c r="C17" s="25">
        <f t="shared" ref="C17:D17" si="1">SUM(C7:C16)</f>
        <v>18408</v>
      </c>
      <c r="D17" s="25">
        <f t="shared" si="1"/>
        <v>17013.78</v>
      </c>
      <c r="E17" s="25">
        <f>SUM(E7:E16)</f>
        <v>1394.2199999999998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39">
      <c r="A20" s="12" t="s">
        <v>57</v>
      </c>
      <c r="B20" s="7" t="s">
        <v>73</v>
      </c>
      <c r="C20" s="8">
        <v>9284</v>
      </c>
      <c r="D20" s="8">
        <v>6537.75</v>
      </c>
      <c r="E20" s="8">
        <f>C20-D20</f>
        <v>2746.25</v>
      </c>
      <c r="F20" s="7" t="s">
        <v>81</v>
      </c>
    </row>
    <row r="21" spans="1:6" ht="26">
      <c r="A21" s="12" t="s">
        <v>58</v>
      </c>
      <c r="B21" s="7" t="s">
        <v>74</v>
      </c>
      <c r="C21" s="8">
        <v>6130</v>
      </c>
      <c r="D21" s="8">
        <v>7194.5</v>
      </c>
      <c r="E21" s="8">
        <f t="shared" ref="E21:E29" si="2">C21-D21</f>
        <v>-1064.5</v>
      </c>
      <c r="F21" s="7" t="s">
        <v>82</v>
      </c>
    </row>
    <row r="22" spans="1:6">
      <c r="A22" s="12" t="s">
        <v>59</v>
      </c>
      <c r="B22" s="7" t="s">
        <v>75</v>
      </c>
      <c r="C22" s="8">
        <v>1120</v>
      </c>
      <c r="D22" s="8">
        <v>1132.42</v>
      </c>
      <c r="E22" s="8">
        <f t="shared" si="2"/>
        <v>-12.420000000000073</v>
      </c>
      <c r="F22" s="7"/>
    </row>
    <row r="23" spans="1:6">
      <c r="A23" s="12" t="s">
        <v>60</v>
      </c>
      <c r="B23" s="7" t="s">
        <v>76</v>
      </c>
      <c r="C23" s="8">
        <v>1444</v>
      </c>
      <c r="D23" s="8">
        <v>1669.7</v>
      </c>
      <c r="E23" s="8">
        <f t="shared" si="2"/>
        <v>-225.70000000000005</v>
      </c>
      <c r="F23" s="7"/>
    </row>
    <row r="24" spans="1:6">
      <c r="A24" s="12" t="s">
        <v>55</v>
      </c>
      <c r="B24" s="7" t="s">
        <v>77</v>
      </c>
      <c r="C24" s="8">
        <v>430</v>
      </c>
      <c r="D24" s="8">
        <v>479.41</v>
      </c>
      <c r="E24" s="8">
        <f t="shared" si="2"/>
        <v>-49.410000000000025</v>
      </c>
      <c r="F24" s="7"/>
    </row>
    <row r="25" spans="1:6">
      <c r="A25" s="12"/>
      <c r="B25" s="7"/>
      <c r="C25" s="8"/>
      <c r="D25" s="8"/>
      <c r="E25" s="8">
        <f t="shared" si="2"/>
        <v>0</v>
      </c>
      <c r="F25" s="7"/>
    </row>
    <row r="26" spans="1:6">
      <c r="A26" s="12"/>
      <c r="B26" s="7"/>
      <c r="C26" s="8"/>
      <c r="D26" s="8"/>
      <c r="E26" s="8">
        <f t="shared" si="2"/>
        <v>0</v>
      </c>
      <c r="F26" s="7"/>
    </row>
    <row r="27" spans="1:6">
      <c r="A27" s="12"/>
      <c r="B27" s="7"/>
      <c r="C27" s="8"/>
      <c r="D27" s="8"/>
      <c r="E27" s="8">
        <f t="shared" si="2"/>
        <v>0</v>
      </c>
      <c r="F27" s="7"/>
    </row>
    <row r="28" spans="1:6">
      <c r="A28" s="12"/>
      <c r="B28" s="7"/>
      <c r="C28" s="8"/>
      <c r="D28" s="8"/>
      <c r="E28" s="8">
        <f t="shared" si="2"/>
        <v>0</v>
      </c>
      <c r="F28" s="7"/>
    </row>
    <row r="29" spans="1:6">
      <c r="A29" s="12"/>
      <c r="B29" s="7"/>
      <c r="C29" s="8"/>
      <c r="D29" s="8"/>
      <c r="E29" s="8">
        <f t="shared" si="2"/>
        <v>0</v>
      </c>
      <c r="F29" s="7"/>
    </row>
    <row r="30" spans="1:6" ht="14">
      <c r="A30" s="34" t="s">
        <v>47</v>
      </c>
      <c r="B30" s="35"/>
      <c r="C30" s="25">
        <f>SUM(C20:C29)</f>
        <v>18408</v>
      </c>
      <c r="D30" s="25">
        <f>SUM(D20:D29)</f>
        <v>17013.78</v>
      </c>
      <c r="E30" s="25">
        <f>SUM(E20:E29)</f>
        <v>1394.2199999999998</v>
      </c>
      <c r="F30" s="9"/>
    </row>
    <row r="31" spans="1:6">
      <c r="A31" s="29"/>
      <c r="B31" s="29"/>
      <c r="C31" s="6"/>
      <c r="D31" s="6"/>
      <c r="E31" s="6"/>
      <c r="F31" s="29"/>
    </row>
    <row r="32" spans="1:6" ht="14">
      <c r="A32" s="36" t="s">
        <v>48</v>
      </c>
      <c r="B32" s="37"/>
      <c r="C32" s="37"/>
      <c r="D32" s="37"/>
      <c r="E32" s="37"/>
      <c r="F32" s="37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D25" sqref="D25"/>
    </sheetView>
  </sheetViews>
  <sheetFormatPr baseColWidth="10" defaultColWidth="8.83203125" defaultRowHeight="13" x14ac:dyDescent="0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49</v>
      </c>
      <c r="B1" s="4"/>
      <c r="C1" s="4"/>
      <c r="D1" s="4"/>
      <c r="E1" s="4"/>
      <c r="F1" s="4"/>
    </row>
    <row r="3" spans="1:6" ht="18" customHeight="1">
      <c r="A3" s="3" t="s">
        <v>38</v>
      </c>
      <c r="B3" s="32" t="s">
        <v>64</v>
      </c>
      <c r="C3" s="33"/>
      <c r="D3" s="33"/>
      <c r="E3" s="33"/>
      <c r="F3" s="33"/>
    </row>
    <row r="4" spans="1:6" ht="14">
      <c r="A4" s="3" t="s">
        <v>39</v>
      </c>
      <c r="B4" s="32" t="s">
        <v>65</v>
      </c>
      <c r="C4" s="33"/>
      <c r="D4" s="33"/>
      <c r="E4" s="33"/>
      <c r="F4" s="33"/>
    </row>
    <row r="6" spans="1:6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>
      <c r="A7" s="28" t="s">
        <v>50</v>
      </c>
      <c r="B7" s="7" t="s">
        <v>83</v>
      </c>
      <c r="C7" s="8">
        <v>4416</v>
      </c>
      <c r="D7" s="8">
        <v>4416</v>
      </c>
      <c r="E7" s="8">
        <f>C7-D7</f>
        <v>0</v>
      </c>
      <c r="F7" s="7"/>
    </row>
    <row r="8" spans="1:6" ht="26">
      <c r="A8" s="28" t="s">
        <v>50</v>
      </c>
      <c r="B8" s="7" t="s">
        <v>84</v>
      </c>
      <c r="C8" s="8">
        <v>4379</v>
      </c>
      <c r="D8" s="8">
        <v>4732</v>
      </c>
      <c r="E8" s="8">
        <f t="shared" ref="E8:E16" si="0">C8-D8</f>
        <v>-353</v>
      </c>
      <c r="F8" s="7" t="s">
        <v>85</v>
      </c>
    </row>
    <row r="9" spans="1:6" ht="26">
      <c r="A9" s="28" t="s">
        <v>50</v>
      </c>
      <c r="B9" s="7" t="s">
        <v>86</v>
      </c>
      <c r="C9" s="8">
        <v>0</v>
      </c>
      <c r="D9" s="8">
        <v>1000</v>
      </c>
      <c r="E9" s="8">
        <f t="shared" si="0"/>
        <v>-1000</v>
      </c>
      <c r="F9" s="7" t="s">
        <v>87</v>
      </c>
    </row>
    <row r="10" spans="1:6" ht="26">
      <c r="A10" s="28" t="s">
        <v>50</v>
      </c>
      <c r="B10" s="7" t="s">
        <v>88</v>
      </c>
      <c r="C10" s="8">
        <v>0</v>
      </c>
      <c r="D10" s="8">
        <v>200</v>
      </c>
      <c r="E10" s="8">
        <f t="shared" si="0"/>
        <v>-200</v>
      </c>
      <c r="F10" s="7"/>
    </row>
    <row r="11" spans="1:6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ht="14">
      <c r="A17" s="34" t="s">
        <v>45</v>
      </c>
      <c r="B17" s="35"/>
      <c r="C17" s="25">
        <f t="shared" ref="C17:D17" si="1">SUM(C7:C16)</f>
        <v>8795</v>
      </c>
      <c r="D17" s="25">
        <f t="shared" si="1"/>
        <v>10348</v>
      </c>
      <c r="E17" s="25">
        <f>SUM(E7:E16)</f>
        <v>-1553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29"/>
      <c r="B19" s="29"/>
      <c r="C19" s="6"/>
      <c r="D19" s="6"/>
      <c r="E19" s="6"/>
      <c r="F19" s="29"/>
    </row>
    <row r="20" spans="1:6">
      <c r="A20" s="29"/>
      <c r="B20" s="29"/>
      <c r="C20" s="6"/>
      <c r="D20" s="6"/>
      <c r="E20" s="6"/>
      <c r="F20" s="29"/>
    </row>
    <row r="21" spans="1:6">
      <c r="A21" s="29"/>
      <c r="B21" s="29"/>
      <c r="C21" s="6"/>
      <c r="D21" s="6"/>
      <c r="E21" s="6"/>
      <c r="F21" s="29"/>
    </row>
    <row r="22" spans="1:6">
      <c r="A22" s="29"/>
      <c r="B22" s="29"/>
      <c r="C22" s="6"/>
      <c r="D22" s="6"/>
      <c r="E22" s="6"/>
      <c r="F22" s="29"/>
    </row>
    <row r="23" spans="1:6">
      <c r="A23" s="29"/>
      <c r="B23" s="29"/>
      <c r="C23" s="6"/>
      <c r="D23" s="6"/>
      <c r="E23" s="6"/>
      <c r="F23" s="29"/>
    </row>
    <row r="24" spans="1:6">
      <c r="A24" s="29"/>
      <c r="B24" s="29"/>
      <c r="C24" s="6"/>
      <c r="D24" s="6"/>
      <c r="E24" s="6"/>
      <c r="F24" s="29"/>
    </row>
    <row r="25" spans="1:6">
      <c r="A25" s="29"/>
      <c r="B25" s="29"/>
      <c r="C25" s="6"/>
      <c r="D25" s="6"/>
      <c r="E25" s="6"/>
      <c r="F25" s="29"/>
    </row>
    <row r="26" spans="1:6">
      <c r="A26" s="29"/>
      <c r="B26" s="29"/>
      <c r="C26" s="6"/>
      <c r="D26" s="6"/>
      <c r="E26" s="6"/>
      <c r="F26" s="29"/>
    </row>
    <row r="27" spans="1:6">
      <c r="A27" s="29"/>
      <c r="B27" s="29"/>
      <c r="C27" s="6"/>
      <c r="D27" s="6"/>
      <c r="E27" s="6"/>
      <c r="F27" s="29"/>
    </row>
    <row r="28" spans="1:6">
      <c r="A28" s="29"/>
      <c r="B28" s="29"/>
      <c r="C28" s="6"/>
      <c r="D28" s="6"/>
      <c r="E28" s="6"/>
      <c r="F28" s="29"/>
    </row>
    <row r="29" spans="1:6">
      <c r="A29" s="29"/>
      <c r="B29" s="29"/>
      <c r="C29" s="6"/>
      <c r="D29" s="6"/>
      <c r="E29" s="6"/>
      <c r="F29" s="29"/>
    </row>
    <row r="30" spans="1:6">
      <c r="A30" s="29"/>
      <c r="B30" s="29"/>
      <c r="C30" s="6"/>
      <c r="D30" s="6"/>
      <c r="E30" s="6"/>
      <c r="F30" s="29"/>
    </row>
    <row r="31" spans="1:6">
      <c r="A31" s="29"/>
      <c r="B31" s="29"/>
      <c r="C31" s="6"/>
      <c r="D31" s="6"/>
      <c r="E31" s="6"/>
      <c r="F31" s="29"/>
    </row>
    <row r="32" spans="1:6">
      <c r="A32" s="29"/>
      <c r="B32" s="29"/>
      <c r="C32" s="6"/>
      <c r="D32" s="6"/>
      <c r="E32" s="6"/>
      <c r="F32" s="29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51</v>
      </c>
    </row>
    <row r="2" spans="1:1">
      <c r="A2" s="2" t="s">
        <v>52</v>
      </c>
    </row>
    <row r="3" spans="1:1">
      <c r="A3" s="2" t="s">
        <v>53</v>
      </c>
    </row>
    <row r="4" spans="1:1">
      <c r="A4" s="2" t="s">
        <v>54</v>
      </c>
    </row>
    <row r="5" spans="1:1">
      <c r="A5" s="2" t="s">
        <v>55</v>
      </c>
    </row>
    <row r="7" spans="1:1">
      <c r="A7" s="2" t="s">
        <v>56</v>
      </c>
    </row>
    <row r="8" spans="1:1">
      <c r="A8" s="11" t="s">
        <v>57</v>
      </c>
    </row>
    <row r="9" spans="1:1">
      <c r="A9" s="11" t="s">
        <v>58</v>
      </c>
    </row>
    <row r="10" spans="1:1">
      <c r="A10" s="11" t="s">
        <v>59</v>
      </c>
    </row>
    <row r="11" spans="1:1">
      <c r="A11" s="11" t="s">
        <v>60</v>
      </c>
    </row>
    <row r="12" spans="1:1">
      <c r="A12" s="11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4FDDCE-1CC2-42A1-B80F-305A7FFA7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Ali Hamlin</cp:lastModifiedBy>
  <cp:revision/>
  <dcterms:created xsi:type="dcterms:W3CDTF">2016-04-13T16:19:24Z</dcterms:created>
  <dcterms:modified xsi:type="dcterms:W3CDTF">2017-07-22T18:57:52Z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