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ull2017.sharepoint.com/Projects/Look Up/A_Budget/"/>
    </mc:Choice>
  </mc:AlternateContent>
  <bookViews>
    <workbookView xWindow="0" yWindow="0" windowWidth="28800" windowHeight="12135" activeTab="1"/>
  </bookViews>
  <sheets>
    <sheet name="Sheet1" sheetId="1" r:id="rId1"/>
    <sheet name="Sheet2" sheetId="2" r:id="rId2"/>
  </sheets>
  <definedNames>
    <definedName name="_xlnm._FilterDatabase" localSheetId="1" hidden="1">Sheet2!$A$3:$T$406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1" i="2" l="1"/>
  <c r="J36" i="1" l="1"/>
  <c r="J17" i="1"/>
  <c r="J38" i="1" l="1"/>
</calcChain>
</file>

<file path=xl/sharedStrings.xml><?xml version="1.0" encoding="utf-8"?>
<sst xmlns="http://schemas.openxmlformats.org/spreadsheetml/2006/main" count="6828" uniqueCount="831">
  <si>
    <t>Period</t>
  </si>
  <si>
    <t>Year</t>
  </si>
  <si>
    <t>Cost Centre And Description</t>
  </si>
  <si>
    <t>Subjective and Description</t>
  </si>
  <si>
    <t>Analysis Code</t>
  </si>
  <si>
    <t>GL Code</t>
  </si>
  <si>
    <t>Description</t>
  </si>
  <si>
    <t>Dr</t>
  </si>
  <si>
    <t>Cr</t>
  </si>
  <si>
    <t>Net Amount</t>
  </si>
  <si>
    <t>Current month</t>
  </si>
  <si>
    <t>Current year</t>
  </si>
  <si>
    <t>Party</t>
  </si>
  <si>
    <t>Transaction Date</t>
  </si>
  <si>
    <t>Journal Name</t>
  </si>
  <si>
    <t>Journal Description</t>
  </si>
  <si>
    <t>Journal Line Description</t>
  </si>
  <si>
    <t>PO Number</t>
  </si>
  <si>
    <t>Invoice Line Description</t>
  </si>
  <si>
    <t>M12-17</t>
  </si>
  <si>
    <t>16/17</t>
  </si>
  <si>
    <t>ZK103 - Creative &amp; Production teams &amp; consultants</t>
  </si>
  <si>
    <t>K161 - Professional / Consultant Fees</t>
  </si>
  <si>
    <t>C030 - Look up</t>
  </si>
  <si>
    <t>ZK103.K161.C030</t>
  </si>
  <si>
    <t>Professional / Consultant Fees</t>
  </si>
  <si>
    <t>NULL</t>
  </si>
  <si>
    <t>ANDREW KNIGHT</t>
  </si>
  <si>
    <t>M12-17 Purchase Invoices GBP</t>
  </si>
  <si>
    <t>Journal Import 6967333:</t>
  </si>
  <si>
    <t>Journal Import Created</t>
  </si>
  <si>
    <t>201700551</t>
  </si>
  <si>
    <t xml:space="preserve">Look up consultancy fee paid to Andrew Knight - This is to be paid in monthly instalments as detailed in the contract. </t>
  </si>
  <si>
    <t>M11-17</t>
  </si>
  <si>
    <t>M11-17 Purchase Invoices GBP</t>
  </si>
  <si>
    <t>Journal Import 6917520:</t>
  </si>
  <si>
    <t>M09-17</t>
  </si>
  <si>
    <t>M09-17 Purchase Invoices GBP</t>
  </si>
  <si>
    <t>Journal Import 6829134:</t>
  </si>
  <si>
    <t>M08-17</t>
  </si>
  <si>
    <t>M08-17 Purchase Invoices GBP</t>
  </si>
  <si>
    <t>Journal Import 6656660:</t>
  </si>
  <si>
    <t>M07-17</t>
  </si>
  <si>
    <t>M07-17 Purchase Invoices GBP</t>
  </si>
  <si>
    <t>Journal Import 6605005:</t>
  </si>
  <si>
    <t>M06-17</t>
  </si>
  <si>
    <t>M06-17 Purchase Invoices GBP</t>
  </si>
  <si>
    <t>Journal Import 6562768:</t>
  </si>
  <si>
    <t>M05-17</t>
  </si>
  <si>
    <t>M05-17 Purchase Invoices GBP</t>
  </si>
  <si>
    <t>Journal Import 6512061:</t>
  </si>
  <si>
    <t>M04-17</t>
  </si>
  <si>
    <t>M04-17 Purchase Invoices GBP</t>
  </si>
  <si>
    <t>Journal Import 6467309:</t>
  </si>
  <si>
    <t>Journal Import 6458149:</t>
  </si>
  <si>
    <t>M01-18</t>
  </si>
  <si>
    <t>17/18</t>
  </si>
  <si>
    <t>M01-18 Purchase Invoices GBP</t>
  </si>
  <si>
    <t>Journal Import 7025073:</t>
  </si>
  <si>
    <t>M04-18</t>
  </si>
  <si>
    <t>M04-18 Purchase Invoices GBP</t>
  </si>
  <si>
    <t>Journal Import 7346175:</t>
  </si>
  <si>
    <t>M02-18</t>
  </si>
  <si>
    <t>M02-18 Purchase Invoices GBP</t>
  </si>
  <si>
    <t>Journal Import 7276212:</t>
  </si>
  <si>
    <t>Hazel Colquhoun</t>
  </si>
  <si>
    <t>Journal Import 6930743:</t>
  </si>
  <si>
    <t>201700567</t>
  </si>
  <si>
    <t xml:space="preserve">Look up consultancy fee paid to Hazel Colquhoun - This is to be paid in monthly instalments as detailed in the contract. </t>
  </si>
  <si>
    <t>Journal Import 6839001:</t>
  </si>
  <si>
    <t>Journal Import 7332785:</t>
  </si>
  <si>
    <t>Journal Import 7035624:</t>
  </si>
  <si>
    <t>M12-16</t>
  </si>
  <si>
    <t>15/16</t>
  </si>
  <si>
    <t>.</t>
  </si>
  <si>
    <t>CITY OF CULTURE JOURNAL 0145</t>
  </si>
  <si>
    <t>Reclass Journals M12-2016</t>
  </si>
  <si>
    <t>M12-16 Purchase Invoices GBP</t>
  </si>
  <si>
    <t>Journal Import 5185889:</t>
  </si>
  <si>
    <t>UNMATCHED</t>
  </si>
  <si>
    <t>COC - GL310 - Actual Transactions by Account Code Range    First Cost Centre : 'ZK103' , Last Cost Centre : 'ZK103' , Last Subjective : 'ZZZZ' , First Analysis : '0000' , Last Analysis : 'ZZZZ' , First Area/Ward : '0000' , Last Area/Ward : 'ZZZZ' , Start Period : '1' , End Period : '14' , First Year : '2017' , Last Year : '2017' , First Subjective : '0000'    13-JUL-17 04.45.16 PM</t>
  </si>
  <si>
    <t>Area Ward Code</t>
  </si>
  <si>
    <t>Transaction Number</t>
  </si>
  <si>
    <t>Journal Source</t>
  </si>
  <si>
    <t>Journal Category</t>
  </si>
  <si>
    <t>Journal Line Number</t>
  </si>
  <si>
    <t>Reference</t>
  </si>
  <si>
    <t>K005 - Recharges</t>
  </si>
  <si>
    <t>C360 - Slung Low - Flood</t>
  </si>
  <si>
    <t>0000 - Default</t>
  </si>
  <si>
    <t>Battersea Arts Centre</t>
  </si>
  <si>
    <t>2017000482</t>
  </si>
  <si>
    <t>Fee for work undertaken during development process of PERFORMANCE LIVE (working title) as per agreement dated 2 June 2016.</t>
  </si>
  <si>
    <t>M05-17 Sales Invoices GBP</t>
  </si>
  <si>
    <t>Journal Import 6532617:</t>
  </si>
  <si>
    <t>Receivables</t>
  </si>
  <si>
    <t>Sales Invoices</t>
  </si>
  <si>
    <t>CITY OF CULTURE JOURNAL 0273</t>
  </si>
  <si>
    <t>Reclass Jnl M12-2017</t>
  </si>
  <si>
    <t>Credit Cards Jun'16 Inv J Hutt Credit Card Jun'16</t>
  </si>
  <si>
    <t>Spreadsheet</t>
  </si>
  <si>
    <t>COC Jnl Within Service</t>
  </si>
  <si>
    <t>Slung Low Inv FLOOD-001</t>
  </si>
  <si>
    <t>M02-17</t>
  </si>
  <si>
    <t>K115 - Travel</t>
  </si>
  <si>
    <t>C020 - Caravan of Love</t>
  </si>
  <si>
    <t>CITY OF CULTURE JOURNAL 0090</t>
  </si>
  <si>
    <t>Credit Cards Mar'16</t>
  </si>
  <si>
    <t>J Hutt Credit Card Mar'16</t>
  </si>
  <si>
    <t>M03-17</t>
  </si>
  <si>
    <t>CITY OF CULTURE JOURNAL 0132</t>
  </si>
  <si>
    <t>Credit Cards May'16</t>
  </si>
  <si>
    <t>J Hutt Credit Card May'16</t>
  </si>
  <si>
    <t>CITY OF CULTURE JOURNAL 0152</t>
  </si>
  <si>
    <t>Credit Cards Jun'16</t>
  </si>
  <si>
    <t>J Hutt Credit Card Jun'16</t>
  </si>
  <si>
    <t>HOLIDAY INN EXPRESS HULL</t>
  </si>
  <si>
    <t>2016016354</t>
  </si>
  <si>
    <t xml:space="preserve">Hotel for Ala Lloyd, We are Hull </t>
  </si>
  <si>
    <t>Journal Import 6538903:</t>
  </si>
  <si>
    <t>Payables</t>
  </si>
  <si>
    <t>Purchase Invoices</t>
  </si>
  <si>
    <t>201700763</t>
  </si>
  <si>
    <t>Jason Singh</t>
  </si>
  <si>
    <t>008</t>
  </si>
  <si>
    <t>Journal Import 6546099:</t>
  </si>
  <si>
    <t>201700862</t>
  </si>
  <si>
    <t xml:space="preserve">Travel for Jason Singh PRSF Residencies. </t>
  </si>
  <si>
    <t>C020 - Made in Hull (Event)</t>
  </si>
  <si>
    <t>CITY OF CULTURE JOURNAL 0174</t>
  </si>
  <si>
    <t>Credit Cards Jul'16</t>
  </si>
  <si>
    <t>J Hutt Credit Card Jul'16</t>
  </si>
  <si>
    <t>CITY OF CULTURE JOURNAL 0190</t>
  </si>
  <si>
    <t>Credit Cards Aug'16</t>
  </si>
  <si>
    <t>J Hutt Credit Card Aug'16</t>
  </si>
  <si>
    <t>CITY OF CULTURE JOURNAL 0195</t>
  </si>
  <si>
    <t>Reclass Journal 31/10/16</t>
  </si>
  <si>
    <t>Jason Singh 8/7/16:Travel for Jason Singh PRSF Residencies.</t>
  </si>
  <si>
    <t>CITY OF CULTURE JOURNAL 0218</t>
  </si>
  <si>
    <t>Reclass Journals M08-2017</t>
  </si>
  <si>
    <t>Credit Cards Jul'16 - J Hutt Credit Card Jul'16</t>
  </si>
  <si>
    <t>Credit Cards Aug'16 - J Hutt Credit Card Aug'16</t>
  </si>
  <si>
    <t>HULL AND EAST RIDING CARS</t>
  </si>
  <si>
    <t>253</t>
  </si>
  <si>
    <t>Journal Import 6919542:</t>
  </si>
  <si>
    <t>201702181</t>
  </si>
  <si>
    <t xml:space="preserve">January 2017 Taxi travel - Made in Hull ZK103 K115 C020 </t>
  </si>
  <si>
    <t>M01-17</t>
  </si>
  <si>
    <t>K116 - Hotels &amp; Accommodation</t>
  </si>
  <si>
    <t>HOLIDAY INN HULL</t>
  </si>
  <si>
    <t>HHB693 - 891</t>
  </si>
  <si>
    <t>M01-17 Purchase Invoices GBP</t>
  </si>
  <si>
    <t>Journal Import 5235951:</t>
  </si>
  <si>
    <t>201700175</t>
  </si>
  <si>
    <t>HHB693 - 883</t>
  </si>
  <si>
    <t xml:space="preserve">2 nights accomodation for Dan Jones Creative Consultant City of Culture </t>
  </si>
  <si>
    <t>201700203</t>
  </si>
  <si>
    <t xml:space="preserve">Hotel accommodation for Ala Lloyd Design Creative for COC </t>
  </si>
  <si>
    <t>C181 - Ballad of Big Lil</t>
  </si>
  <si>
    <t>IBIS HOTEL HULL</t>
  </si>
  <si>
    <t>141776</t>
  </si>
  <si>
    <t xml:space="preserve">Hotel for Adrian McNally creative consultant </t>
  </si>
  <si>
    <t>M03-17 Purchase Invoices GBP</t>
  </si>
  <si>
    <t>Journal Import 6413304:</t>
  </si>
  <si>
    <t>201700322</t>
  </si>
  <si>
    <t>1245A</t>
  </si>
  <si>
    <t xml:space="preserve">4 nights hotel accommodation for Ala Lloyd and dan Jones, opening event creative team </t>
  </si>
  <si>
    <t>201700516</t>
  </si>
  <si>
    <t>1245</t>
  </si>
  <si>
    <t>2016016884</t>
  </si>
  <si>
    <t xml:space="preserve">accomodation Ala Lloyd Opening Event </t>
  </si>
  <si>
    <t>201700841</t>
  </si>
  <si>
    <t>C140 - Yorkshire Festival</t>
  </si>
  <si>
    <t>CITY OF CULTURE JOURNAL 0146</t>
  </si>
  <si>
    <t>Reclass Journals M05-2017</t>
  </si>
  <si>
    <t>Company and Production Rooms for Place des Anges. 66800420  Name Booking made Under: Gratte Ciel</t>
  </si>
  <si>
    <t>HOLIDAY INN HULL Invoice HHB693 - 891 PO 201700175</t>
  </si>
  <si>
    <t>HOLIDAY INN HULL Invoice 1245 PO 201700516</t>
  </si>
  <si>
    <t>HOLIDAY INN HULL Invoice HHB693 - 883 PO 201700203</t>
  </si>
  <si>
    <t>Credit Cards May'16 - J Hutt Credit Card May'16</t>
  </si>
  <si>
    <t>HOLIDAY INN EXPRESS HULL Invoice 2016016884 PO 201700841</t>
  </si>
  <si>
    <t>IBIS HOTEL HULL Invoice 141776 PO 201700322</t>
  </si>
  <si>
    <t>C350 - Substance</t>
  </si>
  <si>
    <t>MERCURE ROYAL HOTEL Invoice 150706 PO 201701286</t>
  </si>
  <si>
    <t>HOLIDAY INN HULL Invoice 1245A PO 201700516</t>
  </si>
  <si>
    <t>K120 - Catering &amp; Hospitality</t>
  </si>
  <si>
    <t>CITY OF CULTURE JOURNAL 0091</t>
  </si>
  <si>
    <t>Petty Cash Claim 11 to 15/4/16</t>
  </si>
  <si>
    <t>70022229 L Hammond</t>
  </si>
  <si>
    <t>Petty Cash Claim 11 to 15/4/16 - Petty Cash Claim 11 to 15/4/16</t>
  </si>
  <si>
    <t>Reclass Journals M05-2017 - 70022229 L Hammond</t>
  </si>
  <si>
    <t>TG PRODUCTION SUPPLY LTD</t>
  </si>
  <si>
    <t>1153</t>
  </si>
  <si>
    <t>Journal Import 6436760:</t>
  </si>
  <si>
    <t>201700502</t>
  </si>
  <si>
    <t>TG EVENTS LTD</t>
  </si>
  <si>
    <t>2103</t>
  </si>
  <si>
    <t>201700503</t>
  </si>
  <si>
    <t xml:space="preserve">TG Events Service fee for Place des Anges </t>
  </si>
  <si>
    <t xml:space="preserve">Production Sum for Place des Anges - up to £61,500. </t>
  </si>
  <si>
    <t>16/17-04</t>
  </si>
  <si>
    <t>16/17-03</t>
  </si>
  <si>
    <t>16/17-02</t>
  </si>
  <si>
    <t>9409</t>
  </si>
  <si>
    <t>1156</t>
  </si>
  <si>
    <t>2104</t>
  </si>
  <si>
    <t>9453</t>
  </si>
  <si>
    <t xml:space="preserve">Expense figures for Andrew Knight for the project Look Up Coded to C030, ZK103, K161 </t>
  </si>
  <si>
    <t>Journal Import 6479780:</t>
  </si>
  <si>
    <t>201700610</t>
  </si>
  <si>
    <t>DEP ARTS LTD</t>
  </si>
  <si>
    <t>1402</t>
  </si>
  <si>
    <t>Journal Import 6490921:</t>
  </si>
  <si>
    <t>201700688</t>
  </si>
  <si>
    <t>9452</t>
  </si>
  <si>
    <t xml:space="preserve">Freelance Producer time
£400 per day for 7 days
8/14/20/22/24/27/28 June </t>
  </si>
  <si>
    <t>9450</t>
  </si>
  <si>
    <t>16/17-06</t>
  </si>
  <si>
    <t>9454</t>
  </si>
  <si>
    <t>1161</t>
  </si>
  <si>
    <t xml:space="preserve">Hired in Plant - TG Production supply for Place des Anges </t>
  </si>
  <si>
    <t>Journal Import 6530607:</t>
  </si>
  <si>
    <t>201700800</t>
  </si>
  <si>
    <t>1160</t>
  </si>
  <si>
    <t>GROUND CONTROL PRODUCTIONS LTD</t>
  </si>
  <si>
    <t>GC228</t>
  </si>
  <si>
    <t xml:space="preserve">Hull 2017 opening event scope and cost  - Ground Control R&amp;D Phase </t>
  </si>
  <si>
    <t>201700735</t>
  </si>
  <si>
    <t>I001 - LOGG Umbrella 2016 - 2018</t>
  </si>
  <si>
    <t>SIMON SHARKEY</t>
  </si>
  <si>
    <t>1ST INST LOGG</t>
  </si>
  <si>
    <t>201700783</t>
  </si>
  <si>
    <t xml:space="preserve">Simon Sharkey's artistic advisor fee for LOGG </t>
  </si>
  <si>
    <t>16/17 - 08</t>
  </si>
  <si>
    <t>9455</t>
  </si>
  <si>
    <t>9458</t>
  </si>
  <si>
    <t>18-SEP-2016</t>
  </si>
  <si>
    <t xml:space="preserve">Simon Sharkey's LOGG advisor fee for additional Sept. days </t>
  </si>
  <si>
    <t>Journal Import 6592847:</t>
  </si>
  <si>
    <t>201700819</t>
  </si>
  <si>
    <t>C019 - New Years Day</t>
  </si>
  <si>
    <t>TITANIUM FIREWORKS LTD</t>
  </si>
  <si>
    <t>1654</t>
  </si>
  <si>
    <t>201701149</t>
  </si>
  <si>
    <t>16/17-10</t>
  </si>
  <si>
    <t xml:space="preserve">Payment 2 - NYD Fireworks </t>
  </si>
  <si>
    <t>9460</t>
  </si>
  <si>
    <t>16/17-13</t>
  </si>
  <si>
    <t>27-OCT-2016</t>
  </si>
  <si>
    <t>Journal Import 6626344:</t>
  </si>
  <si>
    <t>1689</t>
  </si>
  <si>
    <t>Journal Import 6654724:</t>
  </si>
  <si>
    <t>201701405</t>
  </si>
  <si>
    <t xml:space="preserve">IN WITH A BANG
Contract Payment 2
Due: December 1 </t>
  </si>
  <si>
    <t>1688</t>
  </si>
  <si>
    <t>Journal Import 6648034:</t>
  </si>
  <si>
    <t xml:space="preserve">IN WITH A BANG
Contract Payment 1
Due: On contract Signature </t>
  </si>
  <si>
    <t>C150 - Uni: HIPI</t>
  </si>
  <si>
    <t>HELEN GOODMAN</t>
  </si>
  <si>
    <t>0035</t>
  </si>
  <si>
    <t>201701420</t>
  </si>
  <si>
    <t xml:space="preserve">Freelance fee for Helen Goodman (HIPI - Hull Independent Producer) </t>
  </si>
  <si>
    <t>GROUND CONTROL PRODUCTIONS LTD Invoice GC228 PO 201700735</t>
  </si>
  <si>
    <t>DEP ARTS LTD Invoice 1402 PO 201700688</t>
  </si>
  <si>
    <t>9462</t>
  </si>
  <si>
    <t>16/17-14</t>
  </si>
  <si>
    <t>13-DEC-2016</t>
  </si>
  <si>
    <t>201701417</t>
  </si>
  <si>
    <t xml:space="preserve">Simon's fee for Nov CDS </t>
  </si>
  <si>
    <t>M10-17</t>
  </si>
  <si>
    <t>0036</t>
  </si>
  <si>
    <t>M10-17 Purchase Invoices GBP</t>
  </si>
  <si>
    <t>Journal Import 6853674:</t>
  </si>
  <si>
    <t>C500 - COUM Transmissions</t>
  </si>
  <si>
    <t>CITY OF CULTURE JOURNAL 0254</t>
  </si>
  <si>
    <t>Credit Cards Jan'17</t>
  </si>
  <si>
    <t>J Hutt Credit Card Jan'17</t>
  </si>
  <si>
    <t>2329</t>
  </si>
  <si>
    <t xml:space="preserve">Coum transmissions accmmodation:
Genesis P. Orridge 2-5 Feb
Luke Turner 2-5 Feb &amp; 18-20 March
Sophie Coletta 2-5 Feb &amp; 17-20 March </t>
  </si>
  <si>
    <t>201701831</t>
  </si>
  <si>
    <t>16/17 - 17</t>
  </si>
  <si>
    <t>2331</t>
  </si>
  <si>
    <t>16/17 - 16</t>
  </si>
  <si>
    <t>9465</t>
  </si>
  <si>
    <t>2330</t>
  </si>
  <si>
    <t>1728</t>
  </si>
  <si>
    <t xml:space="preserve">IN WITH A BANG
Contract Payment 3
Due: January 5 </t>
  </si>
  <si>
    <t>Journal Import 6944712:</t>
  </si>
  <si>
    <t>CHINA PLATE THEATRE LTD</t>
  </si>
  <si>
    <t>1222</t>
  </si>
  <si>
    <t xml:space="preserve">ZK103.K161.C700 China Plate Ltd for programming consultant fee for Back To Ours </t>
  </si>
  <si>
    <t>Journal Import 7000785:</t>
  </si>
  <si>
    <t>201702768</t>
  </si>
  <si>
    <t>C700 - Back To Ours</t>
  </si>
  <si>
    <t>CITY OF CULTURE JOURNAL 0288</t>
  </si>
  <si>
    <t>Reclass journal Month 12-2017</t>
  </si>
  <si>
    <t>CHINA PLATE THEATRE LTD Inv 1222</t>
  </si>
  <si>
    <t>9466</t>
  </si>
  <si>
    <t>23-JAN-2017</t>
  </si>
  <si>
    <t>154351</t>
  </si>
  <si>
    <t>Journal Import 6980059:</t>
  </si>
  <si>
    <t>201701834</t>
  </si>
  <si>
    <t xml:space="preserve">Coum transmissions accommodation:
Anna Clifford Ibis hotel
30 Jan - 5 Feb 2017 </t>
  </si>
  <si>
    <t>TRAVELEADS</t>
  </si>
  <si>
    <t>I1510721</t>
  </si>
  <si>
    <t>Journal Import 6990788:</t>
  </si>
  <si>
    <t>201702652</t>
  </si>
  <si>
    <t xml:space="preserve">Train Tickets for Jean Pascal Didier Bannon, Tate representative, to de-install COUM transmissions. </t>
  </si>
  <si>
    <t>2551</t>
  </si>
  <si>
    <t>2552</t>
  </si>
  <si>
    <t>0038</t>
  </si>
  <si>
    <t>Journal Import 6977418:</t>
  </si>
  <si>
    <t>K223 - Lead Creatives</t>
  </si>
  <si>
    <t>CITY OF CULTURE JOURNAL 0131</t>
  </si>
  <si>
    <t>Payments June 2016</t>
  </si>
  <si>
    <t>Gratte Ciel; 022/2016</t>
  </si>
  <si>
    <t>Gratte Ciel; 018/2016</t>
  </si>
  <si>
    <t>RUPERT CREED</t>
  </si>
  <si>
    <t>RCinv22</t>
  </si>
  <si>
    <t>Journal Import 6488500:</t>
  </si>
  <si>
    <t>201700627</t>
  </si>
  <si>
    <t xml:space="preserve">14.07.16 Rupert Creed (Writer - Opening Event) first payment £5,500 </t>
  </si>
  <si>
    <t>CITY OF CULTURE JOURNAL 0144</t>
  </si>
  <si>
    <t>Payments July 2016</t>
  </si>
  <si>
    <t>Gratte Ciel; 025/2016</t>
  </si>
  <si>
    <t>DURHAM LD LIMITED</t>
  </si>
  <si>
    <t>1063</t>
  </si>
  <si>
    <t xml:space="preserve">Fee for Durham Marenghi, Lighting Director, Opening Event </t>
  </si>
  <si>
    <t>Journal Import 6501595:</t>
  </si>
  <si>
    <t>201700696</t>
  </si>
  <si>
    <t>10FT FILMS LTD</t>
  </si>
  <si>
    <t>848</t>
  </si>
  <si>
    <t xml:space="preserve">Fee for Sean McAllister, Creative Director, We Are Hull </t>
  </si>
  <si>
    <t>201700768</t>
  </si>
  <si>
    <t>THE LLOYD LIVE DESIGN LTD</t>
  </si>
  <si>
    <t>068-088-002</t>
  </si>
  <si>
    <t>201701122</t>
  </si>
  <si>
    <t>CITY OF CULTURE JOURNAL 0184</t>
  </si>
  <si>
    <t>Payments to Oct 2016</t>
  </si>
  <si>
    <t>HMRC Shipley; 489FL030895</t>
  </si>
  <si>
    <t xml:space="preserve">Ala Lloyd - Made in Hull Fee - First Payment </t>
  </si>
  <si>
    <t>GARY BEESTONE LIMITED</t>
  </si>
  <si>
    <t>1224</t>
  </si>
  <si>
    <t>201701144</t>
  </si>
  <si>
    <t xml:space="preserve">New Years Day Fireworks - Production and Site Operation as per attached document </t>
  </si>
  <si>
    <t>1235</t>
  </si>
  <si>
    <t>Journal Import 6794633:</t>
  </si>
  <si>
    <t>201701429</t>
  </si>
  <si>
    <t xml:space="preserve">IN WITH A BANG
Production Budget - Payment 2
December 1st 2016 </t>
  </si>
  <si>
    <t>C320 - WOW Hull</t>
  </si>
  <si>
    <t>MADELEINE O'REILLY</t>
  </si>
  <si>
    <t>89</t>
  </si>
  <si>
    <t xml:space="preserve">Fee for freelance work on Wow Hull </t>
  </si>
  <si>
    <t>Journal Import 6634571:</t>
  </si>
  <si>
    <t>201701325</t>
  </si>
  <si>
    <t>1073</t>
  </si>
  <si>
    <t>1229</t>
  </si>
  <si>
    <t>Journal Import 6636469:</t>
  </si>
  <si>
    <t>201701345</t>
  </si>
  <si>
    <t xml:space="preserve">IN WITH A BANG
Production Budget - Payment 1
On Contract Signature </t>
  </si>
  <si>
    <t>RCinv26</t>
  </si>
  <si>
    <t xml:space="preserve">2nd part of fee for Rupert Creed, Writer, We Are Hull </t>
  </si>
  <si>
    <t>201700755</t>
  </si>
  <si>
    <t>C031 - Zephyr</t>
  </si>
  <si>
    <t>NK PROJECTS</t>
  </si>
  <si>
    <t>CC2017-C</t>
  </si>
  <si>
    <t xml:space="preserve">Artists Fee for Blade for NK Projects </t>
  </si>
  <si>
    <t>201701608</t>
  </si>
  <si>
    <t>90</t>
  </si>
  <si>
    <t>Journal Import 6818354:</t>
  </si>
  <si>
    <t>1076</t>
  </si>
  <si>
    <t>077-088-005reva</t>
  </si>
  <si>
    <t>201701637</t>
  </si>
  <si>
    <t xml:space="preserve">Ala Lloyd Made in Hull Fee. To be paid as per payment schedule. 
50% on 15th November 2016 and 50% on 8th January 2017 </t>
  </si>
  <si>
    <t>073-088-003reva</t>
  </si>
  <si>
    <t>078-088-008reva</t>
  </si>
  <si>
    <t>Journal Import 6871047:</t>
  </si>
  <si>
    <t>1243</t>
  </si>
  <si>
    <t xml:space="preserve">IN WITH A BANG
Production Budget - Payment 3
on presentation of actual expenditure to Hull 2017 </t>
  </si>
  <si>
    <t>Journal Import 6879817:</t>
  </si>
  <si>
    <t>ANY MULTIPLE</t>
  </si>
  <si>
    <t xml:space="preserve">IN WITH A BANG 
Service Fee
to be paid on completion of event </t>
  </si>
  <si>
    <t>C290 - Uni Larkin Exhibition</t>
  </si>
  <si>
    <t>DR ANNA FARTHING</t>
  </si>
  <si>
    <t>Hull2017/01</t>
  </si>
  <si>
    <t xml:space="preserve">Larkin Curator Freelance Contactee - Anna Farthing </t>
  </si>
  <si>
    <t>Journal Import 6882658:</t>
  </si>
  <si>
    <t>201701734</t>
  </si>
  <si>
    <t>CC2017-D</t>
  </si>
  <si>
    <t>Journal Import 6893354:</t>
  </si>
  <si>
    <t>RCinv27</t>
  </si>
  <si>
    <t>866</t>
  </si>
  <si>
    <t xml:space="preserve">Final payment for Made in Hull </t>
  </si>
  <si>
    <t>MACNAUGHTON LORD 2000 LTD</t>
  </si>
  <si>
    <t>8680</t>
  </si>
  <si>
    <t>Journal Import 6907643:</t>
  </si>
  <si>
    <t>201702089</t>
  </si>
  <si>
    <t>DAN JONES LTD</t>
  </si>
  <si>
    <t>387</t>
  </si>
  <si>
    <t xml:space="preserve">Work undertaken on Made in Hull </t>
  </si>
  <si>
    <t>Journal Import 6899978:</t>
  </si>
  <si>
    <t>201701916</t>
  </si>
  <si>
    <t>382</t>
  </si>
  <si>
    <t>386</t>
  </si>
  <si>
    <t>91</t>
  </si>
  <si>
    <t xml:space="preserve">Payment of Amanda Stoodley.
Payment 1: £2666 and £500
Payment 2: £2666
Payment: £2668 </t>
  </si>
  <si>
    <t>CC2017-E</t>
  </si>
  <si>
    <t>NICCY HALLIFAX Inv 103</t>
  </si>
  <si>
    <t>NICCY HALLIFAX Inv 102</t>
  </si>
  <si>
    <t>NICCY HALLIFAX Inv 109</t>
  </si>
  <si>
    <t>K224 - Assistant Creatives</t>
  </si>
  <si>
    <t>ASWARM LTD</t>
  </si>
  <si>
    <t>71536H17x</t>
  </si>
  <si>
    <t>201701535</t>
  </si>
  <si>
    <t xml:space="preserve">Travel expenses for Oct and Nov LOGG CDS </t>
  </si>
  <si>
    <t>NEW YORK AMERICAN EATERY LTD</t>
  </si>
  <si>
    <t>014</t>
  </si>
  <si>
    <t>Journal Import 6816692:</t>
  </si>
  <si>
    <t>201701534</t>
  </si>
  <si>
    <t xml:space="preserve">Catering and room booking for 30 Nov LOGG CDS </t>
  </si>
  <si>
    <t>151470</t>
  </si>
  <si>
    <t>201701474</t>
  </si>
  <si>
    <t xml:space="preserve">Artist accommodation for 30 Nov LOGG CDS </t>
  </si>
  <si>
    <t>PERIPLUM</t>
  </si>
  <si>
    <t>813</t>
  </si>
  <si>
    <t>201701483</t>
  </si>
  <si>
    <t xml:space="preserve">Travel for Land of Green Ginger in November 2016 </t>
  </si>
  <si>
    <t>MARRAKECH</t>
  </si>
  <si>
    <t>1001.</t>
  </si>
  <si>
    <t>201701528</t>
  </si>
  <si>
    <t xml:space="preserve">Dinner for LOGG Nov. CDS </t>
  </si>
  <si>
    <t>JOSHUA SOFAER PROJECTS LTD</t>
  </si>
  <si>
    <t>JSPL131</t>
  </si>
  <si>
    <t>201701529</t>
  </si>
  <si>
    <t xml:space="preserve">Travel expenses for Nov. LOGG CDS </t>
  </si>
  <si>
    <t>MERCURE ROYAL HOTEL</t>
  </si>
  <si>
    <t>152600</t>
  </si>
  <si>
    <t xml:space="preserve">Hotel room for Dominic over 30 Nov LOGG CDS </t>
  </si>
  <si>
    <t>201701543</t>
  </si>
  <si>
    <t>71539H17x</t>
  </si>
  <si>
    <t>201702099</t>
  </si>
  <si>
    <t>DAVY &amp; KRISTIN McGUIRE LTD</t>
  </si>
  <si>
    <t>018</t>
  </si>
  <si>
    <t>201702165</t>
  </si>
  <si>
    <t>JSPL139</t>
  </si>
  <si>
    <t xml:space="preserve">Joshua Sofaer's travel expenses to and from LOGG Feb CDS </t>
  </si>
  <si>
    <t>201702166</t>
  </si>
  <si>
    <t>OLIVE TREE DELICATESSENS</t>
  </si>
  <si>
    <t>4</t>
  </si>
  <si>
    <t>201702095</t>
  </si>
  <si>
    <t xml:space="preserve">Catered lunch over two days for LOGG CDS 7-8 Feb 17 </t>
  </si>
  <si>
    <t>GRAS (UK) T/A GUSTO DA GIANNI</t>
  </si>
  <si>
    <t>07-FEB-2017</t>
  </si>
  <si>
    <t xml:space="preserve">Dinner for LOGG creative development day at Gusto </t>
  </si>
  <si>
    <t>Journal Import 6932850:</t>
  </si>
  <si>
    <t>201702082</t>
  </si>
  <si>
    <t>CITY OF CULTURE JOURNAL 0242</t>
  </si>
  <si>
    <t>Payroll February 2017</t>
  </si>
  <si>
    <t>70022176 E Bergeron</t>
  </si>
  <si>
    <t>COC Jnl Payroll</t>
  </si>
  <si>
    <t>154644</t>
  </si>
  <si>
    <t xml:space="preserve">Artist accommodation for 6-8 Feb LOGG CDS </t>
  </si>
  <si>
    <t>201701473</t>
  </si>
  <si>
    <t>154643</t>
  </si>
  <si>
    <t>154642</t>
  </si>
  <si>
    <t>154635</t>
  </si>
  <si>
    <t xml:space="preserve">McGuires travel expenses for LOGG Feb CDS </t>
  </si>
  <si>
    <t xml:space="preserve">Aswarm Travel expenses for LOGG CDS 7-8/2/17 </t>
  </si>
  <si>
    <t>LONE TWIN</t>
  </si>
  <si>
    <t>205 2016-17</t>
  </si>
  <si>
    <t>201702129</t>
  </si>
  <si>
    <t xml:space="preserve">Lone Twin travel expenses LOGG Feb CDS </t>
  </si>
  <si>
    <t>ARTLINK</t>
  </si>
  <si>
    <t>2027</t>
  </si>
  <si>
    <t xml:space="preserve">LOGG 7-8 Feb CDS room hire </t>
  </si>
  <si>
    <t>Journal Import 6953812:</t>
  </si>
  <si>
    <t>201701456</t>
  </si>
  <si>
    <t>347</t>
  </si>
  <si>
    <t xml:space="preserve">Taxi for February 2017 - ZK103 K224 I001 </t>
  </si>
  <si>
    <t>Journal Import 6969594:</t>
  </si>
  <si>
    <t>201702536</t>
  </si>
  <si>
    <t>CITY OF CULTURE JOURNAL 0261</t>
  </si>
  <si>
    <t>Payroll March 2017</t>
  </si>
  <si>
    <t>CITY OF CULTURE JOURNAL 0263</t>
  </si>
  <si>
    <t>Tech Team Petty Cash Claim 5</t>
  </si>
  <si>
    <t>CITY OF CULTURE JOURNAL 0262</t>
  </si>
  <si>
    <t>Petty Cash Claim 30</t>
  </si>
  <si>
    <t>AND NOW: LTD</t>
  </si>
  <si>
    <t>107</t>
  </si>
  <si>
    <t xml:space="preserve">Travel expenses for first site visit </t>
  </si>
  <si>
    <t>201702721</t>
  </si>
  <si>
    <t>70020672 K Fuller</t>
  </si>
  <si>
    <t>K225 - Creative Team expenses</t>
  </si>
  <si>
    <t>GOOD TRAVEL MANAGEMENT LTD</t>
  </si>
  <si>
    <t>418386</t>
  </si>
  <si>
    <t>Journal Import 6426033:</t>
  </si>
  <si>
    <t>201700427</t>
  </si>
  <si>
    <t xml:space="preserve">Travel for Place des Anges (Flights/Eurostar) </t>
  </si>
  <si>
    <t xml:space="preserve">Booking fees for Places des Anges travel </t>
  </si>
  <si>
    <t>418390</t>
  </si>
  <si>
    <t>418387</t>
  </si>
  <si>
    <t>418391</t>
  </si>
  <si>
    <t>106748/001</t>
  </si>
  <si>
    <t>106772/001</t>
  </si>
  <si>
    <t>106754/001</t>
  </si>
  <si>
    <t>106744/001</t>
  </si>
  <si>
    <t>106752/001</t>
  </si>
  <si>
    <t>106758/001</t>
  </si>
  <si>
    <t>106743/001</t>
  </si>
  <si>
    <t>106747/0001</t>
  </si>
  <si>
    <t>106751/001</t>
  </si>
  <si>
    <t>106756/001</t>
  </si>
  <si>
    <t>106742/001</t>
  </si>
  <si>
    <t>106753/001</t>
  </si>
  <si>
    <t>106755/001</t>
  </si>
  <si>
    <t>106759/001</t>
  </si>
  <si>
    <t>106757/001</t>
  </si>
  <si>
    <t>106760/001</t>
  </si>
  <si>
    <t>106771/001</t>
  </si>
  <si>
    <t>418410</t>
  </si>
  <si>
    <t>106759/002</t>
  </si>
  <si>
    <t>106742/002</t>
  </si>
  <si>
    <t>106743/002</t>
  </si>
  <si>
    <t>106771/002</t>
  </si>
  <si>
    <t xml:space="preserve">Train travel within the UK for Place des Anges </t>
  </si>
  <si>
    <t>106743/003</t>
  </si>
  <si>
    <t>106751/002</t>
  </si>
  <si>
    <t>106755/002</t>
  </si>
  <si>
    <t>106773/002</t>
  </si>
  <si>
    <t>106744/002</t>
  </si>
  <si>
    <t>12596</t>
  </si>
  <si>
    <t xml:space="preserve">Taxi services for June 2016. Programme - Place des Anges ZK103 K225 C140 </t>
  </si>
  <si>
    <t>201700619</t>
  </si>
  <si>
    <t>419416</t>
  </si>
  <si>
    <t>419404</t>
  </si>
  <si>
    <t>421646</t>
  </si>
  <si>
    <t>419682</t>
  </si>
  <si>
    <t>419683</t>
  </si>
  <si>
    <t>CITY OF CULTURE JOURNAL 0135</t>
  </si>
  <si>
    <t>Petty Cash Claim 14 to 11/7/16</t>
  </si>
  <si>
    <t>422208</t>
  </si>
  <si>
    <t xml:space="preserve">4 out of office fees for Good Travel </t>
  </si>
  <si>
    <t>Journal Import 6519967:</t>
  </si>
  <si>
    <t>201700769</t>
  </si>
  <si>
    <t>421741</t>
  </si>
  <si>
    <t>C230 - PRS New Music Biannual</t>
  </si>
  <si>
    <t>ERROLLYN WALLEN</t>
  </si>
  <si>
    <t>EXPENSES 28/6/16</t>
  </si>
  <si>
    <t>201700700</t>
  </si>
  <si>
    <t xml:space="preserve">Errollyn Wallen Expenses for visit to Hull with regards to PRSF Residency </t>
  </si>
  <si>
    <t>CITY OF CULTURE JOURNAL 0143</t>
  </si>
  <si>
    <t>Petty Cash Claim 16 to 2/8/16</t>
  </si>
  <si>
    <t>12729</t>
  </si>
  <si>
    <t>201700750</t>
  </si>
  <si>
    <t xml:space="preserve">July 2016 Taxi travel - Place des Anges - ZK103 K225 C140 </t>
  </si>
  <si>
    <t>UNIVERSITY OF HULL</t>
  </si>
  <si>
    <t>FINV12812</t>
  </si>
  <si>
    <t>201700538</t>
  </si>
  <si>
    <t xml:space="preserve">Catering for Place des Anges - from the 27/06/2016 - 04/07/2016. </t>
  </si>
  <si>
    <t>FINV12811</t>
  </si>
  <si>
    <t xml:space="preserve">Extra train Fare from Good Travel for Place des Anges for Laurent Gauthier </t>
  </si>
  <si>
    <t>421098</t>
  </si>
  <si>
    <t>422207</t>
  </si>
  <si>
    <t>422206</t>
  </si>
  <si>
    <t>CITY OF CULTURE JOURNAL 0154</t>
  </si>
  <si>
    <t>Reclass Journals M05-17</t>
  </si>
  <si>
    <t>Macnas Ltd ChargesPayments June 2016</t>
  </si>
  <si>
    <t>Taxi Serivce April 2016 - Programme Land of Green Ginger</t>
  </si>
  <si>
    <t>Room for Simon Sharkey</t>
  </si>
  <si>
    <t>July 2016 Taxi travel</t>
  </si>
  <si>
    <t>Catering at Freedom Centre for LOGG</t>
  </si>
  <si>
    <t>Event Space Hire for LOGG R&amp;D</t>
  </si>
  <si>
    <t>Lunch for LOGG R&amp;D</t>
  </si>
  <si>
    <t>Travel Expenses for LOGG R&amp;D</t>
  </si>
  <si>
    <t>Room hire at Freedom Centre</t>
  </si>
  <si>
    <t>hire of minibus for two days</t>
  </si>
  <si>
    <t>Dinner for LOGG R&amp;D</t>
  </si>
  <si>
    <t>LOGG Honorarium</t>
  </si>
  <si>
    <t>13 single rooms at IBIS</t>
  </si>
  <si>
    <t>LOGG R&amp;D Travel Expenses</t>
  </si>
  <si>
    <t>147235</t>
  </si>
  <si>
    <t xml:space="preserve">Accommodation for Simon Sharkey's LOGG visits in September 2016 </t>
  </si>
  <si>
    <t>201700877</t>
  </si>
  <si>
    <t>147569</t>
  </si>
  <si>
    <t>ACKLAMS COACHES</t>
  </si>
  <si>
    <t>24209</t>
  </si>
  <si>
    <t>201700745</t>
  </si>
  <si>
    <t xml:space="preserve">Coach travel for Place des Anges from Acklam coaches. </t>
  </si>
  <si>
    <t>18-AUG-2016</t>
  </si>
  <si>
    <t xml:space="preserve">Travel expenses for Simon Sharkey's LOGG Sept. visits </t>
  </si>
  <si>
    <t>201701137</t>
  </si>
  <si>
    <t>2016013663</t>
  </si>
  <si>
    <t>Journal Import 6584028:</t>
  </si>
  <si>
    <t>201701094</t>
  </si>
  <si>
    <t>148229</t>
  </si>
  <si>
    <t xml:space="preserve">Accommodation for Simon Sharkey as part of LOGG's summer viewings </t>
  </si>
  <si>
    <t>201701066</t>
  </si>
  <si>
    <t>149425</t>
  </si>
  <si>
    <t xml:space="preserve">Rooms for LOGG artists for 2nd creative development session, 18-20 Oct. '16 </t>
  </si>
  <si>
    <t>Journal Import 6613706:</t>
  </si>
  <si>
    <t>201700479</t>
  </si>
  <si>
    <t>2016013669</t>
  </si>
  <si>
    <t xml:space="preserve">Additional Rooms for Place des Anges. Moreira, J Guiot, Tim Garbutt </t>
  </si>
  <si>
    <t>2016013651</t>
  </si>
  <si>
    <t>BOURBON CRAFT LTD</t>
  </si>
  <si>
    <t>1</t>
  </si>
  <si>
    <t>201701215</t>
  </si>
  <si>
    <t xml:space="preserve">Catered lunch for LOGG CDS 20.10.16 at Stanley's </t>
  </si>
  <si>
    <t>THE WILMINGTON</t>
  </si>
  <si>
    <t>0624</t>
  </si>
  <si>
    <t>201701217</t>
  </si>
  <si>
    <t>200 2016-17</t>
  </si>
  <si>
    <t>201701384</t>
  </si>
  <si>
    <t xml:space="preserve">Travel expenses for LOGG Oct CDS (LT) </t>
  </si>
  <si>
    <t>JSPL127</t>
  </si>
  <si>
    <t>Journal Import 6644354:</t>
  </si>
  <si>
    <t>201701385</t>
  </si>
  <si>
    <t xml:space="preserve">Travel expenses for LOGG Oct CDS (JS) </t>
  </si>
  <si>
    <t>TAPASYA RESTAURANT &amp; BAR</t>
  </si>
  <si>
    <t>CU001</t>
  </si>
  <si>
    <t xml:space="preserve">Dinner at Tapasya for LOGG CDS 19.10.16 </t>
  </si>
  <si>
    <t>201701250</t>
  </si>
  <si>
    <t>HOST MANAGEMENT</t>
  </si>
  <si>
    <t>HOS-INV010602</t>
  </si>
  <si>
    <t xml:space="preserve">Refreshments for LOGG CDS 20.10.16 </t>
  </si>
  <si>
    <t>201701216</t>
  </si>
  <si>
    <t xml:space="preserve">Catering for LOGG CDS 19.10.16 </t>
  </si>
  <si>
    <t>016</t>
  </si>
  <si>
    <t>201701381</t>
  </si>
  <si>
    <t xml:space="preserve">Travel expenses for LOGG Oct CDS (D&amp;K) </t>
  </si>
  <si>
    <t>812</t>
  </si>
  <si>
    <t>201701383</t>
  </si>
  <si>
    <t xml:space="preserve">Travel expenses for LOGG Oct CDS (P) </t>
  </si>
  <si>
    <t>CITY OF CULTURE JOURNAL 0220</t>
  </si>
  <si>
    <t>Credit Cards Nov'16</t>
  </si>
  <si>
    <t>T Kagbala Credit Card Nov'16</t>
  </si>
  <si>
    <t xml:space="preserve">Simon's travel expenses for Nov CDS </t>
  </si>
  <si>
    <t>862</t>
  </si>
  <si>
    <t>201701481</t>
  </si>
  <si>
    <t xml:space="preserve">March to October - Taxis and travel: £3036.35
March - Oct - Accom and subsistence: £5,000.00 </t>
  </si>
  <si>
    <t>NPS HUMBER LTD</t>
  </si>
  <si>
    <t>06-002936</t>
  </si>
  <si>
    <t xml:space="preserve">Cost for NPS Humber to carry out a survey of Danish Buildings, High Street. </t>
  </si>
  <si>
    <t>201701542</t>
  </si>
  <si>
    <t>DOMINIC WILCOX STUDIO</t>
  </si>
  <si>
    <t>hull2017</t>
  </si>
  <si>
    <t>201701382</t>
  </si>
  <si>
    <t>865</t>
  </si>
  <si>
    <t>201702629</t>
  </si>
  <si>
    <t xml:space="preserve">Travel expenses for LOGG Oct CDS (DW) </t>
  </si>
  <si>
    <t xml:space="preserve">Sean McAlister final expenses during Made in Hull (6 invoices in total) </t>
  </si>
  <si>
    <t>K226 - Production Team freelancers</t>
  </si>
  <si>
    <t>2135</t>
  </si>
  <si>
    <t xml:space="preserve">Production Manager fee for LOGG 2016 to TG Events LTD </t>
  </si>
  <si>
    <t>201700883</t>
  </si>
  <si>
    <t>gc265</t>
  </si>
  <si>
    <t>201701470</t>
  </si>
  <si>
    <t xml:space="preserve">Fee for production and delivery of Made In Hull - second payment on 31/11/2016 </t>
  </si>
  <si>
    <t>GC264</t>
  </si>
  <si>
    <t xml:space="preserve">Fee for production and delivery of Made In Hull - first payment on signature of the agreement </t>
  </si>
  <si>
    <t>GC300</t>
  </si>
  <si>
    <t xml:space="preserve">Fee for production and delivery of Made In Hull - third payment on 31/12/2016 </t>
  </si>
  <si>
    <t>ETHAN FORDE LIMITED</t>
  </si>
  <si>
    <t>PO201701804</t>
  </si>
  <si>
    <t>201701804</t>
  </si>
  <si>
    <t>1078</t>
  </si>
  <si>
    <t>Journal Import 6860565:</t>
  </si>
  <si>
    <t>201701806</t>
  </si>
  <si>
    <t xml:space="preserve">Fee for Lighting Assistant - Made in Hull </t>
  </si>
  <si>
    <t xml:space="preserve">Work undertaken with New Visual Paradigm/Zsolt Balogh 9 days @ £300 p/d for Made in Hull event </t>
  </si>
  <si>
    <t>GC305</t>
  </si>
  <si>
    <t xml:space="preserve">Fee for production and delivery of Made In Hull - final payment to be paid on 31/01/2017 (minus any balancing payment for unused time quoted for) </t>
  </si>
  <si>
    <t>MICHELE DAVY</t>
  </si>
  <si>
    <t>30-JAN-2017</t>
  </si>
  <si>
    <t xml:space="preserve">Work undertaken at Fruit for Made in Hull. </t>
  </si>
  <si>
    <t>Journal Import 6905562:</t>
  </si>
  <si>
    <t>201702019</t>
  </si>
  <si>
    <t>CHARLOTTE BOWEN</t>
  </si>
  <si>
    <t>0311</t>
  </si>
  <si>
    <t>201702198</t>
  </si>
  <si>
    <t xml:space="preserve">Fee for Charlotte Bowen for Freelance Assistant Producer Services on WOW Hull. To be paid in stages as agreed in contract. </t>
  </si>
  <si>
    <t>PAUL VEYSEY</t>
  </si>
  <si>
    <t>HCOC1</t>
  </si>
  <si>
    <t>201702479</t>
  </si>
  <si>
    <t>0282</t>
  </si>
  <si>
    <t xml:space="preserve">Paul Veysey Fee </t>
  </si>
  <si>
    <t>K227 - Production Team expenses</t>
  </si>
  <si>
    <t>CITY OF CULTURE JOURNAL 0113</t>
  </si>
  <si>
    <t>Payroll June 2016</t>
  </si>
  <si>
    <t>J Hutt Credit Card Apr'16</t>
  </si>
  <si>
    <t xml:space="preserve">Simon Sharkey's travel expenses for LOGG </t>
  </si>
  <si>
    <t>CITY OF CULTURE JOURNAL 0149</t>
  </si>
  <si>
    <t>Payroll August 2016</t>
  </si>
  <si>
    <t>147102</t>
  </si>
  <si>
    <t>201700865</t>
  </si>
  <si>
    <t xml:space="preserve">Accommodation for Adam Long during LOGG 2016 </t>
  </si>
  <si>
    <t>147699</t>
  </si>
  <si>
    <t>Journal Import 6575393:</t>
  </si>
  <si>
    <t>CITY OF CULTURE JOURNAL 0164</t>
  </si>
  <si>
    <t>Payroll September 2016</t>
  </si>
  <si>
    <t>148505</t>
  </si>
  <si>
    <t>C560 - LGBTQ Gallery</t>
  </si>
  <si>
    <t>Lee Price; Invoice 55</t>
  </si>
  <si>
    <t>148306</t>
  </si>
  <si>
    <t>Journal Import 6587523:</t>
  </si>
  <si>
    <t>148649</t>
  </si>
  <si>
    <t>C397 - Humber Bridge Sound</t>
  </si>
  <si>
    <t>CITY OF CULTURE JOURNAL 0192</t>
  </si>
  <si>
    <t>Payments to 11 Nov 2016</t>
  </si>
  <si>
    <t>Martin Atkinson; Expenses</t>
  </si>
  <si>
    <t>12883</t>
  </si>
  <si>
    <t xml:space="preserve">Taxi service for October 2016. LOGG 2016 ZK103 K227 I001 </t>
  </si>
  <si>
    <t>201701386</t>
  </si>
  <si>
    <t>CITY OF CULTURE JOURNAL 0197</t>
  </si>
  <si>
    <t>THE BURLINGTON HOTEL</t>
  </si>
  <si>
    <t>QHF-392-453</t>
  </si>
  <si>
    <t xml:space="preserve">2 nights accomodation Ala Lloyd 2nd &amp; 3rd Nov
1 nights accomodation Dan Jones 3rd November </t>
  </si>
  <si>
    <t>201701326</t>
  </si>
  <si>
    <t>ETL-706-177</t>
  </si>
  <si>
    <t>150730</t>
  </si>
  <si>
    <t xml:space="preserve">Accommodation for Ala Lloyd, Creative designer for Made in Hull - Monday 14th November 2016 </t>
  </si>
  <si>
    <t>201701391</t>
  </si>
  <si>
    <t>1949</t>
  </si>
  <si>
    <t>201701397</t>
  </si>
  <si>
    <t xml:space="preserve">Accommodation for 14th November 2016 - Jesse Kanda - Made in Hull artist </t>
  </si>
  <si>
    <t>151104</t>
  </si>
  <si>
    <t xml:space="preserve">1 x night Ibis Hull for Zsolt Balogh 22/11/16 </t>
  </si>
  <si>
    <t>201701479</t>
  </si>
  <si>
    <t>CITY OF CULTURE JOURNAL 0205</t>
  </si>
  <si>
    <t>Credit Cards Oct'16</t>
  </si>
  <si>
    <t>T Kagbala Credit Card Oct'16</t>
  </si>
  <si>
    <t>LIME PROPERTY (HULL) LTD</t>
  </si>
  <si>
    <t>68TW/0021</t>
  </si>
  <si>
    <t>201701625</t>
  </si>
  <si>
    <t>CITY OF CULTURE JOURNAL 0211</t>
  </si>
  <si>
    <t>Payroll December 2016</t>
  </si>
  <si>
    <t>70022231 L Rich</t>
  </si>
  <si>
    <t>EAZY ROOMS LTD</t>
  </si>
  <si>
    <t>CC002</t>
  </si>
  <si>
    <t xml:space="preserve">Catering for Made in Hull Crew - 1st payment </t>
  </si>
  <si>
    <t>201701682</t>
  </si>
  <si>
    <t>2019</t>
  </si>
  <si>
    <t xml:space="preserve">2 nights accommodation for Ala Lloyd 27th &amp; 28th Nov </t>
  </si>
  <si>
    <t>201701499</t>
  </si>
  <si>
    <t>CC001</t>
  </si>
  <si>
    <t xml:space="preserve">Made in Hull accommodation for crew at Eazy Rooms </t>
  </si>
  <si>
    <t>201701678</t>
  </si>
  <si>
    <t>61TW/0033</t>
  </si>
  <si>
    <t xml:space="preserve">Made in Hull - accommodation for Max Douglas and Joe Baran Ground Control Crew - 18-24 Dec &amp; 26 Dec - 11 Jan </t>
  </si>
  <si>
    <t>46TW/0022</t>
  </si>
  <si>
    <t xml:space="preserve">Made in Hull - accommodation for Kate Doyle and Charlotte Denton - Ground Control Staff 22 Dec - 24 Dec and 26 Dec - 10 Jan - shared flat </t>
  </si>
  <si>
    <t>2,20DS/012</t>
  </si>
  <si>
    <t xml:space="preserve">Made in Hull - accommodation for Tom Sheals Barrett and Dom Morris - Ground Control crew - 19-24 Dec &amp; 26 Dec - 11 Jan </t>
  </si>
  <si>
    <t xml:space="preserve">Made in Hull - accommodation for Ala Lloyd and Assistant - 20 Dec - 23 Dec &amp; 27 Dec - 8 Jan </t>
  </si>
  <si>
    <t>152925</t>
  </si>
  <si>
    <t xml:space="preserve">MADE IN HULL - Accommodation for artists, creative team and crew for MIH during December and January </t>
  </si>
  <si>
    <t>201701554</t>
  </si>
  <si>
    <t>152590</t>
  </si>
  <si>
    <t>SPEEDWAY COURIERS</t>
  </si>
  <si>
    <t>2244/15522</t>
  </si>
  <si>
    <t xml:space="preserve">3/10/16 Hull to Chesterfield
7/10/16 North Cave to Chesterfield </t>
  </si>
  <si>
    <t>201701643</t>
  </si>
  <si>
    <t>152859</t>
  </si>
  <si>
    <t xml:space="preserve">Made in Hull - Amended Crew accommodation at the Ibis Hotel - to cover Paul Illsey and Dan West on 26 and 27 December </t>
  </si>
  <si>
    <t>201701679</t>
  </si>
  <si>
    <t>153033</t>
  </si>
  <si>
    <t xml:space="preserve">MIH extra accommodation for Molvin Wainwright - 2 Jan at Ibis Hotel </t>
  </si>
  <si>
    <t>201701754</t>
  </si>
  <si>
    <t>153015</t>
  </si>
  <si>
    <t xml:space="preserve">Made in Hull Accommodation for:
Dan Jones x 15 nights
Andy x 4 nights
Ethan x 4 nights
Durham Marenghi assistant x 2 nights
Durham Marenghi x 1 Night £55.00
Total 25 nights at £50.00
1 night at £55.00 </t>
  </si>
  <si>
    <t>201701652</t>
  </si>
  <si>
    <t>CITY OF CULTURE JOURNAL 0233</t>
  </si>
  <si>
    <t>Credit Cards Dec'16</t>
  </si>
  <si>
    <t>T Kagbala Credit Card Dec'16</t>
  </si>
  <si>
    <t>2016025809</t>
  </si>
  <si>
    <t>Journal Import 6859201:</t>
  </si>
  <si>
    <t>201701739</t>
  </si>
  <si>
    <t xml:space="preserve">Made in Hull x 1 extra hotel room for 26 and 27 December 2016 - Holiday Inn Express for Star Events </t>
  </si>
  <si>
    <t>24 KC/0017</t>
  </si>
  <si>
    <t>201701745</t>
  </si>
  <si>
    <t xml:space="preserve">Made in Hull - Extra accommodation for crew 1 x flat in Kingston Court - 29 Dec to 9 Jan </t>
  </si>
  <si>
    <t>HULL CITY COUNCIL.</t>
  </si>
  <si>
    <t>1000241322</t>
  </si>
  <si>
    <t xml:space="preserve">Queen Victoria Square Toilets
Extension of Opening hours until 21:00 01 Jan and 07 Jan 2017
Nelson Street Toilets
Extension of opening hours
02/01 - 07/02 until 21:00 </t>
  </si>
  <si>
    <t>201701589</t>
  </si>
  <si>
    <t>ANDREW ROE</t>
  </si>
  <si>
    <t>3</t>
  </si>
  <si>
    <t>201701879</t>
  </si>
  <si>
    <t xml:space="preserve">Expenses for travel and accomodation during Made in Hull. </t>
  </si>
  <si>
    <t>2055</t>
  </si>
  <si>
    <t>201701418</t>
  </si>
  <si>
    <t xml:space="preserve">2 x rooms for Ala Lloyd and Dan Jones 5th December </t>
  </si>
  <si>
    <t>2056</t>
  </si>
  <si>
    <t>153187</t>
  </si>
  <si>
    <t>13098</t>
  </si>
  <si>
    <t>Journal Import 6868955:</t>
  </si>
  <si>
    <t xml:space="preserve">NOVEMBER 2016 TAXI - LOGG 2016 ZK103 K227 I001 </t>
  </si>
  <si>
    <t>I1487523</t>
  </si>
  <si>
    <t xml:space="preserve">Return Flight for Lee Price - Manchester to Sierra Leone, 9th -16th Feb </t>
  </si>
  <si>
    <t>201701843</t>
  </si>
  <si>
    <t>I1491378</t>
  </si>
  <si>
    <t xml:space="preserve">Hotel Accomm. for Lee Price - Sierra Leone - 9th -16th February 2017 </t>
  </si>
  <si>
    <t>201701858</t>
  </si>
  <si>
    <t>388</t>
  </si>
  <si>
    <t xml:space="preserve">Expenses - Made in Hull </t>
  </si>
  <si>
    <t>201701978</t>
  </si>
  <si>
    <t>GC308</t>
  </si>
  <si>
    <t xml:space="preserve">Post event reconciliation costs - miscellaneous </t>
  </si>
  <si>
    <t>201702023</t>
  </si>
  <si>
    <t xml:space="preserve">January 2017 Taxi travel - Humber Bridge Sound ZK103 K227 C397 </t>
  </si>
  <si>
    <t xml:space="preserve">Post event reconciliation with additionals signed off during the event - Ground Control Expenses for the lifetime of the budget </t>
  </si>
  <si>
    <t>C009 - Creative Communities Programme</t>
  </si>
  <si>
    <t>G W STILES</t>
  </si>
  <si>
    <t>#114</t>
  </si>
  <si>
    <t xml:space="preserve">Reimbursement for Hotel Accommodation in Hull </t>
  </si>
  <si>
    <t>201702059</t>
  </si>
  <si>
    <t>70022809 G Hughes</t>
  </si>
  <si>
    <t>OPELWOOD LTD T/A NORTH EAST MEDICAL SERVICES</t>
  </si>
  <si>
    <t xml:space="preserve">North East Medical Services first aid provision at Back To Ours events, Wed 22nd February - Sat 25th February </t>
  </si>
  <si>
    <t>201702267</t>
  </si>
  <si>
    <t>CITY OF CULTURE JOURNAL 0264</t>
  </si>
  <si>
    <t>WOW Cash Advance - allocation of expenditure</t>
  </si>
  <si>
    <t>Costa Coffee</t>
  </si>
  <si>
    <t>CITY OF CULTURE JOURNAL 0265</t>
  </si>
  <si>
    <t>Credit Cards Feb'17</t>
  </si>
  <si>
    <t>M Atkinson Credit Card Feb'17</t>
  </si>
  <si>
    <t>Grand Total</t>
  </si>
  <si>
    <t>9467</t>
  </si>
  <si>
    <t>9469</t>
  </si>
  <si>
    <t>9470</t>
  </si>
  <si>
    <t>9464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</si>
</sst>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,###,###,##0.00"/>
    <numFmt numFmtId="165" formatCode="#,###,###,##0.00"/>
    <numFmt numFmtId="166" formatCode="dd\-mmm\-yyyy"/>
    <numFmt numFmtId="167" formatCode="#############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Fill="1"/>
    <xf numFmtId="0" fontId="2" fillId="4" borderId="1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left" vertical="top"/>
    </xf>
    <xf numFmtId="164" fontId="2" fillId="5" borderId="2" xfId="0" applyNumberFormat="1" applyFont="1" applyFill="1" applyBorder="1" applyAlignment="1">
      <alignment horizontal="right" vertical="top"/>
    </xf>
    <xf numFmtId="165" fontId="2" fillId="5" borderId="2" xfId="0" applyNumberFormat="1" applyFont="1" applyFill="1" applyBorder="1" applyAlignment="1">
      <alignment horizontal="right" vertical="top"/>
    </xf>
    <xf numFmtId="166" fontId="2" fillId="5" borderId="2" xfId="0" applyNumberFormat="1" applyFont="1" applyFill="1" applyBorder="1" applyAlignment="1">
      <alignment horizontal="left" vertical="top"/>
    </xf>
    <xf numFmtId="167" fontId="2" fillId="5" borderId="2" xfId="0" applyNumberFormat="1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right" vertical="top"/>
    </xf>
    <xf numFmtId="166" fontId="2" fillId="5" borderId="2" xfId="0" applyNumberFormat="1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right" vertical="top"/>
    </xf>
    <xf numFmtId="164" fontId="3" fillId="5" borderId="2" xfId="0" applyNumberFormat="1" applyFont="1" applyFill="1" applyBorder="1" applyAlignment="1">
      <alignment horizontal="right" vertical="top"/>
    </xf>
    <xf numFmtId="165" fontId="3" fillId="5" borderId="2" xfId="0" applyNumberFormat="1" applyFont="1" applyFill="1" applyBorder="1" applyAlignment="1">
      <alignment horizontal="right" vertical="top"/>
    </xf>
    <xf numFmtId="166" fontId="3" fillId="5" borderId="2" xfId="0" applyNumberFormat="1" applyFont="1" applyFill="1" applyBorder="1" applyAlignment="1">
      <alignment horizontal="right" vertical="top"/>
    </xf>
    <xf numFmtId="167" fontId="3" fillId="5" borderId="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/>
    </xf>
    <xf numFmtId="164" fontId="2" fillId="3" borderId="2" xfId="0" applyNumberFormat="1" applyFont="1" applyFill="1" applyBorder="1" applyAlignment="1">
      <alignment horizontal="right" vertical="top"/>
    </xf>
    <xf numFmtId="165" fontId="2" fillId="3" borderId="2" xfId="0" applyNumberFormat="1" applyFont="1" applyFill="1" applyBorder="1" applyAlignment="1">
      <alignment horizontal="right" vertical="top"/>
    </xf>
    <xf numFmtId="166" fontId="2" fillId="3" borderId="2" xfId="0" applyNumberFormat="1" applyFont="1" applyFill="1" applyBorder="1" applyAlignment="1">
      <alignment horizontal="left" vertical="top"/>
    </xf>
    <xf numFmtId="167" fontId="2" fillId="3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4">
    <dxf>
      <numFmt numFmtId="19" formatCode="dd/mm/yyyy"/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S13" totalsRowShown="0">
  <tableColumns count="19">
    <tableColumn id="1" name="Period"/>
    <tableColumn id="2" name="Year"/>
    <tableColumn id="3" name="Cost Centre And Description"/>
    <tableColumn id="4" name="Subjective and Description"/>
    <tableColumn id="5" name="Analysis Code"/>
    <tableColumn id="6" name="GL Code"/>
    <tableColumn id="7" name="Description"/>
    <tableColumn id="8" name="Dr"/>
    <tableColumn id="9" name="Cr"/>
    <tableColumn id="10" name="Net Amount" dataDxfId="3"/>
    <tableColumn id="11" name="Current month"/>
    <tableColumn id="12" name="Current year"/>
    <tableColumn id="13" name="Party"/>
    <tableColumn id="14" name="Transaction Date" dataDxfId="2"/>
    <tableColumn id="15" name="Journal Name"/>
    <tableColumn id="16" name="Journal Description"/>
    <tableColumn id="17" name="Journal Line Description"/>
    <tableColumn id="18" name="PO Number"/>
    <tableColumn id="19" name="Invoice Line Descrip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3" displayName="Table3" ref="A21:S31" totalsRowShown="0">
  <tableColumns count="19">
    <tableColumn id="1" name="Period"/>
    <tableColumn id="2" name="Year"/>
    <tableColumn id="3" name="Cost Centre And Description"/>
    <tableColumn id="4" name="Subjective and Description"/>
    <tableColumn id="5" name="Analysis Code"/>
    <tableColumn id="6" name="GL Code"/>
    <tableColumn id="7" name="Description"/>
    <tableColumn id="8" name="Dr"/>
    <tableColumn id="9" name="Cr"/>
    <tableColumn id="10" name="Net Amount" dataDxfId="1"/>
    <tableColumn id="11" name="Current month"/>
    <tableColumn id="12" name="Current year"/>
    <tableColumn id="13" name="Party"/>
    <tableColumn id="14" name="Transaction Date" dataDxfId="0"/>
    <tableColumn id="15" name="Journal Name"/>
    <tableColumn id="16" name="Journal Description"/>
    <tableColumn id="17" name="Journal Line Description"/>
    <tableColumn id="18" name="PO Number"/>
    <tableColumn id="19" name="Invoice Line 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activeCell="J11" sqref="J11"/>
    </sheetView>
  </sheetViews>
  <sheetFormatPr defaultRowHeight="15" x14ac:dyDescent="0.25"/>
  <cols>
    <col min="11" max="11" width="16.42578125" bestFit="1" customWidth="1"/>
    <col min="14" max="14" width="18.140625" bestFit="1" customWidth="1"/>
    <col min="15" max="15" width="29.28515625" bestFit="1" customWidth="1"/>
    <col min="16" max="16" width="24.42578125" bestFit="1" customWidth="1"/>
    <col min="17" max="17" width="24.85546875" bestFit="1" customWidth="1"/>
    <col min="18" max="18" width="13.5703125" bestFit="1" customWidth="1"/>
    <col min="19" max="19" width="109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 t="s">
        <v>51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>
        <v>2750</v>
      </c>
      <c r="I2" t="s">
        <v>26</v>
      </c>
      <c r="J2" s="5">
        <v>2750</v>
      </c>
      <c r="K2">
        <v>0</v>
      </c>
      <c r="L2">
        <v>0</v>
      </c>
      <c r="M2" t="s">
        <v>27</v>
      </c>
      <c r="N2" s="1">
        <v>42549</v>
      </c>
      <c r="O2" t="s">
        <v>52</v>
      </c>
      <c r="P2" t="s">
        <v>54</v>
      </c>
      <c r="Q2" t="s">
        <v>30</v>
      </c>
      <c r="R2" t="s">
        <v>31</v>
      </c>
      <c r="S2" t="s">
        <v>32</v>
      </c>
    </row>
    <row r="3" spans="1:19" x14ac:dyDescent="0.25">
      <c r="A3" t="s">
        <v>51</v>
      </c>
      <c r="B3" t="s">
        <v>20</v>
      </c>
      <c r="C3" t="s">
        <v>21</v>
      </c>
      <c r="D3" t="s">
        <v>22</v>
      </c>
      <c r="E3" t="s">
        <v>23</v>
      </c>
      <c r="F3" t="s">
        <v>24</v>
      </c>
      <c r="G3" t="s">
        <v>25</v>
      </c>
      <c r="H3">
        <v>2250</v>
      </c>
      <c r="I3" t="s">
        <v>26</v>
      </c>
      <c r="J3" s="5">
        <v>2250</v>
      </c>
      <c r="K3">
        <v>0</v>
      </c>
      <c r="L3">
        <v>0</v>
      </c>
      <c r="M3" t="s">
        <v>27</v>
      </c>
      <c r="N3" s="1">
        <v>42549</v>
      </c>
      <c r="O3" t="s">
        <v>52</v>
      </c>
      <c r="P3" t="s">
        <v>54</v>
      </c>
      <c r="Q3" t="s">
        <v>30</v>
      </c>
      <c r="R3" t="s">
        <v>31</v>
      </c>
      <c r="S3" t="s">
        <v>32</v>
      </c>
    </row>
    <row r="4" spans="1:19" x14ac:dyDescent="0.25">
      <c r="A4" t="s">
        <v>51</v>
      </c>
      <c r="B4" t="s">
        <v>20</v>
      </c>
      <c r="C4" t="s">
        <v>21</v>
      </c>
      <c r="D4" t="s">
        <v>22</v>
      </c>
      <c r="E4" t="s">
        <v>23</v>
      </c>
      <c r="F4" t="s">
        <v>24</v>
      </c>
      <c r="G4" t="s">
        <v>25</v>
      </c>
      <c r="H4">
        <v>3500</v>
      </c>
      <c r="I4" t="s">
        <v>26</v>
      </c>
      <c r="J4" s="5">
        <v>3500</v>
      </c>
      <c r="K4">
        <v>0</v>
      </c>
      <c r="L4">
        <v>0</v>
      </c>
      <c r="M4" t="s">
        <v>27</v>
      </c>
      <c r="N4" s="1">
        <v>42552</v>
      </c>
      <c r="O4" t="s">
        <v>52</v>
      </c>
      <c r="P4" t="s">
        <v>53</v>
      </c>
      <c r="Q4" t="s">
        <v>30</v>
      </c>
      <c r="R4" t="s">
        <v>31</v>
      </c>
      <c r="S4" t="s">
        <v>32</v>
      </c>
    </row>
    <row r="5" spans="1:19" x14ac:dyDescent="0.25">
      <c r="A5" t="s">
        <v>48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>
        <v>3500</v>
      </c>
      <c r="I5" t="s">
        <v>26</v>
      </c>
      <c r="J5" s="5">
        <v>3500</v>
      </c>
      <c r="K5">
        <v>0</v>
      </c>
      <c r="L5">
        <v>0</v>
      </c>
      <c r="M5" t="s">
        <v>27</v>
      </c>
      <c r="N5" s="1">
        <v>42583</v>
      </c>
      <c r="O5" t="s">
        <v>49</v>
      </c>
      <c r="P5" t="s">
        <v>50</v>
      </c>
      <c r="Q5" t="s">
        <v>30</v>
      </c>
      <c r="R5" t="s">
        <v>31</v>
      </c>
      <c r="S5" t="s">
        <v>32</v>
      </c>
    </row>
    <row r="6" spans="1:19" x14ac:dyDescent="0.25">
      <c r="A6" t="s">
        <v>45</v>
      </c>
      <c r="B6" t="s">
        <v>20</v>
      </c>
      <c r="C6" t="s">
        <v>21</v>
      </c>
      <c r="D6" t="s">
        <v>22</v>
      </c>
      <c r="E6" t="s">
        <v>23</v>
      </c>
      <c r="F6" t="s">
        <v>24</v>
      </c>
      <c r="G6" t="s">
        <v>25</v>
      </c>
      <c r="H6">
        <v>3500</v>
      </c>
      <c r="I6" t="s">
        <v>26</v>
      </c>
      <c r="J6" s="5">
        <v>3500</v>
      </c>
      <c r="K6">
        <v>0</v>
      </c>
      <c r="L6">
        <v>0</v>
      </c>
      <c r="M6" t="s">
        <v>27</v>
      </c>
      <c r="N6" s="1">
        <v>42618</v>
      </c>
      <c r="O6" t="s">
        <v>46</v>
      </c>
      <c r="P6" t="s">
        <v>47</v>
      </c>
      <c r="Q6" t="s">
        <v>30</v>
      </c>
      <c r="R6" t="s">
        <v>31</v>
      </c>
      <c r="S6" t="s">
        <v>32</v>
      </c>
    </row>
    <row r="7" spans="1:19" x14ac:dyDescent="0.25">
      <c r="A7" t="s">
        <v>42</v>
      </c>
      <c r="B7" t="s">
        <v>20</v>
      </c>
      <c r="C7" t="s">
        <v>21</v>
      </c>
      <c r="D7" t="s">
        <v>22</v>
      </c>
      <c r="E7" t="s">
        <v>23</v>
      </c>
      <c r="F7" t="s">
        <v>24</v>
      </c>
      <c r="G7" t="s">
        <v>25</v>
      </c>
      <c r="H7">
        <v>4000</v>
      </c>
      <c r="I7" t="s">
        <v>26</v>
      </c>
      <c r="J7" s="5">
        <v>4000</v>
      </c>
      <c r="K7">
        <v>0</v>
      </c>
      <c r="L7">
        <v>0</v>
      </c>
      <c r="M7" t="s">
        <v>27</v>
      </c>
      <c r="N7" s="1">
        <v>42646</v>
      </c>
      <c r="O7" t="s">
        <v>43</v>
      </c>
      <c r="P7" t="s">
        <v>44</v>
      </c>
      <c r="Q7" t="s">
        <v>30</v>
      </c>
      <c r="R7" t="s">
        <v>31</v>
      </c>
      <c r="S7" t="s">
        <v>32</v>
      </c>
    </row>
    <row r="8" spans="1:19" x14ac:dyDescent="0.25">
      <c r="A8" t="s">
        <v>39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25</v>
      </c>
      <c r="H8">
        <v>4000</v>
      </c>
      <c r="I8" t="s">
        <v>26</v>
      </c>
      <c r="J8" s="5">
        <v>4000</v>
      </c>
      <c r="K8">
        <v>0</v>
      </c>
      <c r="L8">
        <v>0</v>
      </c>
      <c r="M8" t="s">
        <v>27</v>
      </c>
      <c r="N8" s="1">
        <v>42685</v>
      </c>
      <c r="O8" t="s">
        <v>40</v>
      </c>
      <c r="P8" t="s">
        <v>41</v>
      </c>
      <c r="Q8" t="s">
        <v>30</v>
      </c>
      <c r="R8" t="s">
        <v>31</v>
      </c>
      <c r="S8" t="s">
        <v>32</v>
      </c>
    </row>
    <row r="9" spans="1:19" x14ac:dyDescent="0.25">
      <c r="A9" t="s">
        <v>36</v>
      </c>
      <c r="B9" t="s">
        <v>20</v>
      </c>
      <c r="C9" t="s">
        <v>21</v>
      </c>
      <c r="D9" t="s">
        <v>22</v>
      </c>
      <c r="E9" t="s">
        <v>23</v>
      </c>
      <c r="F9" t="s">
        <v>24</v>
      </c>
      <c r="G9" t="s">
        <v>25</v>
      </c>
      <c r="H9">
        <v>4000</v>
      </c>
      <c r="I9" t="s">
        <v>26</v>
      </c>
      <c r="J9" s="5">
        <v>4000</v>
      </c>
      <c r="K9">
        <v>0</v>
      </c>
      <c r="L9">
        <v>0</v>
      </c>
      <c r="M9" t="s">
        <v>27</v>
      </c>
      <c r="N9" s="1">
        <v>42711</v>
      </c>
      <c r="O9" t="s">
        <v>37</v>
      </c>
      <c r="P9" t="s">
        <v>38</v>
      </c>
      <c r="Q9" t="s">
        <v>30</v>
      </c>
      <c r="R9" t="s">
        <v>31</v>
      </c>
      <c r="S9" t="s">
        <v>32</v>
      </c>
    </row>
    <row r="10" spans="1:19" x14ac:dyDescent="0.25">
      <c r="A10" t="s">
        <v>33</v>
      </c>
      <c r="B10" t="s">
        <v>20</v>
      </c>
      <c r="C10" t="s">
        <v>21</v>
      </c>
      <c r="D10" t="s">
        <v>22</v>
      </c>
      <c r="E10" t="s">
        <v>23</v>
      </c>
      <c r="F10" t="s">
        <v>24</v>
      </c>
      <c r="G10" t="s">
        <v>25</v>
      </c>
      <c r="H10">
        <v>4125</v>
      </c>
      <c r="I10" t="s">
        <v>26</v>
      </c>
      <c r="J10" s="5">
        <v>4125</v>
      </c>
      <c r="K10">
        <v>0</v>
      </c>
      <c r="L10">
        <v>0</v>
      </c>
      <c r="M10" t="s">
        <v>27</v>
      </c>
      <c r="N10" s="1">
        <v>42768</v>
      </c>
      <c r="O10" t="s">
        <v>34</v>
      </c>
      <c r="P10" t="s">
        <v>35</v>
      </c>
      <c r="Q10" t="s">
        <v>30</v>
      </c>
      <c r="R10" t="s">
        <v>31</v>
      </c>
      <c r="S10" t="s">
        <v>32</v>
      </c>
    </row>
    <row r="11" spans="1:19" x14ac:dyDescent="0.25">
      <c r="A11" t="s">
        <v>19</v>
      </c>
      <c r="B11" t="s">
        <v>20</v>
      </c>
      <c r="C11" t="s">
        <v>21</v>
      </c>
      <c r="D11" t="s">
        <v>22</v>
      </c>
      <c r="E11" t="s">
        <v>23</v>
      </c>
      <c r="F11" t="s">
        <v>24</v>
      </c>
      <c r="G11" t="s">
        <v>25</v>
      </c>
      <c r="H11">
        <v>4250</v>
      </c>
      <c r="I11" t="s">
        <v>26</v>
      </c>
      <c r="J11" s="6">
        <v>4250</v>
      </c>
      <c r="K11">
        <v>0</v>
      </c>
      <c r="L11">
        <v>0</v>
      </c>
      <c r="M11" t="s">
        <v>27</v>
      </c>
      <c r="N11" s="1">
        <v>42758</v>
      </c>
      <c r="O11" t="s">
        <v>28</v>
      </c>
      <c r="P11" t="s">
        <v>29</v>
      </c>
      <c r="Q11" t="s">
        <v>30</v>
      </c>
      <c r="R11" t="s">
        <v>31</v>
      </c>
      <c r="S11" t="s">
        <v>32</v>
      </c>
    </row>
    <row r="12" spans="1:19" x14ac:dyDescent="0.25">
      <c r="A12" t="s">
        <v>19</v>
      </c>
      <c r="B12" t="s">
        <v>20</v>
      </c>
      <c r="C12" t="s">
        <v>21</v>
      </c>
      <c r="D12" t="s">
        <v>22</v>
      </c>
      <c r="E12" t="s">
        <v>23</v>
      </c>
      <c r="F12" t="s">
        <v>24</v>
      </c>
      <c r="G12" t="s">
        <v>25</v>
      </c>
      <c r="H12">
        <v>4125</v>
      </c>
      <c r="I12" t="s">
        <v>26</v>
      </c>
      <c r="J12" s="6">
        <v>4125</v>
      </c>
      <c r="K12">
        <v>0</v>
      </c>
      <c r="L12">
        <v>0</v>
      </c>
      <c r="M12" t="s">
        <v>27</v>
      </c>
      <c r="N12" s="1">
        <v>42801</v>
      </c>
      <c r="O12" t="s">
        <v>28</v>
      </c>
      <c r="P12" t="s">
        <v>29</v>
      </c>
      <c r="Q12" t="s">
        <v>30</v>
      </c>
      <c r="R12" t="s">
        <v>31</v>
      </c>
      <c r="S12" t="s">
        <v>32</v>
      </c>
    </row>
    <row r="13" spans="1:19" x14ac:dyDescent="0.25">
      <c r="A13" t="s">
        <v>55</v>
      </c>
      <c r="B13" t="s">
        <v>56</v>
      </c>
      <c r="C13" t="s">
        <v>21</v>
      </c>
      <c r="D13" t="s">
        <v>22</v>
      </c>
      <c r="E13" t="s">
        <v>23</v>
      </c>
      <c r="F13" t="s">
        <v>24</v>
      </c>
      <c r="G13" t="s">
        <v>25</v>
      </c>
      <c r="H13">
        <v>4250</v>
      </c>
      <c r="I13" t="s">
        <v>26</v>
      </c>
      <c r="J13" s="6">
        <v>4250</v>
      </c>
      <c r="K13">
        <v>0</v>
      </c>
      <c r="L13">
        <v>0</v>
      </c>
      <c r="M13" t="s">
        <v>27</v>
      </c>
      <c r="N13" s="1">
        <v>42758</v>
      </c>
      <c r="O13" t="s">
        <v>57</v>
      </c>
      <c r="P13" t="s">
        <v>58</v>
      </c>
      <c r="Q13" t="s">
        <v>30</v>
      </c>
      <c r="R13" t="s">
        <v>31</v>
      </c>
      <c r="S13" t="s">
        <v>32</v>
      </c>
    </row>
    <row r="14" spans="1:19" x14ac:dyDescent="0.25">
      <c r="A14" t="s">
        <v>55</v>
      </c>
      <c r="B14" t="s">
        <v>56</v>
      </c>
      <c r="C14" t="s">
        <v>21</v>
      </c>
      <c r="D14" t="s">
        <v>22</v>
      </c>
      <c r="E14" t="s">
        <v>23</v>
      </c>
      <c r="F14" t="s">
        <v>24</v>
      </c>
      <c r="G14" t="s">
        <v>25</v>
      </c>
      <c r="H14">
        <v>4125</v>
      </c>
      <c r="I14" t="s">
        <v>26</v>
      </c>
      <c r="J14" s="6">
        <v>4125</v>
      </c>
      <c r="K14">
        <v>0</v>
      </c>
      <c r="L14">
        <v>0</v>
      </c>
      <c r="M14" t="s">
        <v>27</v>
      </c>
      <c r="N14" s="1">
        <v>42830</v>
      </c>
      <c r="O14" t="s">
        <v>57</v>
      </c>
      <c r="P14" t="s">
        <v>58</v>
      </c>
      <c r="Q14" t="s">
        <v>30</v>
      </c>
      <c r="R14" t="s">
        <v>31</v>
      </c>
      <c r="S14" t="s">
        <v>32</v>
      </c>
    </row>
    <row r="15" spans="1:19" x14ac:dyDescent="0.25">
      <c r="A15" t="s">
        <v>62</v>
      </c>
      <c r="B15" t="s">
        <v>56</v>
      </c>
      <c r="C15" t="s">
        <v>21</v>
      </c>
      <c r="D15" t="s">
        <v>22</v>
      </c>
      <c r="E15" t="s">
        <v>23</v>
      </c>
      <c r="F15" t="s">
        <v>24</v>
      </c>
      <c r="G15" t="s">
        <v>25</v>
      </c>
      <c r="H15">
        <v>4125</v>
      </c>
      <c r="I15" t="s">
        <v>26</v>
      </c>
      <c r="J15" s="6">
        <v>4125</v>
      </c>
      <c r="K15">
        <v>4125</v>
      </c>
      <c r="L15">
        <v>0</v>
      </c>
      <c r="M15" t="s">
        <v>27</v>
      </c>
      <c r="N15" s="1">
        <v>42866</v>
      </c>
      <c r="O15" t="s">
        <v>63</v>
      </c>
      <c r="P15" t="s">
        <v>64</v>
      </c>
      <c r="Q15" t="s">
        <v>30</v>
      </c>
      <c r="R15" t="s">
        <v>31</v>
      </c>
      <c r="S15" t="s">
        <v>32</v>
      </c>
    </row>
    <row r="16" spans="1:19" x14ac:dyDescent="0.25">
      <c r="A16" t="s">
        <v>59</v>
      </c>
      <c r="B16" t="s">
        <v>56</v>
      </c>
      <c r="C16" t="s">
        <v>21</v>
      </c>
      <c r="D16" t="s">
        <v>22</v>
      </c>
      <c r="E16" t="s">
        <v>23</v>
      </c>
      <c r="F16" t="s">
        <v>24</v>
      </c>
      <c r="G16" t="s">
        <v>25</v>
      </c>
      <c r="H16">
        <v>4125</v>
      </c>
      <c r="I16" t="s">
        <v>26</v>
      </c>
      <c r="J16" s="6">
        <v>4125</v>
      </c>
      <c r="K16">
        <v>0</v>
      </c>
      <c r="L16">
        <v>0</v>
      </c>
      <c r="M16" t="s">
        <v>27</v>
      </c>
      <c r="N16" s="1">
        <v>42915</v>
      </c>
      <c r="O16" t="s">
        <v>60</v>
      </c>
      <c r="P16" t="s">
        <v>61</v>
      </c>
      <c r="Q16" t="s">
        <v>30</v>
      </c>
      <c r="R16" t="s">
        <v>31</v>
      </c>
      <c r="S16" t="s">
        <v>32</v>
      </c>
    </row>
    <row r="17" spans="1:19" x14ac:dyDescent="0.25">
      <c r="J17" s="3">
        <f>SUM(J2:J16)</f>
        <v>56625</v>
      </c>
    </row>
    <row r="21" spans="1:19" x14ac:dyDescent="0.25">
      <c r="A21" t="s">
        <v>0</v>
      </c>
      <c r="B21" t="s">
        <v>1</v>
      </c>
      <c r="C21" t="s">
        <v>2</v>
      </c>
      <c r="D21" t="s">
        <v>3</v>
      </c>
      <c r="E21" t="s">
        <v>4</v>
      </c>
      <c r="F21" t="s">
        <v>5</v>
      </c>
      <c r="G21" t="s">
        <v>6</v>
      </c>
      <c r="H21" t="s">
        <v>7</v>
      </c>
      <c r="I21" t="s">
        <v>8</v>
      </c>
      <c r="J21" t="s">
        <v>9</v>
      </c>
      <c r="K21" t="s">
        <v>10</v>
      </c>
      <c r="L21" t="s">
        <v>11</v>
      </c>
      <c r="M21" t="s">
        <v>12</v>
      </c>
      <c r="N21" t="s">
        <v>13</v>
      </c>
      <c r="O21" t="s">
        <v>14</v>
      </c>
      <c r="P21" t="s">
        <v>15</v>
      </c>
      <c r="Q21" t="s">
        <v>16</v>
      </c>
      <c r="R21" t="s">
        <v>17</v>
      </c>
      <c r="S21" t="s">
        <v>18</v>
      </c>
    </row>
    <row r="22" spans="1:19" x14ac:dyDescent="0.25">
      <c r="A22" t="s">
        <v>51</v>
      </c>
      <c r="B22" t="s">
        <v>20</v>
      </c>
      <c r="C22" t="s">
        <v>21</v>
      </c>
      <c r="D22" t="s">
        <v>22</v>
      </c>
      <c r="E22" t="s">
        <v>23</v>
      </c>
      <c r="F22" t="s">
        <v>24</v>
      </c>
      <c r="G22" t="s">
        <v>25</v>
      </c>
      <c r="H22">
        <v>3500</v>
      </c>
      <c r="I22" t="s">
        <v>26</v>
      </c>
      <c r="J22" s="4">
        <v>3500</v>
      </c>
      <c r="K22">
        <v>0</v>
      </c>
      <c r="L22">
        <v>0</v>
      </c>
      <c r="M22" t="s">
        <v>65</v>
      </c>
      <c r="N22" s="1">
        <v>42548</v>
      </c>
      <c r="O22" t="s">
        <v>52</v>
      </c>
      <c r="P22" t="s">
        <v>54</v>
      </c>
      <c r="Q22" t="s">
        <v>30</v>
      </c>
      <c r="R22" t="s">
        <v>67</v>
      </c>
      <c r="S22" t="s">
        <v>68</v>
      </c>
    </row>
    <row r="23" spans="1:19" x14ac:dyDescent="0.25">
      <c r="A23" t="s">
        <v>51</v>
      </c>
      <c r="B23" t="s">
        <v>20</v>
      </c>
      <c r="C23" t="s">
        <v>21</v>
      </c>
      <c r="D23" t="s">
        <v>22</v>
      </c>
      <c r="E23" t="s">
        <v>23</v>
      </c>
      <c r="F23" t="s">
        <v>24</v>
      </c>
      <c r="G23" t="s">
        <v>25</v>
      </c>
      <c r="H23">
        <v>2750</v>
      </c>
      <c r="I23" t="s">
        <v>26</v>
      </c>
      <c r="J23" s="4">
        <v>2750</v>
      </c>
      <c r="K23">
        <v>0</v>
      </c>
      <c r="L23">
        <v>0</v>
      </c>
      <c r="M23" t="s">
        <v>65</v>
      </c>
      <c r="N23" s="1">
        <v>42548</v>
      </c>
      <c r="O23" t="s">
        <v>52</v>
      </c>
      <c r="P23" t="s">
        <v>54</v>
      </c>
      <c r="Q23" t="s">
        <v>30</v>
      </c>
      <c r="R23" t="s">
        <v>67</v>
      </c>
      <c r="S23" t="s">
        <v>68</v>
      </c>
    </row>
    <row r="24" spans="1:19" x14ac:dyDescent="0.25">
      <c r="A24" t="s">
        <v>51</v>
      </c>
      <c r="B24" t="s">
        <v>20</v>
      </c>
      <c r="C24" t="s">
        <v>21</v>
      </c>
      <c r="D24" t="s">
        <v>22</v>
      </c>
      <c r="E24" t="s">
        <v>23</v>
      </c>
      <c r="F24" t="s">
        <v>24</v>
      </c>
      <c r="G24" t="s">
        <v>25</v>
      </c>
      <c r="H24">
        <v>2250</v>
      </c>
      <c r="I24" t="s">
        <v>26</v>
      </c>
      <c r="J24" s="4">
        <v>2250</v>
      </c>
      <c r="K24">
        <v>0</v>
      </c>
      <c r="L24">
        <v>0</v>
      </c>
      <c r="M24" t="s">
        <v>65</v>
      </c>
      <c r="N24" s="1">
        <v>42548</v>
      </c>
      <c r="O24" t="s">
        <v>52</v>
      </c>
      <c r="P24" t="s">
        <v>54</v>
      </c>
      <c r="Q24" t="s">
        <v>30</v>
      </c>
      <c r="R24" t="s">
        <v>67</v>
      </c>
      <c r="S24" t="s">
        <v>68</v>
      </c>
    </row>
    <row r="25" spans="1:19" x14ac:dyDescent="0.25">
      <c r="A25" t="s">
        <v>48</v>
      </c>
      <c r="B25" t="s">
        <v>20</v>
      </c>
      <c r="C25" t="s">
        <v>21</v>
      </c>
      <c r="D25" t="s">
        <v>22</v>
      </c>
      <c r="E25" t="s">
        <v>23</v>
      </c>
      <c r="F25" t="s">
        <v>24</v>
      </c>
      <c r="G25" t="s">
        <v>25</v>
      </c>
      <c r="H25">
        <v>3500</v>
      </c>
      <c r="I25" t="s">
        <v>26</v>
      </c>
      <c r="J25" s="4">
        <v>3500</v>
      </c>
      <c r="K25">
        <v>0</v>
      </c>
      <c r="L25">
        <v>0</v>
      </c>
      <c r="M25" t="s">
        <v>65</v>
      </c>
      <c r="N25" s="1">
        <v>42584</v>
      </c>
      <c r="O25" t="s">
        <v>49</v>
      </c>
      <c r="P25" t="s">
        <v>50</v>
      </c>
      <c r="Q25" t="s">
        <v>30</v>
      </c>
      <c r="R25" t="s">
        <v>67</v>
      </c>
      <c r="S25" t="s">
        <v>68</v>
      </c>
    </row>
    <row r="26" spans="1:19" x14ac:dyDescent="0.25">
      <c r="A26" t="s">
        <v>45</v>
      </c>
      <c r="B26" t="s">
        <v>20</v>
      </c>
      <c r="C26" t="s">
        <v>21</v>
      </c>
      <c r="D26" t="s">
        <v>22</v>
      </c>
      <c r="E26" t="s">
        <v>23</v>
      </c>
      <c r="F26" t="s">
        <v>24</v>
      </c>
      <c r="G26" t="s">
        <v>25</v>
      </c>
      <c r="H26">
        <v>3500</v>
      </c>
      <c r="I26" t="s">
        <v>26</v>
      </c>
      <c r="J26" s="4">
        <v>3500</v>
      </c>
      <c r="K26">
        <v>0</v>
      </c>
      <c r="L26">
        <v>0</v>
      </c>
      <c r="M26" t="s">
        <v>65</v>
      </c>
      <c r="N26" s="1">
        <v>42622</v>
      </c>
      <c r="O26" t="s">
        <v>46</v>
      </c>
      <c r="P26" t="s">
        <v>47</v>
      </c>
      <c r="Q26" t="s">
        <v>30</v>
      </c>
      <c r="R26" t="s">
        <v>67</v>
      </c>
      <c r="S26" t="s">
        <v>68</v>
      </c>
    </row>
    <row r="27" spans="1:19" x14ac:dyDescent="0.25">
      <c r="A27" t="s">
        <v>42</v>
      </c>
      <c r="B27" t="s">
        <v>20</v>
      </c>
      <c r="C27" t="s">
        <v>21</v>
      </c>
      <c r="D27" t="s">
        <v>22</v>
      </c>
      <c r="E27" t="s">
        <v>23</v>
      </c>
      <c r="F27" t="s">
        <v>24</v>
      </c>
      <c r="G27" t="s">
        <v>25</v>
      </c>
      <c r="H27">
        <v>4000</v>
      </c>
      <c r="I27" t="s">
        <v>26</v>
      </c>
      <c r="J27" s="4">
        <v>4000</v>
      </c>
      <c r="K27">
        <v>0</v>
      </c>
      <c r="L27">
        <v>0</v>
      </c>
      <c r="M27" t="s">
        <v>65</v>
      </c>
      <c r="N27" s="1">
        <v>42654</v>
      </c>
      <c r="O27" t="s">
        <v>43</v>
      </c>
      <c r="P27" t="s">
        <v>44</v>
      </c>
      <c r="Q27" t="s">
        <v>30</v>
      </c>
      <c r="R27" t="s">
        <v>67</v>
      </c>
      <c r="S27" t="s">
        <v>68</v>
      </c>
    </row>
    <row r="28" spans="1:19" x14ac:dyDescent="0.25">
      <c r="A28" t="s">
        <v>39</v>
      </c>
      <c r="B28" t="s">
        <v>20</v>
      </c>
      <c r="C28" t="s">
        <v>21</v>
      </c>
      <c r="D28" t="s">
        <v>22</v>
      </c>
      <c r="E28" t="s">
        <v>23</v>
      </c>
      <c r="F28" t="s">
        <v>24</v>
      </c>
      <c r="G28" t="s">
        <v>25</v>
      </c>
      <c r="H28">
        <v>4000</v>
      </c>
      <c r="I28" t="s">
        <v>26</v>
      </c>
      <c r="J28" s="4">
        <v>4000</v>
      </c>
      <c r="K28">
        <v>0</v>
      </c>
      <c r="L28">
        <v>0</v>
      </c>
      <c r="M28" t="s">
        <v>65</v>
      </c>
      <c r="N28" s="1">
        <v>42684</v>
      </c>
      <c r="O28" t="s">
        <v>40</v>
      </c>
      <c r="P28" t="s">
        <v>41</v>
      </c>
      <c r="Q28" t="s">
        <v>30</v>
      </c>
      <c r="R28" t="s">
        <v>67</v>
      </c>
      <c r="S28" t="s">
        <v>68</v>
      </c>
    </row>
    <row r="29" spans="1:19" x14ac:dyDescent="0.25">
      <c r="A29" t="s">
        <v>36</v>
      </c>
      <c r="B29" t="s">
        <v>20</v>
      </c>
      <c r="C29" t="s">
        <v>21</v>
      </c>
      <c r="D29" t="s">
        <v>22</v>
      </c>
      <c r="E29" t="s">
        <v>23</v>
      </c>
      <c r="F29" t="s">
        <v>24</v>
      </c>
      <c r="G29" t="s">
        <v>25</v>
      </c>
      <c r="H29">
        <v>4125</v>
      </c>
      <c r="I29" t="s">
        <v>26</v>
      </c>
      <c r="J29" s="4">
        <v>4125</v>
      </c>
      <c r="K29">
        <v>0</v>
      </c>
      <c r="L29">
        <v>0</v>
      </c>
      <c r="M29" t="s">
        <v>65</v>
      </c>
      <c r="N29" s="1">
        <v>42719</v>
      </c>
      <c r="O29" t="s">
        <v>37</v>
      </c>
      <c r="P29" t="s">
        <v>69</v>
      </c>
      <c r="Q29" t="s">
        <v>30</v>
      </c>
      <c r="R29" t="s">
        <v>67</v>
      </c>
      <c r="S29" t="s">
        <v>68</v>
      </c>
    </row>
    <row r="30" spans="1:19" x14ac:dyDescent="0.25">
      <c r="A30" t="s">
        <v>33</v>
      </c>
      <c r="B30" t="s">
        <v>20</v>
      </c>
      <c r="C30" t="s">
        <v>21</v>
      </c>
      <c r="D30" t="s">
        <v>22</v>
      </c>
      <c r="E30" t="s">
        <v>23</v>
      </c>
      <c r="F30" t="s">
        <v>24</v>
      </c>
      <c r="G30" t="s">
        <v>25</v>
      </c>
      <c r="H30">
        <v>4125</v>
      </c>
      <c r="I30" t="s">
        <v>26</v>
      </c>
      <c r="J30" s="4">
        <v>4125</v>
      </c>
      <c r="K30">
        <v>0</v>
      </c>
      <c r="L30">
        <v>0</v>
      </c>
      <c r="M30" t="s">
        <v>65</v>
      </c>
      <c r="N30" s="1">
        <v>42766</v>
      </c>
      <c r="O30" t="s">
        <v>34</v>
      </c>
      <c r="P30" t="s">
        <v>35</v>
      </c>
      <c r="Q30" t="s">
        <v>30</v>
      </c>
      <c r="R30" t="s">
        <v>67</v>
      </c>
      <c r="S30" t="s">
        <v>68</v>
      </c>
    </row>
    <row r="31" spans="1:19" x14ac:dyDescent="0.25">
      <c r="A31" t="s">
        <v>33</v>
      </c>
      <c r="B31" t="s">
        <v>20</v>
      </c>
      <c r="C31" t="s">
        <v>21</v>
      </c>
      <c r="D31" t="s">
        <v>22</v>
      </c>
      <c r="E31" t="s">
        <v>23</v>
      </c>
      <c r="F31" t="s">
        <v>24</v>
      </c>
      <c r="G31" t="s">
        <v>25</v>
      </c>
      <c r="H31">
        <v>4125</v>
      </c>
      <c r="I31" t="s">
        <v>26</v>
      </c>
      <c r="J31" s="4">
        <v>4125</v>
      </c>
      <c r="K31">
        <v>0</v>
      </c>
      <c r="L31">
        <v>0</v>
      </c>
      <c r="M31" t="s">
        <v>65</v>
      </c>
      <c r="N31" s="1">
        <v>42780</v>
      </c>
      <c r="O31" t="s">
        <v>34</v>
      </c>
      <c r="P31" t="s">
        <v>66</v>
      </c>
      <c r="Q31" t="s">
        <v>30</v>
      </c>
      <c r="R31" t="s">
        <v>67</v>
      </c>
      <c r="S31" t="s">
        <v>68</v>
      </c>
    </row>
    <row r="32" spans="1:19" x14ac:dyDescent="0.25">
      <c r="A32" t="s">
        <v>55</v>
      </c>
      <c r="B32" t="s">
        <v>56</v>
      </c>
      <c r="C32" t="s">
        <v>21</v>
      </c>
      <c r="D32" t="s">
        <v>22</v>
      </c>
      <c r="E32" t="s">
        <v>23</v>
      </c>
      <c r="F32" t="s">
        <v>24</v>
      </c>
      <c r="G32" t="s">
        <v>25</v>
      </c>
      <c r="H32">
        <v>4125</v>
      </c>
      <c r="I32" t="s">
        <v>26</v>
      </c>
      <c r="J32" s="4">
        <v>4125</v>
      </c>
      <c r="K32">
        <v>0</v>
      </c>
      <c r="L32">
        <v>0</v>
      </c>
      <c r="M32" t="s">
        <v>65</v>
      </c>
      <c r="N32" s="1">
        <v>42801</v>
      </c>
      <c r="O32" t="s">
        <v>57</v>
      </c>
      <c r="P32" t="s">
        <v>71</v>
      </c>
      <c r="Q32" t="s">
        <v>30</v>
      </c>
      <c r="R32" t="s">
        <v>67</v>
      </c>
      <c r="S32" t="s">
        <v>68</v>
      </c>
    </row>
    <row r="33" spans="1:19" x14ac:dyDescent="0.25">
      <c r="A33" t="s">
        <v>55</v>
      </c>
      <c r="B33" t="s">
        <v>56</v>
      </c>
      <c r="C33" t="s">
        <v>21</v>
      </c>
      <c r="D33" t="s">
        <v>22</v>
      </c>
      <c r="E33" t="s">
        <v>23</v>
      </c>
      <c r="F33" t="s">
        <v>24</v>
      </c>
      <c r="G33" t="s">
        <v>25</v>
      </c>
      <c r="H33">
        <v>4125</v>
      </c>
      <c r="I33" t="s">
        <v>26</v>
      </c>
      <c r="J33" s="4">
        <v>4125</v>
      </c>
      <c r="K33">
        <v>0</v>
      </c>
      <c r="L33">
        <v>0</v>
      </c>
      <c r="M33" t="s">
        <v>65</v>
      </c>
      <c r="N33" s="1">
        <v>42839</v>
      </c>
      <c r="O33" t="s">
        <v>57</v>
      </c>
      <c r="P33" t="s">
        <v>71</v>
      </c>
      <c r="Q33" t="s">
        <v>30</v>
      </c>
      <c r="R33" t="s">
        <v>67</v>
      </c>
      <c r="S33" t="s">
        <v>68</v>
      </c>
    </row>
    <row r="34" spans="1:19" x14ac:dyDescent="0.25">
      <c r="A34" t="s">
        <v>62</v>
      </c>
      <c r="B34" t="s">
        <v>56</v>
      </c>
      <c r="C34" t="s">
        <v>21</v>
      </c>
      <c r="D34" t="s">
        <v>22</v>
      </c>
      <c r="E34" t="s">
        <v>23</v>
      </c>
      <c r="F34" t="s">
        <v>24</v>
      </c>
      <c r="G34" t="s">
        <v>25</v>
      </c>
      <c r="H34">
        <v>4125</v>
      </c>
      <c r="I34" t="s">
        <v>26</v>
      </c>
      <c r="J34" s="4">
        <v>4125</v>
      </c>
      <c r="K34">
        <v>4125</v>
      </c>
      <c r="L34">
        <v>0</v>
      </c>
      <c r="M34" t="s">
        <v>65</v>
      </c>
      <c r="N34" s="1">
        <v>42872</v>
      </c>
      <c r="O34" t="s">
        <v>63</v>
      </c>
      <c r="P34" t="s">
        <v>64</v>
      </c>
      <c r="Q34" t="s">
        <v>30</v>
      </c>
      <c r="R34" t="s">
        <v>67</v>
      </c>
      <c r="S34" t="s">
        <v>68</v>
      </c>
    </row>
    <row r="35" spans="1:19" x14ac:dyDescent="0.25">
      <c r="A35" t="s">
        <v>59</v>
      </c>
      <c r="B35" t="s">
        <v>56</v>
      </c>
      <c r="C35" t="s">
        <v>21</v>
      </c>
      <c r="D35" t="s">
        <v>22</v>
      </c>
      <c r="E35" t="s">
        <v>23</v>
      </c>
      <c r="F35" t="s">
        <v>24</v>
      </c>
      <c r="G35" t="s">
        <v>25</v>
      </c>
      <c r="H35">
        <v>4125</v>
      </c>
      <c r="I35" t="s">
        <v>26</v>
      </c>
      <c r="J35" s="4">
        <v>4125</v>
      </c>
      <c r="K35">
        <v>0</v>
      </c>
      <c r="L35">
        <v>0</v>
      </c>
      <c r="M35" t="s">
        <v>65</v>
      </c>
      <c r="N35" s="1">
        <v>42912</v>
      </c>
      <c r="O35" t="s">
        <v>60</v>
      </c>
      <c r="P35" t="s">
        <v>70</v>
      </c>
      <c r="Q35" t="s">
        <v>30</v>
      </c>
      <c r="R35" t="s">
        <v>67</v>
      </c>
      <c r="S35" t="s">
        <v>68</v>
      </c>
    </row>
    <row r="36" spans="1:19" x14ac:dyDescent="0.25">
      <c r="J36" s="3">
        <f>SUM(J22:J35)</f>
        <v>52375</v>
      </c>
    </row>
    <row r="37" spans="1:19" x14ac:dyDescent="0.25">
      <c r="J37" s="3"/>
    </row>
    <row r="38" spans="1:19" x14ac:dyDescent="0.25">
      <c r="J38" s="3">
        <f>J17-J36</f>
        <v>4250</v>
      </c>
    </row>
    <row r="39" spans="1:19" x14ac:dyDescent="0.25">
      <c r="J39" s="3"/>
    </row>
    <row r="42" spans="1:19" x14ac:dyDescent="0.25">
      <c r="A42" t="s">
        <v>72</v>
      </c>
      <c r="B42" t="s">
        <v>73</v>
      </c>
      <c r="C42" t="s">
        <v>21</v>
      </c>
      <c r="D42" t="s">
        <v>22</v>
      </c>
      <c r="E42" t="s">
        <v>23</v>
      </c>
      <c r="F42" t="s">
        <v>24</v>
      </c>
      <c r="G42" t="s">
        <v>25</v>
      </c>
      <c r="H42">
        <v>4400</v>
      </c>
      <c r="I42" t="s">
        <v>26</v>
      </c>
      <c r="J42" s="6">
        <v>4400</v>
      </c>
      <c r="K42">
        <v>0</v>
      </c>
      <c r="L42">
        <v>0</v>
      </c>
      <c r="M42" t="s">
        <v>74</v>
      </c>
      <c r="N42" s="2">
        <v>42591.602175925924</v>
      </c>
      <c r="O42" t="s">
        <v>75</v>
      </c>
      <c r="P42" t="s">
        <v>76</v>
      </c>
      <c r="Q42" t="s">
        <v>65</v>
      </c>
      <c r="R42" t="s">
        <v>74</v>
      </c>
      <c r="S42" t="s">
        <v>65</v>
      </c>
    </row>
    <row r="43" spans="1:19" x14ac:dyDescent="0.25">
      <c r="A43" t="s">
        <v>72</v>
      </c>
      <c r="B43" t="s">
        <v>73</v>
      </c>
      <c r="C43" t="s">
        <v>21</v>
      </c>
      <c r="D43" t="s">
        <v>22</v>
      </c>
      <c r="E43" t="s">
        <v>23</v>
      </c>
      <c r="F43" t="s">
        <v>24</v>
      </c>
      <c r="G43" t="s">
        <v>25</v>
      </c>
      <c r="H43">
        <v>4400</v>
      </c>
      <c r="I43" t="s">
        <v>26</v>
      </c>
      <c r="J43">
        <v>4400</v>
      </c>
      <c r="K43">
        <v>0</v>
      </c>
      <c r="L43">
        <v>0</v>
      </c>
      <c r="M43" t="s">
        <v>65</v>
      </c>
      <c r="N43" s="1">
        <v>42450</v>
      </c>
      <c r="O43" t="s">
        <v>77</v>
      </c>
      <c r="P43" t="s">
        <v>78</v>
      </c>
      <c r="Q43" t="s">
        <v>30</v>
      </c>
      <c r="R43" t="s">
        <v>79</v>
      </c>
      <c r="S43" t="s">
        <v>26</v>
      </c>
    </row>
    <row r="44" spans="1:19" x14ac:dyDescent="0.25">
      <c r="A44" t="s">
        <v>72</v>
      </c>
      <c r="B44" t="s">
        <v>73</v>
      </c>
      <c r="C44" t="s">
        <v>21</v>
      </c>
      <c r="D44" t="s">
        <v>22</v>
      </c>
      <c r="E44" t="s">
        <v>23</v>
      </c>
      <c r="F44" t="s">
        <v>24</v>
      </c>
      <c r="G44" t="s">
        <v>25</v>
      </c>
      <c r="H44">
        <v>4400</v>
      </c>
      <c r="I44" t="s">
        <v>26</v>
      </c>
      <c r="J44">
        <v>4400</v>
      </c>
      <c r="K44">
        <v>0</v>
      </c>
      <c r="L44">
        <v>0</v>
      </c>
      <c r="M44" t="s">
        <v>74</v>
      </c>
      <c r="N44" s="2">
        <v>42591.602175925924</v>
      </c>
      <c r="O44" t="s">
        <v>75</v>
      </c>
      <c r="P44" t="s">
        <v>76</v>
      </c>
      <c r="Q44" t="s">
        <v>65</v>
      </c>
      <c r="R44" t="s">
        <v>74</v>
      </c>
      <c r="S44" t="s">
        <v>65</v>
      </c>
    </row>
  </sheetData>
  <pageMargins left="0.11811023622047245" right="0.11811023622047245" top="0.74803149606299213" bottom="0.74803149606299213" header="0.31496062992125984" footer="0.31496062992125984"/>
  <pageSetup paperSize="9" scale="41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411"/>
  <sheetViews>
    <sheetView tabSelected="1" workbookViewId="0">
      <selection sqref="A1:K411"/>
    </sheetView>
  </sheetViews>
  <sheetFormatPr defaultRowHeight="15" x14ac:dyDescent="0.25"/>
  <cols>
    <col min="1" max="1" width="6.85546875" customWidth="1"/>
    <col min="2" max="2" width="44.7109375" bestFit="1" customWidth="1"/>
    <col min="3" max="3" width="33.140625" bestFit="1" customWidth="1"/>
    <col min="4" max="4" width="16.28515625" customWidth="1"/>
    <col min="5" max="5" width="14.85546875" bestFit="1" customWidth="1"/>
    <col min="6" max="6" width="10.140625" bestFit="1" customWidth="1"/>
    <col min="7" max="7" width="9.7109375" bestFit="1" customWidth="1"/>
    <col min="8" max="8" width="10.85546875" bestFit="1" customWidth="1"/>
    <col min="9" max="9" width="18.85546875" customWidth="1"/>
    <col min="10" max="10" width="15.140625" bestFit="1" customWidth="1"/>
    <col min="11" max="11" width="12.85546875" customWidth="1"/>
    <col min="12" max="12" width="99.140625" customWidth="1"/>
    <col min="13" max="13" width="28.140625" customWidth="1"/>
    <col min="14" max="14" width="20.42578125" customWidth="1"/>
    <col min="15" max="15" width="19.7109375" customWidth="1"/>
    <col min="16" max="16" width="8.5703125" customWidth="1"/>
    <col min="17" max="17" width="15.85546875" customWidth="1"/>
    <col min="18" max="18" width="7.140625" customWidth="1"/>
    <col min="19" max="19" width="11.5703125" customWidth="1"/>
    <col min="20" max="20" width="9.28515625" bestFit="1" customWidth="1"/>
    <col min="255" max="255" width="11.7109375" bestFit="1" customWidth="1"/>
    <col min="256" max="256" width="10.85546875" bestFit="1" customWidth="1"/>
    <col min="257" max="257" width="44.7109375" bestFit="1" customWidth="1"/>
    <col min="258" max="258" width="12.42578125" bestFit="1" customWidth="1"/>
    <col min="259" max="259" width="33.140625" bestFit="1" customWidth="1"/>
    <col min="260" max="260" width="36" bestFit="1" customWidth="1"/>
    <col min="261" max="261" width="14.85546875" bestFit="1" customWidth="1"/>
    <col min="262" max="262" width="10.140625" bestFit="1" customWidth="1"/>
    <col min="263" max="263" width="9.7109375" bestFit="1" customWidth="1"/>
    <col min="264" max="264" width="10.85546875" bestFit="1" customWidth="1"/>
    <col min="265" max="265" width="51.7109375" bestFit="1" customWidth="1"/>
    <col min="266" max="266" width="15.140625" bestFit="1" customWidth="1"/>
    <col min="267" max="267" width="18" bestFit="1" customWidth="1"/>
    <col min="268" max="268" width="173.7109375" bestFit="1" customWidth="1"/>
    <col min="269" max="269" width="31.42578125" bestFit="1" customWidth="1"/>
    <col min="270" max="270" width="41.28515625" bestFit="1" customWidth="1"/>
    <col min="271" max="271" width="91.28515625" bestFit="1" customWidth="1"/>
    <col min="272" max="272" width="13.42578125" bestFit="1" customWidth="1"/>
    <col min="273" max="273" width="20.5703125" bestFit="1" customWidth="1"/>
    <col min="274" max="274" width="18.140625" bestFit="1" customWidth="1"/>
    <col min="275" max="275" width="14.42578125" bestFit="1" customWidth="1"/>
    <col min="276" max="276" width="9.28515625" bestFit="1" customWidth="1"/>
    <col min="511" max="511" width="11.7109375" bestFit="1" customWidth="1"/>
    <col min="512" max="512" width="10.85546875" bestFit="1" customWidth="1"/>
    <col min="513" max="513" width="44.7109375" bestFit="1" customWidth="1"/>
    <col min="514" max="514" width="12.42578125" bestFit="1" customWidth="1"/>
    <col min="515" max="515" width="33.140625" bestFit="1" customWidth="1"/>
    <col min="516" max="516" width="36" bestFit="1" customWidth="1"/>
    <col min="517" max="517" width="14.85546875" bestFit="1" customWidth="1"/>
    <col min="518" max="518" width="10.140625" bestFit="1" customWidth="1"/>
    <col min="519" max="519" width="9.7109375" bestFit="1" customWidth="1"/>
    <col min="520" max="520" width="10.85546875" bestFit="1" customWidth="1"/>
    <col min="521" max="521" width="51.7109375" bestFit="1" customWidth="1"/>
    <col min="522" max="522" width="15.140625" bestFit="1" customWidth="1"/>
    <col min="523" max="523" width="18" bestFit="1" customWidth="1"/>
    <col min="524" max="524" width="173.7109375" bestFit="1" customWidth="1"/>
    <col min="525" max="525" width="31.42578125" bestFit="1" customWidth="1"/>
    <col min="526" max="526" width="41.28515625" bestFit="1" customWidth="1"/>
    <col min="527" max="527" width="91.28515625" bestFit="1" customWidth="1"/>
    <col min="528" max="528" width="13.42578125" bestFit="1" customWidth="1"/>
    <col min="529" max="529" width="20.5703125" bestFit="1" customWidth="1"/>
    <col min="530" max="530" width="18.140625" bestFit="1" customWidth="1"/>
    <col min="531" max="531" width="14.42578125" bestFit="1" customWidth="1"/>
    <col min="532" max="532" width="9.28515625" bestFit="1" customWidth="1"/>
    <col min="767" max="767" width="11.7109375" bestFit="1" customWidth="1"/>
    <col min="768" max="768" width="10.85546875" bestFit="1" customWidth="1"/>
    <col min="769" max="769" width="44.7109375" bestFit="1" customWidth="1"/>
    <col min="770" max="770" width="12.42578125" bestFit="1" customWidth="1"/>
    <col min="771" max="771" width="33.140625" bestFit="1" customWidth="1"/>
    <col min="772" max="772" width="36" bestFit="1" customWidth="1"/>
    <col min="773" max="773" width="14.85546875" bestFit="1" customWidth="1"/>
    <col min="774" max="774" width="10.140625" bestFit="1" customWidth="1"/>
    <col min="775" max="775" width="9.7109375" bestFit="1" customWidth="1"/>
    <col min="776" max="776" width="10.85546875" bestFit="1" customWidth="1"/>
    <col min="777" max="777" width="51.7109375" bestFit="1" customWidth="1"/>
    <col min="778" max="778" width="15.140625" bestFit="1" customWidth="1"/>
    <col min="779" max="779" width="18" bestFit="1" customWidth="1"/>
    <col min="780" max="780" width="173.7109375" bestFit="1" customWidth="1"/>
    <col min="781" max="781" width="31.42578125" bestFit="1" customWidth="1"/>
    <col min="782" max="782" width="41.28515625" bestFit="1" customWidth="1"/>
    <col min="783" max="783" width="91.28515625" bestFit="1" customWidth="1"/>
    <col min="784" max="784" width="13.42578125" bestFit="1" customWidth="1"/>
    <col min="785" max="785" width="20.5703125" bestFit="1" customWidth="1"/>
    <col min="786" max="786" width="18.140625" bestFit="1" customWidth="1"/>
    <col min="787" max="787" width="14.42578125" bestFit="1" customWidth="1"/>
    <col min="788" max="788" width="9.28515625" bestFit="1" customWidth="1"/>
    <col min="1023" max="1023" width="11.7109375" bestFit="1" customWidth="1"/>
    <col min="1024" max="1024" width="10.85546875" bestFit="1" customWidth="1"/>
    <col min="1025" max="1025" width="44.7109375" bestFit="1" customWidth="1"/>
    <col min="1026" max="1026" width="12.42578125" bestFit="1" customWidth="1"/>
    <col min="1027" max="1027" width="33.140625" bestFit="1" customWidth="1"/>
    <col min="1028" max="1028" width="36" bestFit="1" customWidth="1"/>
    <col min="1029" max="1029" width="14.85546875" bestFit="1" customWidth="1"/>
    <col min="1030" max="1030" width="10.140625" bestFit="1" customWidth="1"/>
    <col min="1031" max="1031" width="9.7109375" bestFit="1" customWidth="1"/>
    <col min="1032" max="1032" width="10.85546875" bestFit="1" customWidth="1"/>
    <col min="1033" max="1033" width="51.7109375" bestFit="1" customWidth="1"/>
    <col min="1034" max="1034" width="15.140625" bestFit="1" customWidth="1"/>
    <col min="1035" max="1035" width="18" bestFit="1" customWidth="1"/>
    <col min="1036" max="1036" width="173.7109375" bestFit="1" customWidth="1"/>
    <col min="1037" max="1037" width="31.42578125" bestFit="1" customWidth="1"/>
    <col min="1038" max="1038" width="41.28515625" bestFit="1" customWidth="1"/>
    <col min="1039" max="1039" width="91.28515625" bestFit="1" customWidth="1"/>
    <col min="1040" max="1040" width="13.42578125" bestFit="1" customWidth="1"/>
    <col min="1041" max="1041" width="20.5703125" bestFit="1" customWidth="1"/>
    <col min="1042" max="1042" width="18.140625" bestFit="1" customWidth="1"/>
    <col min="1043" max="1043" width="14.42578125" bestFit="1" customWidth="1"/>
    <col min="1044" max="1044" width="9.28515625" bestFit="1" customWidth="1"/>
    <col min="1279" max="1279" width="11.7109375" bestFit="1" customWidth="1"/>
    <col min="1280" max="1280" width="10.85546875" bestFit="1" customWidth="1"/>
    <col min="1281" max="1281" width="44.7109375" bestFit="1" customWidth="1"/>
    <col min="1282" max="1282" width="12.42578125" bestFit="1" customWidth="1"/>
    <col min="1283" max="1283" width="33.140625" bestFit="1" customWidth="1"/>
    <col min="1284" max="1284" width="36" bestFit="1" customWidth="1"/>
    <col min="1285" max="1285" width="14.85546875" bestFit="1" customWidth="1"/>
    <col min="1286" max="1286" width="10.140625" bestFit="1" customWidth="1"/>
    <col min="1287" max="1287" width="9.7109375" bestFit="1" customWidth="1"/>
    <col min="1288" max="1288" width="10.85546875" bestFit="1" customWidth="1"/>
    <col min="1289" max="1289" width="51.7109375" bestFit="1" customWidth="1"/>
    <col min="1290" max="1290" width="15.140625" bestFit="1" customWidth="1"/>
    <col min="1291" max="1291" width="18" bestFit="1" customWidth="1"/>
    <col min="1292" max="1292" width="173.7109375" bestFit="1" customWidth="1"/>
    <col min="1293" max="1293" width="31.42578125" bestFit="1" customWidth="1"/>
    <col min="1294" max="1294" width="41.28515625" bestFit="1" customWidth="1"/>
    <col min="1295" max="1295" width="91.28515625" bestFit="1" customWidth="1"/>
    <col min="1296" max="1296" width="13.42578125" bestFit="1" customWidth="1"/>
    <col min="1297" max="1297" width="20.5703125" bestFit="1" customWidth="1"/>
    <col min="1298" max="1298" width="18.140625" bestFit="1" customWidth="1"/>
    <col min="1299" max="1299" width="14.42578125" bestFit="1" customWidth="1"/>
    <col min="1300" max="1300" width="9.28515625" bestFit="1" customWidth="1"/>
    <col min="1535" max="1535" width="11.7109375" bestFit="1" customWidth="1"/>
    <col min="1536" max="1536" width="10.85546875" bestFit="1" customWidth="1"/>
    <col min="1537" max="1537" width="44.7109375" bestFit="1" customWidth="1"/>
    <col min="1538" max="1538" width="12.42578125" bestFit="1" customWidth="1"/>
    <col min="1539" max="1539" width="33.140625" bestFit="1" customWidth="1"/>
    <col min="1540" max="1540" width="36" bestFit="1" customWidth="1"/>
    <col min="1541" max="1541" width="14.85546875" bestFit="1" customWidth="1"/>
    <col min="1542" max="1542" width="10.140625" bestFit="1" customWidth="1"/>
    <col min="1543" max="1543" width="9.7109375" bestFit="1" customWidth="1"/>
    <col min="1544" max="1544" width="10.85546875" bestFit="1" customWidth="1"/>
    <col min="1545" max="1545" width="51.7109375" bestFit="1" customWidth="1"/>
    <col min="1546" max="1546" width="15.140625" bestFit="1" customWidth="1"/>
    <col min="1547" max="1547" width="18" bestFit="1" customWidth="1"/>
    <col min="1548" max="1548" width="173.7109375" bestFit="1" customWidth="1"/>
    <col min="1549" max="1549" width="31.42578125" bestFit="1" customWidth="1"/>
    <col min="1550" max="1550" width="41.28515625" bestFit="1" customWidth="1"/>
    <col min="1551" max="1551" width="91.28515625" bestFit="1" customWidth="1"/>
    <col min="1552" max="1552" width="13.42578125" bestFit="1" customWidth="1"/>
    <col min="1553" max="1553" width="20.5703125" bestFit="1" customWidth="1"/>
    <col min="1554" max="1554" width="18.140625" bestFit="1" customWidth="1"/>
    <col min="1555" max="1555" width="14.42578125" bestFit="1" customWidth="1"/>
    <col min="1556" max="1556" width="9.28515625" bestFit="1" customWidth="1"/>
    <col min="1791" max="1791" width="11.7109375" bestFit="1" customWidth="1"/>
    <col min="1792" max="1792" width="10.85546875" bestFit="1" customWidth="1"/>
    <col min="1793" max="1793" width="44.7109375" bestFit="1" customWidth="1"/>
    <col min="1794" max="1794" width="12.42578125" bestFit="1" customWidth="1"/>
    <col min="1795" max="1795" width="33.140625" bestFit="1" customWidth="1"/>
    <col min="1796" max="1796" width="36" bestFit="1" customWidth="1"/>
    <col min="1797" max="1797" width="14.85546875" bestFit="1" customWidth="1"/>
    <col min="1798" max="1798" width="10.140625" bestFit="1" customWidth="1"/>
    <col min="1799" max="1799" width="9.7109375" bestFit="1" customWidth="1"/>
    <col min="1800" max="1800" width="10.85546875" bestFit="1" customWidth="1"/>
    <col min="1801" max="1801" width="51.7109375" bestFit="1" customWidth="1"/>
    <col min="1802" max="1802" width="15.140625" bestFit="1" customWidth="1"/>
    <col min="1803" max="1803" width="18" bestFit="1" customWidth="1"/>
    <col min="1804" max="1804" width="173.7109375" bestFit="1" customWidth="1"/>
    <col min="1805" max="1805" width="31.42578125" bestFit="1" customWidth="1"/>
    <col min="1806" max="1806" width="41.28515625" bestFit="1" customWidth="1"/>
    <col min="1807" max="1807" width="91.28515625" bestFit="1" customWidth="1"/>
    <col min="1808" max="1808" width="13.42578125" bestFit="1" customWidth="1"/>
    <col min="1809" max="1809" width="20.5703125" bestFit="1" customWidth="1"/>
    <col min="1810" max="1810" width="18.140625" bestFit="1" customWidth="1"/>
    <col min="1811" max="1811" width="14.42578125" bestFit="1" customWidth="1"/>
    <col min="1812" max="1812" width="9.28515625" bestFit="1" customWidth="1"/>
    <col min="2047" max="2047" width="11.7109375" bestFit="1" customWidth="1"/>
    <col min="2048" max="2048" width="10.85546875" bestFit="1" customWidth="1"/>
    <col min="2049" max="2049" width="44.7109375" bestFit="1" customWidth="1"/>
    <col min="2050" max="2050" width="12.42578125" bestFit="1" customWidth="1"/>
    <col min="2051" max="2051" width="33.140625" bestFit="1" customWidth="1"/>
    <col min="2052" max="2052" width="36" bestFit="1" customWidth="1"/>
    <col min="2053" max="2053" width="14.85546875" bestFit="1" customWidth="1"/>
    <col min="2054" max="2054" width="10.140625" bestFit="1" customWidth="1"/>
    <col min="2055" max="2055" width="9.7109375" bestFit="1" customWidth="1"/>
    <col min="2056" max="2056" width="10.85546875" bestFit="1" customWidth="1"/>
    <col min="2057" max="2057" width="51.7109375" bestFit="1" customWidth="1"/>
    <col min="2058" max="2058" width="15.140625" bestFit="1" customWidth="1"/>
    <col min="2059" max="2059" width="18" bestFit="1" customWidth="1"/>
    <col min="2060" max="2060" width="173.7109375" bestFit="1" customWidth="1"/>
    <col min="2061" max="2061" width="31.42578125" bestFit="1" customWidth="1"/>
    <col min="2062" max="2062" width="41.28515625" bestFit="1" customWidth="1"/>
    <col min="2063" max="2063" width="91.28515625" bestFit="1" customWidth="1"/>
    <col min="2064" max="2064" width="13.42578125" bestFit="1" customWidth="1"/>
    <col min="2065" max="2065" width="20.5703125" bestFit="1" customWidth="1"/>
    <col min="2066" max="2066" width="18.140625" bestFit="1" customWidth="1"/>
    <col min="2067" max="2067" width="14.42578125" bestFit="1" customWidth="1"/>
    <col min="2068" max="2068" width="9.28515625" bestFit="1" customWidth="1"/>
    <col min="2303" max="2303" width="11.7109375" bestFit="1" customWidth="1"/>
    <col min="2304" max="2304" width="10.85546875" bestFit="1" customWidth="1"/>
    <col min="2305" max="2305" width="44.7109375" bestFit="1" customWidth="1"/>
    <col min="2306" max="2306" width="12.42578125" bestFit="1" customWidth="1"/>
    <col min="2307" max="2307" width="33.140625" bestFit="1" customWidth="1"/>
    <col min="2308" max="2308" width="36" bestFit="1" customWidth="1"/>
    <col min="2309" max="2309" width="14.85546875" bestFit="1" customWidth="1"/>
    <col min="2310" max="2310" width="10.140625" bestFit="1" customWidth="1"/>
    <col min="2311" max="2311" width="9.7109375" bestFit="1" customWidth="1"/>
    <col min="2312" max="2312" width="10.85546875" bestFit="1" customWidth="1"/>
    <col min="2313" max="2313" width="51.7109375" bestFit="1" customWidth="1"/>
    <col min="2314" max="2314" width="15.140625" bestFit="1" customWidth="1"/>
    <col min="2315" max="2315" width="18" bestFit="1" customWidth="1"/>
    <col min="2316" max="2316" width="173.7109375" bestFit="1" customWidth="1"/>
    <col min="2317" max="2317" width="31.42578125" bestFit="1" customWidth="1"/>
    <col min="2318" max="2318" width="41.28515625" bestFit="1" customWidth="1"/>
    <col min="2319" max="2319" width="91.28515625" bestFit="1" customWidth="1"/>
    <col min="2320" max="2320" width="13.42578125" bestFit="1" customWidth="1"/>
    <col min="2321" max="2321" width="20.5703125" bestFit="1" customWidth="1"/>
    <col min="2322" max="2322" width="18.140625" bestFit="1" customWidth="1"/>
    <col min="2323" max="2323" width="14.42578125" bestFit="1" customWidth="1"/>
    <col min="2324" max="2324" width="9.28515625" bestFit="1" customWidth="1"/>
    <col min="2559" max="2559" width="11.7109375" bestFit="1" customWidth="1"/>
    <col min="2560" max="2560" width="10.85546875" bestFit="1" customWidth="1"/>
    <col min="2561" max="2561" width="44.7109375" bestFit="1" customWidth="1"/>
    <col min="2562" max="2562" width="12.42578125" bestFit="1" customWidth="1"/>
    <col min="2563" max="2563" width="33.140625" bestFit="1" customWidth="1"/>
    <col min="2564" max="2564" width="36" bestFit="1" customWidth="1"/>
    <col min="2565" max="2565" width="14.85546875" bestFit="1" customWidth="1"/>
    <col min="2566" max="2566" width="10.140625" bestFit="1" customWidth="1"/>
    <col min="2567" max="2567" width="9.7109375" bestFit="1" customWidth="1"/>
    <col min="2568" max="2568" width="10.85546875" bestFit="1" customWidth="1"/>
    <col min="2569" max="2569" width="51.7109375" bestFit="1" customWidth="1"/>
    <col min="2570" max="2570" width="15.140625" bestFit="1" customWidth="1"/>
    <col min="2571" max="2571" width="18" bestFit="1" customWidth="1"/>
    <col min="2572" max="2572" width="173.7109375" bestFit="1" customWidth="1"/>
    <col min="2573" max="2573" width="31.42578125" bestFit="1" customWidth="1"/>
    <col min="2574" max="2574" width="41.28515625" bestFit="1" customWidth="1"/>
    <col min="2575" max="2575" width="91.28515625" bestFit="1" customWidth="1"/>
    <col min="2576" max="2576" width="13.42578125" bestFit="1" customWidth="1"/>
    <col min="2577" max="2577" width="20.5703125" bestFit="1" customWidth="1"/>
    <col min="2578" max="2578" width="18.140625" bestFit="1" customWidth="1"/>
    <col min="2579" max="2579" width="14.42578125" bestFit="1" customWidth="1"/>
    <col min="2580" max="2580" width="9.28515625" bestFit="1" customWidth="1"/>
    <col min="2815" max="2815" width="11.7109375" bestFit="1" customWidth="1"/>
    <col min="2816" max="2816" width="10.85546875" bestFit="1" customWidth="1"/>
    <col min="2817" max="2817" width="44.7109375" bestFit="1" customWidth="1"/>
    <col min="2818" max="2818" width="12.42578125" bestFit="1" customWidth="1"/>
    <col min="2819" max="2819" width="33.140625" bestFit="1" customWidth="1"/>
    <col min="2820" max="2820" width="36" bestFit="1" customWidth="1"/>
    <col min="2821" max="2821" width="14.85546875" bestFit="1" customWidth="1"/>
    <col min="2822" max="2822" width="10.140625" bestFit="1" customWidth="1"/>
    <col min="2823" max="2823" width="9.7109375" bestFit="1" customWidth="1"/>
    <col min="2824" max="2824" width="10.85546875" bestFit="1" customWidth="1"/>
    <col min="2825" max="2825" width="51.7109375" bestFit="1" customWidth="1"/>
    <col min="2826" max="2826" width="15.140625" bestFit="1" customWidth="1"/>
    <col min="2827" max="2827" width="18" bestFit="1" customWidth="1"/>
    <col min="2828" max="2828" width="173.7109375" bestFit="1" customWidth="1"/>
    <col min="2829" max="2829" width="31.42578125" bestFit="1" customWidth="1"/>
    <col min="2830" max="2830" width="41.28515625" bestFit="1" customWidth="1"/>
    <col min="2831" max="2831" width="91.28515625" bestFit="1" customWidth="1"/>
    <col min="2832" max="2832" width="13.42578125" bestFit="1" customWidth="1"/>
    <col min="2833" max="2833" width="20.5703125" bestFit="1" customWidth="1"/>
    <col min="2834" max="2834" width="18.140625" bestFit="1" customWidth="1"/>
    <col min="2835" max="2835" width="14.42578125" bestFit="1" customWidth="1"/>
    <col min="2836" max="2836" width="9.28515625" bestFit="1" customWidth="1"/>
    <col min="3071" max="3071" width="11.7109375" bestFit="1" customWidth="1"/>
    <col min="3072" max="3072" width="10.85546875" bestFit="1" customWidth="1"/>
    <col min="3073" max="3073" width="44.7109375" bestFit="1" customWidth="1"/>
    <col min="3074" max="3074" width="12.42578125" bestFit="1" customWidth="1"/>
    <col min="3075" max="3075" width="33.140625" bestFit="1" customWidth="1"/>
    <col min="3076" max="3076" width="36" bestFit="1" customWidth="1"/>
    <col min="3077" max="3077" width="14.85546875" bestFit="1" customWidth="1"/>
    <col min="3078" max="3078" width="10.140625" bestFit="1" customWidth="1"/>
    <col min="3079" max="3079" width="9.7109375" bestFit="1" customWidth="1"/>
    <col min="3080" max="3080" width="10.85546875" bestFit="1" customWidth="1"/>
    <col min="3081" max="3081" width="51.7109375" bestFit="1" customWidth="1"/>
    <col min="3082" max="3082" width="15.140625" bestFit="1" customWidth="1"/>
    <col min="3083" max="3083" width="18" bestFit="1" customWidth="1"/>
    <col min="3084" max="3084" width="173.7109375" bestFit="1" customWidth="1"/>
    <col min="3085" max="3085" width="31.42578125" bestFit="1" customWidth="1"/>
    <col min="3086" max="3086" width="41.28515625" bestFit="1" customWidth="1"/>
    <col min="3087" max="3087" width="91.28515625" bestFit="1" customWidth="1"/>
    <col min="3088" max="3088" width="13.42578125" bestFit="1" customWidth="1"/>
    <col min="3089" max="3089" width="20.5703125" bestFit="1" customWidth="1"/>
    <col min="3090" max="3090" width="18.140625" bestFit="1" customWidth="1"/>
    <col min="3091" max="3091" width="14.42578125" bestFit="1" customWidth="1"/>
    <col min="3092" max="3092" width="9.28515625" bestFit="1" customWidth="1"/>
    <col min="3327" max="3327" width="11.7109375" bestFit="1" customWidth="1"/>
    <col min="3328" max="3328" width="10.85546875" bestFit="1" customWidth="1"/>
    <col min="3329" max="3329" width="44.7109375" bestFit="1" customWidth="1"/>
    <col min="3330" max="3330" width="12.42578125" bestFit="1" customWidth="1"/>
    <col min="3331" max="3331" width="33.140625" bestFit="1" customWidth="1"/>
    <col min="3332" max="3332" width="36" bestFit="1" customWidth="1"/>
    <col min="3333" max="3333" width="14.85546875" bestFit="1" customWidth="1"/>
    <col min="3334" max="3334" width="10.140625" bestFit="1" customWidth="1"/>
    <col min="3335" max="3335" width="9.7109375" bestFit="1" customWidth="1"/>
    <col min="3336" max="3336" width="10.85546875" bestFit="1" customWidth="1"/>
    <col min="3337" max="3337" width="51.7109375" bestFit="1" customWidth="1"/>
    <col min="3338" max="3338" width="15.140625" bestFit="1" customWidth="1"/>
    <col min="3339" max="3339" width="18" bestFit="1" customWidth="1"/>
    <col min="3340" max="3340" width="173.7109375" bestFit="1" customWidth="1"/>
    <col min="3341" max="3341" width="31.42578125" bestFit="1" customWidth="1"/>
    <col min="3342" max="3342" width="41.28515625" bestFit="1" customWidth="1"/>
    <col min="3343" max="3343" width="91.28515625" bestFit="1" customWidth="1"/>
    <col min="3344" max="3344" width="13.42578125" bestFit="1" customWidth="1"/>
    <col min="3345" max="3345" width="20.5703125" bestFit="1" customWidth="1"/>
    <col min="3346" max="3346" width="18.140625" bestFit="1" customWidth="1"/>
    <col min="3347" max="3347" width="14.42578125" bestFit="1" customWidth="1"/>
    <col min="3348" max="3348" width="9.28515625" bestFit="1" customWidth="1"/>
    <col min="3583" max="3583" width="11.7109375" bestFit="1" customWidth="1"/>
    <col min="3584" max="3584" width="10.85546875" bestFit="1" customWidth="1"/>
    <col min="3585" max="3585" width="44.7109375" bestFit="1" customWidth="1"/>
    <col min="3586" max="3586" width="12.42578125" bestFit="1" customWidth="1"/>
    <col min="3587" max="3587" width="33.140625" bestFit="1" customWidth="1"/>
    <col min="3588" max="3588" width="36" bestFit="1" customWidth="1"/>
    <col min="3589" max="3589" width="14.85546875" bestFit="1" customWidth="1"/>
    <col min="3590" max="3590" width="10.140625" bestFit="1" customWidth="1"/>
    <col min="3591" max="3591" width="9.7109375" bestFit="1" customWidth="1"/>
    <col min="3592" max="3592" width="10.85546875" bestFit="1" customWidth="1"/>
    <col min="3593" max="3593" width="51.7109375" bestFit="1" customWidth="1"/>
    <col min="3594" max="3594" width="15.140625" bestFit="1" customWidth="1"/>
    <col min="3595" max="3595" width="18" bestFit="1" customWidth="1"/>
    <col min="3596" max="3596" width="173.7109375" bestFit="1" customWidth="1"/>
    <col min="3597" max="3597" width="31.42578125" bestFit="1" customWidth="1"/>
    <col min="3598" max="3598" width="41.28515625" bestFit="1" customWidth="1"/>
    <col min="3599" max="3599" width="91.28515625" bestFit="1" customWidth="1"/>
    <col min="3600" max="3600" width="13.42578125" bestFit="1" customWidth="1"/>
    <col min="3601" max="3601" width="20.5703125" bestFit="1" customWidth="1"/>
    <col min="3602" max="3602" width="18.140625" bestFit="1" customWidth="1"/>
    <col min="3603" max="3603" width="14.42578125" bestFit="1" customWidth="1"/>
    <col min="3604" max="3604" width="9.28515625" bestFit="1" customWidth="1"/>
    <col min="3839" max="3839" width="11.7109375" bestFit="1" customWidth="1"/>
    <col min="3840" max="3840" width="10.85546875" bestFit="1" customWidth="1"/>
    <col min="3841" max="3841" width="44.7109375" bestFit="1" customWidth="1"/>
    <col min="3842" max="3842" width="12.42578125" bestFit="1" customWidth="1"/>
    <col min="3843" max="3843" width="33.140625" bestFit="1" customWidth="1"/>
    <col min="3844" max="3844" width="36" bestFit="1" customWidth="1"/>
    <col min="3845" max="3845" width="14.85546875" bestFit="1" customWidth="1"/>
    <col min="3846" max="3846" width="10.140625" bestFit="1" customWidth="1"/>
    <col min="3847" max="3847" width="9.7109375" bestFit="1" customWidth="1"/>
    <col min="3848" max="3848" width="10.85546875" bestFit="1" customWidth="1"/>
    <col min="3849" max="3849" width="51.7109375" bestFit="1" customWidth="1"/>
    <col min="3850" max="3850" width="15.140625" bestFit="1" customWidth="1"/>
    <col min="3851" max="3851" width="18" bestFit="1" customWidth="1"/>
    <col min="3852" max="3852" width="173.7109375" bestFit="1" customWidth="1"/>
    <col min="3853" max="3853" width="31.42578125" bestFit="1" customWidth="1"/>
    <col min="3854" max="3854" width="41.28515625" bestFit="1" customWidth="1"/>
    <col min="3855" max="3855" width="91.28515625" bestFit="1" customWidth="1"/>
    <col min="3856" max="3856" width="13.42578125" bestFit="1" customWidth="1"/>
    <col min="3857" max="3857" width="20.5703125" bestFit="1" customWidth="1"/>
    <col min="3858" max="3858" width="18.140625" bestFit="1" customWidth="1"/>
    <col min="3859" max="3859" width="14.42578125" bestFit="1" customWidth="1"/>
    <col min="3860" max="3860" width="9.28515625" bestFit="1" customWidth="1"/>
    <col min="4095" max="4095" width="11.7109375" bestFit="1" customWidth="1"/>
    <col min="4096" max="4096" width="10.85546875" bestFit="1" customWidth="1"/>
    <col min="4097" max="4097" width="44.7109375" bestFit="1" customWidth="1"/>
    <col min="4098" max="4098" width="12.42578125" bestFit="1" customWidth="1"/>
    <col min="4099" max="4099" width="33.140625" bestFit="1" customWidth="1"/>
    <col min="4100" max="4100" width="36" bestFit="1" customWidth="1"/>
    <col min="4101" max="4101" width="14.85546875" bestFit="1" customWidth="1"/>
    <col min="4102" max="4102" width="10.140625" bestFit="1" customWidth="1"/>
    <col min="4103" max="4103" width="9.7109375" bestFit="1" customWidth="1"/>
    <col min="4104" max="4104" width="10.85546875" bestFit="1" customWidth="1"/>
    <col min="4105" max="4105" width="51.7109375" bestFit="1" customWidth="1"/>
    <col min="4106" max="4106" width="15.140625" bestFit="1" customWidth="1"/>
    <col min="4107" max="4107" width="18" bestFit="1" customWidth="1"/>
    <col min="4108" max="4108" width="173.7109375" bestFit="1" customWidth="1"/>
    <col min="4109" max="4109" width="31.42578125" bestFit="1" customWidth="1"/>
    <col min="4110" max="4110" width="41.28515625" bestFit="1" customWidth="1"/>
    <col min="4111" max="4111" width="91.28515625" bestFit="1" customWidth="1"/>
    <col min="4112" max="4112" width="13.42578125" bestFit="1" customWidth="1"/>
    <col min="4113" max="4113" width="20.5703125" bestFit="1" customWidth="1"/>
    <col min="4114" max="4114" width="18.140625" bestFit="1" customWidth="1"/>
    <col min="4115" max="4115" width="14.42578125" bestFit="1" customWidth="1"/>
    <col min="4116" max="4116" width="9.28515625" bestFit="1" customWidth="1"/>
    <col min="4351" max="4351" width="11.7109375" bestFit="1" customWidth="1"/>
    <col min="4352" max="4352" width="10.85546875" bestFit="1" customWidth="1"/>
    <col min="4353" max="4353" width="44.7109375" bestFit="1" customWidth="1"/>
    <col min="4354" max="4354" width="12.42578125" bestFit="1" customWidth="1"/>
    <col min="4355" max="4355" width="33.140625" bestFit="1" customWidth="1"/>
    <col min="4356" max="4356" width="36" bestFit="1" customWidth="1"/>
    <col min="4357" max="4357" width="14.85546875" bestFit="1" customWidth="1"/>
    <col min="4358" max="4358" width="10.140625" bestFit="1" customWidth="1"/>
    <col min="4359" max="4359" width="9.7109375" bestFit="1" customWidth="1"/>
    <col min="4360" max="4360" width="10.85546875" bestFit="1" customWidth="1"/>
    <col min="4361" max="4361" width="51.7109375" bestFit="1" customWidth="1"/>
    <col min="4362" max="4362" width="15.140625" bestFit="1" customWidth="1"/>
    <col min="4363" max="4363" width="18" bestFit="1" customWidth="1"/>
    <col min="4364" max="4364" width="173.7109375" bestFit="1" customWidth="1"/>
    <col min="4365" max="4365" width="31.42578125" bestFit="1" customWidth="1"/>
    <col min="4366" max="4366" width="41.28515625" bestFit="1" customWidth="1"/>
    <col min="4367" max="4367" width="91.28515625" bestFit="1" customWidth="1"/>
    <col min="4368" max="4368" width="13.42578125" bestFit="1" customWidth="1"/>
    <col min="4369" max="4369" width="20.5703125" bestFit="1" customWidth="1"/>
    <col min="4370" max="4370" width="18.140625" bestFit="1" customWidth="1"/>
    <col min="4371" max="4371" width="14.42578125" bestFit="1" customWidth="1"/>
    <col min="4372" max="4372" width="9.28515625" bestFit="1" customWidth="1"/>
    <col min="4607" max="4607" width="11.7109375" bestFit="1" customWidth="1"/>
    <col min="4608" max="4608" width="10.85546875" bestFit="1" customWidth="1"/>
    <col min="4609" max="4609" width="44.7109375" bestFit="1" customWidth="1"/>
    <col min="4610" max="4610" width="12.42578125" bestFit="1" customWidth="1"/>
    <col min="4611" max="4611" width="33.140625" bestFit="1" customWidth="1"/>
    <col min="4612" max="4612" width="36" bestFit="1" customWidth="1"/>
    <col min="4613" max="4613" width="14.85546875" bestFit="1" customWidth="1"/>
    <col min="4614" max="4614" width="10.140625" bestFit="1" customWidth="1"/>
    <col min="4615" max="4615" width="9.7109375" bestFit="1" customWidth="1"/>
    <col min="4616" max="4616" width="10.85546875" bestFit="1" customWidth="1"/>
    <col min="4617" max="4617" width="51.7109375" bestFit="1" customWidth="1"/>
    <col min="4618" max="4618" width="15.140625" bestFit="1" customWidth="1"/>
    <col min="4619" max="4619" width="18" bestFit="1" customWidth="1"/>
    <col min="4620" max="4620" width="173.7109375" bestFit="1" customWidth="1"/>
    <col min="4621" max="4621" width="31.42578125" bestFit="1" customWidth="1"/>
    <col min="4622" max="4622" width="41.28515625" bestFit="1" customWidth="1"/>
    <col min="4623" max="4623" width="91.28515625" bestFit="1" customWidth="1"/>
    <col min="4624" max="4624" width="13.42578125" bestFit="1" customWidth="1"/>
    <col min="4625" max="4625" width="20.5703125" bestFit="1" customWidth="1"/>
    <col min="4626" max="4626" width="18.140625" bestFit="1" customWidth="1"/>
    <col min="4627" max="4627" width="14.42578125" bestFit="1" customWidth="1"/>
    <col min="4628" max="4628" width="9.28515625" bestFit="1" customWidth="1"/>
    <col min="4863" max="4863" width="11.7109375" bestFit="1" customWidth="1"/>
    <col min="4864" max="4864" width="10.85546875" bestFit="1" customWidth="1"/>
    <col min="4865" max="4865" width="44.7109375" bestFit="1" customWidth="1"/>
    <col min="4866" max="4866" width="12.42578125" bestFit="1" customWidth="1"/>
    <col min="4867" max="4867" width="33.140625" bestFit="1" customWidth="1"/>
    <col min="4868" max="4868" width="36" bestFit="1" customWidth="1"/>
    <col min="4869" max="4869" width="14.85546875" bestFit="1" customWidth="1"/>
    <col min="4870" max="4870" width="10.140625" bestFit="1" customWidth="1"/>
    <col min="4871" max="4871" width="9.7109375" bestFit="1" customWidth="1"/>
    <col min="4872" max="4872" width="10.85546875" bestFit="1" customWidth="1"/>
    <col min="4873" max="4873" width="51.7109375" bestFit="1" customWidth="1"/>
    <col min="4874" max="4874" width="15.140625" bestFit="1" customWidth="1"/>
    <col min="4875" max="4875" width="18" bestFit="1" customWidth="1"/>
    <col min="4876" max="4876" width="173.7109375" bestFit="1" customWidth="1"/>
    <col min="4877" max="4877" width="31.42578125" bestFit="1" customWidth="1"/>
    <col min="4878" max="4878" width="41.28515625" bestFit="1" customWidth="1"/>
    <col min="4879" max="4879" width="91.28515625" bestFit="1" customWidth="1"/>
    <col min="4880" max="4880" width="13.42578125" bestFit="1" customWidth="1"/>
    <col min="4881" max="4881" width="20.5703125" bestFit="1" customWidth="1"/>
    <col min="4882" max="4882" width="18.140625" bestFit="1" customWidth="1"/>
    <col min="4883" max="4883" width="14.42578125" bestFit="1" customWidth="1"/>
    <col min="4884" max="4884" width="9.28515625" bestFit="1" customWidth="1"/>
    <col min="5119" max="5119" width="11.7109375" bestFit="1" customWidth="1"/>
    <col min="5120" max="5120" width="10.85546875" bestFit="1" customWidth="1"/>
    <col min="5121" max="5121" width="44.7109375" bestFit="1" customWidth="1"/>
    <col min="5122" max="5122" width="12.42578125" bestFit="1" customWidth="1"/>
    <col min="5123" max="5123" width="33.140625" bestFit="1" customWidth="1"/>
    <col min="5124" max="5124" width="36" bestFit="1" customWidth="1"/>
    <col min="5125" max="5125" width="14.85546875" bestFit="1" customWidth="1"/>
    <col min="5126" max="5126" width="10.140625" bestFit="1" customWidth="1"/>
    <col min="5127" max="5127" width="9.7109375" bestFit="1" customWidth="1"/>
    <col min="5128" max="5128" width="10.85546875" bestFit="1" customWidth="1"/>
    <col min="5129" max="5129" width="51.7109375" bestFit="1" customWidth="1"/>
    <col min="5130" max="5130" width="15.140625" bestFit="1" customWidth="1"/>
    <col min="5131" max="5131" width="18" bestFit="1" customWidth="1"/>
    <col min="5132" max="5132" width="173.7109375" bestFit="1" customWidth="1"/>
    <col min="5133" max="5133" width="31.42578125" bestFit="1" customWidth="1"/>
    <col min="5134" max="5134" width="41.28515625" bestFit="1" customWidth="1"/>
    <col min="5135" max="5135" width="91.28515625" bestFit="1" customWidth="1"/>
    <col min="5136" max="5136" width="13.42578125" bestFit="1" customWidth="1"/>
    <col min="5137" max="5137" width="20.5703125" bestFit="1" customWidth="1"/>
    <col min="5138" max="5138" width="18.140625" bestFit="1" customWidth="1"/>
    <col min="5139" max="5139" width="14.42578125" bestFit="1" customWidth="1"/>
    <col min="5140" max="5140" width="9.28515625" bestFit="1" customWidth="1"/>
    <col min="5375" max="5375" width="11.7109375" bestFit="1" customWidth="1"/>
    <col min="5376" max="5376" width="10.85546875" bestFit="1" customWidth="1"/>
    <col min="5377" max="5377" width="44.7109375" bestFit="1" customWidth="1"/>
    <col min="5378" max="5378" width="12.42578125" bestFit="1" customWidth="1"/>
    <col min="5379" max="5379" width="33.140625" bestFit="1" customWidth="1"/>
    <col min="5380" max="5380" width="36" bestFit="1" customWidth="1"/>
    <col min="5381" max="5381" width="14.85546875" bestFit="1" customWidth="1"/>
    <col min="5382" max="5382" width="10.140625" bestFit="1" customWidth="1"/>
    <col min="5383" max="5383" width="9.7109375" bestFit="1" customWidth="1"/>
    <col min="5384" max="5384" width="10.85546875" bestFit="1" customWidth="1"/>
    <col min="5385" max="5385" width="51.7109375" bestFit="1" customWidth="1"/>
    <col min="5386" max="5386" width="15.140625" bestFit="1" customWidth="1"/>
    <col min="5387" max="5387" width="18" bestFit="1" customWidth="1"/>
    <col min="5388" max="5388" width="173.7109375" bestFit="1" customWidth="1"/>
    <col min="5389" max="5389" width="31.42578125" bestFit="1" customWidth="1"/>
    <col min="5390" max="5390" width="41.28515625" bestFit="1" customWidth="1"/>
    <col min="5391" max="5391" width="91.28515625" bestFit="1" customWidth="1"/>
    <col min="5392" max="5392" width="13.42578125" bestFit="1" customWidth="1"/>
    <col min="5393" max="5393" width="20.5703125" bestFit="1" customWidth="1"/>
    <col min="5394" max="5394" width="18.140625" bestFit="1" customWidth="1"/>
    <col min="5395" max="5395" width="14.42578125" bestFit="1" customWidth="1"/>
    <col min="5396" max="5396" width="9.28515625" bestFit="1" customWidth="1"/>
    <col min="5631" max="5631" width="11.7109375" bestFit="1" customWidth="1"/>
    <col min="5632" max="5632" width="10.85546875" bestFit="1" customWidth="1"/>
    <col min="5633" max="5633" width="44.7109375" bestFit="1" customWidth="1"/>
    <col min="5634" max="5634" width="12.42578125" bestFit="1" customWidth="1"/>
    <col min="5635" max="5635" width="33.140625" bestFit="1" customWidth="1"/>
    <col min="5636" max="5636" width="36" bestFit="1" customWidth="1"/>
    <col min="5637" max="5637" width="14.85546875" bestFit="1" customWidth="1"/>
    <col min="5638" max="5638" width="10.140625" bestFit="1" customWidth="1"/>
    <col min="5639" max="5639" width="9.7109375" bestFit="1" customWidth="1"/>
    <col min="5640" max="5640" width="10.85546875" bestFit="1" customWidth="1"/>
    <col min="5641" max="5641" width="51.7109375" bestFit="1" customWidth="1"/>
    <col min="5642" max="5642" width="15.140625" bestFit="1" customWidth="1"/>
    <col min="5643" max="5643" width="18" bestFit="1" customWidth="1"/>
    <col min="5644" max="5644" width="173.7109375" bestFit="1" customWidth="1"/>
    <col min="5645" max="5645" width="31.42578125" bestFit="1" customWidth="1"/>
    <col min="5646" max="5646" width="41.28515625" bestFit="1" customWidth="1"/>
    <col min="5647" max="5647" width="91.28515625" bestFit="1" customWidth="1"/>
    <col min="5648" max="5648" width="13.42578125" bestFit="1" customWidth="1"/>
    <col min="5649" max="5649" width="20.5703125" bestFit="1" customWidth="1"/>
    <col min="5650" max="5650" width="18.140625" bestFit="1" customWidth="1"/>
    <col min="5651" max="5651" width="14.42578125" bestFit="1" customWidth="1"/>
    <col min="5652" max="5652" width="9.28515625" bestFit="1" customWidth="1"/>
    <col min="5887" max="5887" width="11.7109375" bestFit="1" customWidth="1"/>
    <col min="5888" max="5888" width="10.85546875" bestFit="1" customWidth="1"/>
    <col min="5889" max="5889" width="44.7109375" bestFit="1" customWidth="1"/>
    <col min="5890" max="5890" width="12.42578125" bestFit="1" customWidth="1"/>
    <col min="5891" max="5891" width="33.140625" bestFit="1" customWidth="1"/>
    <col min="5892" max="5892" width="36" bestFit="1" customWidth="1"/>
    <col min="5893" max="5893" width="14.85546875" bestFit="1" customWidth="1"/>
    <col min="5894" max="5894" width="10.140625" bestFit="1" customWidth="1"/>
    <col min="5895" max="5895" width="9.7109375" bestFit="1" customWidth="1"/>
    <col min="5896" max="5896" width="10.85546875" bestFit="1" customWidth="1"/>
    <col min="5897" max="5897" width="51.7109375" bestFit="1" customWidth="1"/>
    <col min="5898" max="5898" width="15.140625" bestFit="1" customWidth="1"/>
    <col min="5899" max="5899" width="18" bestFit="1" customWidth="1"/>
    <col min="5900" max="5900" width="173.7109375" bestFit="1" customWidth="1"/>
    <col min="5901" max="5901" width="31.42578125" bestFit="1" customWidth="1"/>
    <col min="5902" max="5902" width="41.28515625" bestFit="1" customWidth="1"/>
    <col min="5903" max="5903" width="91.28515625" bestFit="1" customWidth="1"/>
    <col min="5904" max="5904" width="13.42578125" bestFit="1" customWidth="1"/>
    <col min="5905" max="5905" width="20.5703125" bestFit="1" customWidth="1"/>
    <col min="5906" max="5906" width="18.140625" bestFit="1" customWidth="1"/>
    <col min="5907" max="5907" width="14.42578125" bestFit="1" customWidth="1"/>
    <col min="5908" max="5908" width="9.28515625" bestFit="1" customWidth="1"/>
    <col min="6143" max="6143" width="11.7109375" bestFit="1" customWidth="1"/>
    <col min="6144" max="6144" width="10.85546875" bestFit="1" customWidth="1"/>
    <col min="6145" max="6145" width="44.7109375" bestFit="1" customWidth="1"/>
    <col min="6146" max="6146" width="12.42578125" bestFit="1" customWidth="1"/>
    <col min="6147" max="6147" width="33.140625" bestFit="1" customWidth="1"/>
    <col min="6148" max="6148" width="36" bestFit="1" customWidth="1"/>
    <col min="6149" max="6149" width="14.85546875" bestFit="1" customWidth="1"/>
    <col min="6150" max="6150" width="10.140625" bestFit="1" customWidth="1"/>
    <col min="6151" max="6151" width="9.7109375" bestFit="1" customWidth="1"/>
    <col min="6152" max="6152" width="10.85546875" bestFit="1" customWidth="1"/>
    <col min="6153" max="6153" width="51.7109375" bestFit="1" customWidth="1"/>
    <col min="6154" max="6154" width="15.140625" bestFit="1" customWidth="1"/>
    <col min="6155" max="6155" width="18" bestFit="1" customWidth="1"/>
    <col min="6156" max="6156" width="173.7109375" bestFit="1" customWidth="1"/>
    <col min="6157" max="6157" width="31.42578125" bestFit="1" customWidth="1"/>
    <col min="6158" max="6158" width="41.28515625" bestFit="1" customWidth="1"/>
    <col min="6159" max="6159" width="91.28515625" bestFit="1" customWidth="1"/>
    <col min="6160" max="6160" width="13.42578125" bestFit="1" customWidth="1"/>
    <col min="6161" max="6161" width="20.5703125" bestFit="1" customWidth="1"/>
    <col min="6162" max="6162" width="18.140625" bestFit="1" customWidth="1"/>
    <col min="6163" max="6163" width="14.42578125" bestFit="1" customWidth="1"/>
    <col min="6164" max="6164" width="9.28515625" bestFit="1" customWidth="1"/>
    <col min="6399" max="6399" width="11.7109375" bestFit="1" customWidth="1"/>
    <col min="6400" max="6400" width="10.85546875" bestFit="1" customWidth="1"/>
    <col min="6401" max="6401" width="44.7109375" bestFit="1" customWidth="1"/>
    <col min="6402" max="6402" width="12.42578125" bestFit="1" customWidth="1"/>
    <col min="6403" max="6403" width="33.140625" bestFit="1" customWidth="1"/>
    <col min="6404" max="6404" width="36" bestFit="1" customWidth="1"/>
    <col min="6405" max="6405" width="14.85546875" bestFit="1" customWidth="1"/>
    <col min="6406" max="6406" width="10.140625" bestFit="1" customWidth="1"/>
    <col min="6407" max="6407" width="9.7109375" bestFit="1" customWidth="1"/>
    <col min="6408" max="6408" width="10.85546875" bestFit="1" customWidth="1"/>
    <col min="6409" max="6409" width="51.7109375" bestFit="1" customWidth="1"/>
    <col min="6410" max="6410" width="15.140625" bestFit="1" customWidth="1"/>
    <col min="6411" max="6411" width="18" bestFit="1" customWidth="1"/>
    <col min="6412" max="6412" width="173.7109375" bestFit="1" customWidth="1"/>
    <col min="6413" max="6413" width="31.42578125" bestFit="1" customWidth="1"/>
    <col min="6414" max="6414" width="41.28515625" bestFit="1" customWidth="1"/>
    <col min="6415" max="6415" width="91.28515625" bestFit="1" customWidth="1"/>
    <col min="6416" max="6416" width="13.42578125" bestFit="1" customWidth="1"/>
    <col min="6417" max="6417" width="20.5703125" bestFit="1" customWidth="1"/>
    <col min="6418" max="6418" width="18.140625" bestFit="1" customWidth="1"/>
    <col min="6419" max="6419" width="14.42578125" bestFit="1" customWidth="1"/>
    <col min="6420" max="6420" width="9.28515625" bestFit="1" customWidth="1"/>
    <col min="6655" max="6655" width="11.7109375" bestFit="1" customWidth="1"/>
    <col min="6656" max="6656" width="10.85546875" bestFit="1" customWidth="1"/>
    <col min="6657" max="6657" width="44.7109375" bestFit="1" customWidth="1"/>
    <col min="6658" max="6658" width="12.42578125" bestFit="1" customWidth="1"/>
    <col min="6659" max="6659" width="33.140625" bestFit="1" customWidth="1"/>
    <col min="6660" max="6660" width="36" bestFit="1" customWidth="1"/>
    <col min="6661" max="6661" width="14.85546875" bestFit="1" customWidth="1"/>
    <col min="6662" max="6662" width="10.140625" bestFit="1" customWidth="1"/>
    <col min="6663" max="6663" width="9.7109375" bestFit="1" customWidth="1"/>
    <col min="6664" max="6664" width="10.85546875" bestFit="1" customWidth="1"/>
    <col min="6665" max="6665" width="51.7109375" bestFit="1" customWidth="1"/>
    <col min="6666" max="6666" width="15.140625" bestFit="1" customWidth="1"/>
    <col min="6667" max="6667" width="18" bestFit="1" customWidth="1"/>
    <col min="6668" max="6668" width="173.7109375" bestFit="1" customWidth="1"/>
    <col min="6669" max="6669" width="31.42578125" bestFit="1" customWidth="1"/>
    <col min="6670" max="6670" width="41.28515625" bestFit="1" customWidth="1"/>
    <col min="6671" max="6671" width="91.28515625" bestFit="1" customWidth="1"/>
    <col min="6672" max="6672" width="13.42578125" bestFit="1" customWidth="1"/>
    <col min="6673" max="6673" width="20.5703125" bestFit="1" customWidth="1"/>
    <col min="6674" max="6674" width="18.140625" bestFit="1" customWidth="1"/>
    <col min="6675" max="6675" width="14.42578125" bestFit="1" customWidth="1"/>
    <col min="6676" max="6676" width="9.28515625" bestFit="1" customWidth="1"/>
    <col min="6911" max="6911" width="11.7109375" bestFit="1" customWidth="1"/>
    <col min="6912" max="6912" width="10.85546875" bestFit="1" customWidth="1"/>
    <col min="6913" max="6913" width="44.7109375" bestFit="1" customWidth="1"/>
    <col min="6914" max="6914" width="12.42578125" bestFit="1" customWidth="1"/>
    <col min="6915" max="6915" width="33.140625" bestFit="1" customWidth="1"/>
    <col min="6916" max="6916" width="36" bestFit="1" customWidth="1"/>
    <col min="6917" max="6917" width="14.85546875" bestFit="1" customWidth="1"/>
    <col min="6918" max="6918" width="10.140625" bestFit="1" customWidth="1"/>
    <col min="6919" max="6919" width="9.7109375" bestFit="1" customWidth="1"/>
    <col min="6920" max="6920" width="10.85546875" bestFit="1" customWidth="1"/>
    <col min="6921" max="6921" width="51.7109375" bestFit="1" customWidth="1"/>
    <col min="6922" max="6922" width="15.140625" bestFit="1" customWidth="1"/>
    <col min="6923" max="6923" width="18" bestFit="1" customWidth="1"/>
    <col min="6924" max="6924" width="173.7109375" bestFit="1" customWidth="1"/>
    <col min="6925" max="6925" width="31.42578125" bestFit="1" customWidth="1"/>
    <col min="6926" max="6926" width="41.28515625" bestFit="1" customWidth="1"/>
    <col min="6927" max="6927" width="91.28515625" bestFit="1" customWidth="1"/>
    <col min="6928" max="6928" width="13.42578125" bestFit="1" customWidth="1"/>
    <col min="6929" max="6929" width="20.5703125" bestFit="1" customWidth="1"/>
    <col min="6930" max="6930" width="18.140625" bestFit="1" customWidth="1"/>
    <col min="6931" max="6931" width="14.42578125" bestFit="1" customWidth="1"/>
    <col min="6932" max="6932" width="9.28515625" bestFit="1" customWidth="1"/>
    <col min="7167" max="7167" width="11.7109375" bestFit="1" customWidth="1"/>
    <col min="7168" max="7168" width="10.85546875" bestFit="1" customWidth="1"/>
    <col min="7169" max="7169" width="44.7109375" bestFit="1" customWidth="1"/>
    <col min="7170" max="7170" width="12.42578125" bestFit="1" customWidth="1"/>
    <col min="7171" max="7171" width="33.140625" bestFit="1" customWidth="1"/>
    <col min="7172" max="7172" width="36" bestFit="1" customWidth="1"/>
    <col min="7173" max="7173" width="14.85546875" bestFit="1" customWidth="1"/>
    <col min="7174" max="7174" width="10.140625" bestFit="1" customWidth="1"/>
    <col min="7175" max="7175" width="9.7109375" bestFit="1" customWidth="1"/>
    <col min="7176" max="7176" width="10.85546875" bestFit="1" customWidth="1"/>
    <col min="7177" max="7177" width="51.7109375" bestFit="1" customWidth="1"/>
    <col min="7178" max="7178" width="15.140625" bestFit="1" customWidth="1"/>
    <col min="7179" max="7179" width="18" bestFit="1" customWidth="1"/>
    <col min="7180" max="7180" width="173.7109375" bestFit="1" customWidth="1"/>
    <col min="7181" max="7181" width="31.42578125" bestFit="1" customWidth="1"/>
    <col min="7182" max="7182" width="41.28515625" bestFit="1" customWidth="1"/>
    <col min="7183" max="7183" width="91.28515625" bestFit="1" customWidth="1"/>
    <col min="7184" max="7184" width="13.42578125" bestFit="1" customWidth="1"/>
    <col min="7185" max="7185" width="20.5703125" bestFit="1" customWidth="1"/>
    <col min="7186" max="7186" width="18.140625" bestFit="1" customWidth="1"/>
    <col min="7187" max="7187" width="14.42578125" bestFit="1" customWidth="1"/>
    <col min="7188" max="7188" width="9.28515625" bestFit="1" customWidth="1"/>
    <col min="7423" max="7423" width="11.7109375" bestFit="1" customWidth="1"/>
    <col min="7424" max="7424" width="10.85546875" bestFit="1" customWidth="1"/>
    <col min="7425" max="7425" width="44.7109375" bestFit="1" customWidth="1"/>
    <col min="7426" max="7426" width="12.42578125" bestFit="1" customWidth="1"/>
    <col min="7427" max="7427" width="33.140625" bestFit="1" customWidth="1"/>
    <col min="7428" max="7428" width="36" bestFit="1" customWidth="1"/>
    <col min="7429" max="7429" width="14.85546875" bestFit="1" customWidth="1"/>
    <col min="7430" max="7430" width="10.140625" bestFit="1" customWidth="1"/>
    <col min="7431" max="7431" width="9.7109375" bestFit="1" customWidth="1"/>
    <col min="7432" max="7432" width="10.85546875" bestFit="1" customWidth="1"/>
    <col min="7433" max="7433" width="51.7109375" bestFit="1" customWidth="1"/>
    <col min="7434" max="7434" width="15.140625" bestFit="1" customWidth="1"/>
    <col min="7435" max="7435" width="18" bestFit="1" customWidth="1"/>
    <col min="7436" max="7436" width="173.7109375" bestFit="1" customWidth="1"/>
    <col min="7437" max="7437" width="31.42578125" bestFit="1" customWidth="1"/>
    <col min="7438" max="7438" width="41.28515625" bestFit="1" customWidth="1"/>
    <col min="7439" max="7439" width="91.28515625" bestFit="1" customWidth="1"/>
    <col min="7440" max="7440" width="13.42578125" bestFit="1" customWidth="1"/>
    <col min="7441" max="7441" width="20.5703125" bestFit="1" customWidth="1"/>
    <col min="7442" max="7442" width="18.140625" bestFit="1" customWidth="1"/>
    <col min="7443" max="7443" width="14.42578125" bestFit="1" customWidth="1"/>
    <col min="7444" max="7444" width="9.28515625" bestFit="1" customWidth="1"/>
    <col min="7679" max="7679" width="11.7109375" bestFit="1" customWidth="1"/>
    <col min="7680" max="7680" width="10.85546875" bestFit="1" customWidth="1"/>
    <col min="7681" max="7681" width="44.7109375" bestFit="1" customWidth="1"/>
    <col min="7682" max="7682" width="12.42578125" bestFit="1" customWidth="1"/>
    <col min="7683" max="7683" width="33.140625" bestFit="1" customWidth="1"/>
    <col min="7684" max="7684" width="36" bestFit="1" customWidth="1"/>
    <col min="7685" max="7685" width="14.85546875" bestFit="1" customWidth="1"/>
    <col min="7686" max="7686" width="10.140625" bestFit="1" customWidth="1"/>
    <col min="7687" max="7687" width="9.7109375" bestFit="1" customWidth="1"/>
    <col min="7688" max="7688" width="10.85546875" bestFit="1" customWidth="1"/>
    <col min="7689" max="7689" width="51.7109375" bestFit="1" customWidth="1"/>
    <col min="7690" max="7690" width="15.140625" bestFit="1" customWidth="1"/>
    <col min="7691" max="7691" width="18" bestFit="1" customWidth="1"/>
    <col min="7692" max="7692" width="173.7109375" bestFit="1" customWidth="1"/>
    <col min="7693" max="7693" width="31.42578125" bestFit="1" customWidth="1"/>
    <col min="7694" max="7694" width="41.28515625" bestFit="1" customWidth="1"/>
    <col min="7695" max="7695" width="91.28515625" bestFit="1" customWidth="1"/>
    <col min="7696" max="7696" width="13.42578125" bestFit="1" customWidth="1"/>
    <col min="7697" max="7697" width="20.5703125" bestFit="1" customWidth="1"/>
    <col min="7698" max="7698" width="18.140625" bestFit="1" customWidth="1"/>
    <col min="7699" max="7699" width="14.42578125" bestFit="1" customWidth="1"/>
    <col min="7700" max="7700" width="9.28515625" bestFit="1" customWidth="1"/>
    <col min="7935" max="7935" width="11.7109375" bestFit="1" customWidth="1"/>
    <col min="7936" max="7936" width="10.85546875" bestFit="1" customWidth="1"/>
    <col min="7937" max="7937" width="44.7109375" bestFit="1" customWidth="1"/>
    <col min="7938" max="7938" width="12.42578125" bestFit="1" customWidth="1"/>
    <col min="7939" max="7939" width="33.140625" bestFit="1" customWidth="1"/>
    <col min="7940" max="7940" width="36" bestFit="1" customWidth="1"/>
    <col min="7941" max="7941" width="14.85546875" bestFit="1" customWidth="1"/>
    <col min="7942" max="7942" width="10.140625" bestFit="1" customWidth="1"/>
    <col min="7943" max="7943" width="9.7109375" bestFit="1" customWidth="1"/>
    <col min="7944" max="7944" width="10.85546875" bestFit="1" customWidth="1"/>
    <col min="7945" max="7945" width="51.7109375" bestFit="1" customWidth="1"/>
    <col min="7946" max="7946" width="15.140625" bestFit="1" customWidth="1"/>
    <col min="7947" max="7947" width="18" bestFit="1" customWidth="1"/>
    <col min="7948" max="7948" width="173.7109375" bestFit="1" customWidth="1"/>
    <col min="7949" max="7949" width="31.42578125" bestFit="1" customWidth="1"/>
    <col min="7950" max="7950" width="41.28515625" bestFit="1" customWidth="1"/>
    <col min="7951" max="7951" width="91.28515625" bestFit="1" customWidth="1"/>
    <col min="7952" max="7952" width="13.42578125" bestFit="1" customWidth="1"/>
    <col min="7953" max="7953" width="20.5703125" bestFit="1" customWidth="1"/>
    <col min="7954" max="7954" width="18.140625" bestFit="1" customWidth="1"/>
    <col min="7955" max="7955" width="14.42578125" bestFit="1" customWidth="1"/>
    <col min="7956" max="7956" width="9.28515625" bestFit="1" customWidth="1"/>
    <col min="8191" max="8191" width="11.7109375" bestFit="1" customWidth="1"/>
    <col min="8192" max="8192" width="10.85546875" bestFit="1" customWidth="1"/>
    <col min="8193" max="8193" width="44.7109375" bestFit="1" customWidth="1"/>
    <col min="8194" max="8194" width="12.42578125" bestFit="1" customWidth="1"/>
    <col min="8195" max="8195" width="33.140625" bestFit="1" customWidth="1"/>
    <col min="8196" max="8196" width="36" bestFit="1" customWidth="1"/>
    <col min="8197" max="8197" width="14.85546875" bestFit="1" customWidth="1"/>
    <col min="8198" max="8198" width="10.140625" bestFit="1" customWidth="1"/>
    <col min="8199" max="8199" width="9.7109375" bestFit="1" customWidth="1"/>
    <col min="8200" max="8200" width="10.85546875" bestFit="1" customWidth="1"/>
    <col min="8201" max="8201" width="51.7109375" bestFit="1" customWidth="1"/>
    <col min="8202" max="8202" width="15.140625" bestFit="1" customWidth="1"/>
    <col min="8203" max="8203" width="18" bestFit="1" customWidth="1"/>
    <col min="8204" max="8204" width="173.7109375" bestFit="1" customWidth="1"/>
    <col min="8205" max="8205" width="31.42578125" bestFit="1" customWidth="1"/>
    <col min="8206" max="8206" width="41.28515625" bestFit="1" customWidth="1"/>
    <col min="8207" max="8207" width="91.28515625" bestFit="1" customWidth="1"/>
    <col min="8208" max="8208" width="13.42578125" bestFit="1" customWidth="1"/>
    <col min="8209" max="8209" width="20.5703125" bestFit="1" customWidth="1"/>
    <col min="8210" max="8210" width="18.140625" bestFit="1" customWidth="1"/>
    <col min="8211" max="8211" width="14.42578125" bestFit="1" customWidth="1"/>
    <col min="8212" max="8212" width="9.28515625" bestFit="1" customWidth="1"/>
    <col min="8447" max="8447" width="11.7109375" bestFit="1" customWidth="1"/>
    <col min="8448" max="8448" width="10.85546875" bestFit="1" customWidth="1"/>
    <col min="8449" max="8449" width="44.7109375" bestFit="1" customWidth="1"/>
    <col min="8450" max="8450" width="12.42578125" bestFit="1" customWidth="1"/>
    <col min="8451" max="8451" width="33.140625" bestFit="1" customWidth="1"/>
    <col min="8452" max="8452" width="36" bestFit="1" customWidth="1"/>
    <col min="8453" max="8453" width="14.85546875" bestFit="1" customWidth="1"/>
    <col min="8454" max="8454" width="10.140625" bestFit="1" customWidth="1"/>
    <col min="8455" max="8455" width="9.7109375" bestFit="1" customWidth="1"/>
    <col min="8456" max="8456" width="10.85546875" bestFit="1" customWidth="1"/>
    <col min="8457" max="8457" width="51.7109375" bestFit="1" customWidth="1"/>
    <col min="8458" max="8458" width="15.140625" bestFit="1" customWidth="1"/>
    <col min="8459" max="8459" width="18" bestFit="1" customWidth="1"/>
    <col min="8460" max="8460" width="173.7109375" bestFit="1" customWidth="1"/>
    <col min="8461" max="8461" width="31.42578125" bestFit="1" customWidth="1"/>
    <col min="8462" max="8462" width="41.28515625" bestFit="1" customWidth="1"/>
    <col min="8463" max="8463" width="91.28515625" bestFit="1" customWidth="1"/>
    <col min="8464" max="8464" width="13.42578125" bestFit="1" customWidth="1"/>
    <col min="8465" max="8465" width="20.5703125" bestFit="1" customWidth="1"/>
    <col min="8466" max="8466" width="18.140625" bestFit="1" customWidth="1"/>
    <col min="8467" max="8467" width="14.42578125" bestFit="1" customWidth="1"/>
    <col min="8468" max="8468" width="9.28515625" bestFit="1" customWidth="1"/>
    <col min="8703" max="8703" width="11.7109375" bestFit="1" customWidth="1"/>
    <col min="8704" max="8704" width="10.85546875" bestFit="1" customWidth="1"/>
    <col min="8705" max="8705" width="44.7109375" bestFit="1" customWidth="1"/>
    <col min="8706" max="8706" width="12.42578125" bestFit="1" customWidth="1"/>
    <col min="8707" max="8707" width="33.140625" bestFit="1" customWidth="1"/>
    <col min="8708" max="8708" width="36" bestFit="1" customWidth="1"/>
    <col min="8709" max="8709" width="14.85546875" bestFit="1" customWidth="1"/>
    <col min="8710" max="8710" width="10.140625" bestFit="1" customWidth="1"/>
    <col min="8711" max="8711" width="9.7109375" bestFit="1" customWidth="1"/>
    <col min="8712" max="8712" width="10.85546875" bestFit="1" customWidth="1"/>
    <col min="8713" max="8713" width="51.7109375" bestFit="1" customWidth="1"/>
    <col min="8714" max="8714" width="15.140625" bestFit="1" customWidth="1"/>
    <col min="8715" max="8715" width="18" bestFit="1" customWidth="1"/>
    <col min="8716" max="8716" width="173.7109375" bestFit="1" customWidth="1"/>
    <col min="8717" max="8717" width="31.42578125" bestFit="1" customWidth="1"/>
    <col min="8718" max="8718" width="41.28515625" bestFit="1" customWidth="1"/>
    <col min="8719" max="8719" width="91.28515625" bestFit="1" customWidth="1"/>
    <col min="8720" max="8720" width="13.42578125" bestFit="1" customWidth="1"/>
    <col min="8721" max="8721" width="20.5703125" bestFit="1" customWidth="1"/>
    <col min="8722" max="8722" width="18.140625" bestFit="1" customWidth="1"/>
    <col min="8723" max="8723" width="14.42578125" bestFit="1" customWidth="1"/>
    <col min="8724" max="8724" width="9.28515625" bestFit="1" customWidth="1"/>
    <col min="8959" max="8959" width="11.7109375" bestFit="1" customWidth="1"/>
    <col min="8960" max="8960" width="10.85546875" bestFit="1" customWidth="1"/>
    <col min="8961" max="8961" width="44.7109375" bestFit="1" customWidth="1"/>
    <col min="8962" max="8962" width="12.42578125" bestFit="1" customWidth="1"/>
    <col min="8963" max="8963" width="33.140625" bestFit="1" customWidth="1"/>
    <col min="8964" max="8964" width="36" bestFit="1" customWidth="1"/>
    <col min="8965" max="8965" width="14.85546875" bestFit="1" customWidth="1"/>
    <col min="8966" max="8966" width="10.140625" bestFit="1" customWidth="1"/>
    <col min="8967" max="8967" width="9.7109375" bestFit="1" customWidth="1"/>
    <col min="8968" max="8968" width="10.85546875" bestFit="1" customWidth="1"/>
    <col min="8969" max="8969" width="51.7109375" bestFit="1" customWidth="1"/>
    <col min="8970" max="8970" width="15.140625" bestFit="1" customWidth="1"/>
    <col min="8971" max="8971" width="18" bestFit="1" customWidth="1"/>
    <col min="8972" max="8972" width="173.7109375" bestFit="1" customWidth="1"/>
    <col min="8973" max="8973" width="31.42578125" bestFit="1" customWidth="1"/>
    <col min="8974" max="8974" width="41.28515625" bestFit="1" customWidth="1"/>
    <col min="8975" max="8975" width="91.28515625" bestFit="1" customWidth="1"/>
    <col min="8976" max="8976" width="13.42578125" bestFit="1" customWidth="1"/>
    <col min="8977" max="8977" width="20.5703125" bestFit="1" customWidth="1"/>
    <col min="8978" max="8978" width="18.140625" bestFit="1" customWidth="1"/>
    <col min="8979" max="8979" width="14.42578125" bestFit="1" customWidth="1"/>
    <col min="8980" max="8980" width="9.28515625" bestFit="1" customWidth="1"/>
    <col min="9215" max="9215" width="11.7109375" bestFit="1" customWidth="1"/>
    <col min="9216" max="9216" width="10.85546875" bestFit="1" customWidth="1"/>
    <col min="9217" max="9217" width="44.7109375" bestFit="1" customWidth="1"/>
    <col min="9218" max="9218" width="12.42578125" bestFit="1" customWidth="1"/>
    <col min="9219" max="9219" width="33.140625" bestFit="1" customWidth="1"/>
    <col min="9220" max="9220" width="36" bestFit="1" customWidth="1"/>
    <col min="9221" max="9221" width="14.85546875" bestFit="1" customWidth="1"/>
    <col min="9222" max="9222" width="10.140625" bestFit="1" customWidth="1"/>
    <col min="9223" max="9223" width="9.7109375" bestFit="1" customWidth="1"/>
    <col min="9224" max="9224" width="10.85546875" bestFit="1" customWidth="1"/>
    <col min="9225" max="9225" width="51.7109375" bestFit="1" customWidth="1"/>
    <col min="9226" max="9226" width="15.140625" bestFit="1" customWidth="1"/>
    <col min="9227" max="9227" width="18" bestFit="1" customWidth="1"/>
    <col min="9228" max="9228" width="173.7109375" bestFit="1" customWidth="1"/>
    <col min="9229" max="9229" width="31.42578125" bestFit="1" customWidth="1"/>
    <col min="9230" max="9230" width="41.28515625" bestFit="1" customWidth="1"/>
    <col min="9231" max="9231" width="91.28515625" bestFit="1" customWidth="1"/>
    <col min="9232" max="9232" width="13.42578125" bestFit="1" customWidth="1"/>
    <col min="9233" max="9233" width="20.5703125" bestFit="1" customWidth="1"/>
    <col min="9234" max="9234" width="18.140625" bestFit="1" customWidth="1"/>
    <col min="9235" max="9235" width="14.42578125" bestFit="1" customWidth="1"/>
    <col min="9236" max="9236" width="9.28515625" bestFit="1" customWidth="1"/>
    <col min="9471" max="9471" width="11.7109375" bestFit="1" customWidth="1"/>
    <col min="9472" max="9472" width="10.85546875" bestFit="1" customWidth="1"/>
    <col min="9473" max="9473" width="44.7109375" bestFit="1" customWidth="1"/>
    <col min="9474" max="9474" width="12.42578125" bestFit="1" customWidth="1"/>
    <col min="9475" max="9475" width="33.140625" bestFit="1" customWidth="1"/>
    <col min="9476" max="9476" width="36" bestFit="1" customWidth="1"/>
    <col min="9477" max="9477" width="14.85546875" bestFit="1" customWidth="1"/>
    <col min="9478" max="9478" width="10.140625" bestFit="1" customWidth="1"/>
    <col min="9479" max="9479" width="9.7109375" bestFit="1" customWidth="1"/>
    <col min="9480" max="9480" width="10.85546875" bestFit="1" customWidth="1"/>
    <col min="9481" max="9481" width="51.7109375" bestFit="1" customWidth="1"/>
    <col min="9482" max="9482" width="15.140625" bestFit="1" customWidth="1"/>
    <col min="9483" max="9483" width="18" bestFit="1" customWidth="1"/>
    <col min="9484" max="9484" width="173.7109375" bestFit="1" customWidth="1"/>
    <col min="9485" max="9485" width="31.42578125" bestFit="1" customWidth="1"/>
    <col min="9486" max="9486" width="41.28515625" bestFit="1" customWidth="1"/>
    <col min="9487" max="9487" width="91.28515625" bestFit="1" customWidth="1"/>
    <col min="9488" max="9488" width="13.42578125" bestFit="1" customWidth="1"/>
    <col min="9489" max="9489" width="20.5703125" bestFit="1" customWidth="1"/>
    <col min="9490" max="9490" width="18.140625" bestFit="1" customWidth="1"/>
    <col min="9491" max="9491" width="14.42578125" bestFit="1" customWidth="1"/>
    <col min="9492" max="9492" width="9.28515625" bestFit="1" customWidth="1"/>
    <col min="9727" max="9727" width="11.7109375" bestFit="1" customWidth="1"/>
    <col min="9728" max="9728" width="10.85546875" bestFit="1" customWidth="1"/>
    <col min="9729" max="9729" width="44.7109375" bestFit="1" customWidth="1"/>
    <col min="9730" max="9730" width="12.42578125" bestFit="1" customWidth="1"/>
    <col min="9731" max="9731" width="33.140625" bestFit="1" customWidth="1"/>
    <col min="9732" max="9732" width="36" bestFit="1" customWidth="1"/>
    <col min="9733" max="9733" width="14.85546875" bestFit="1" customWidth="1"/>
    <col min="9734" max="9734" width="10.140625" bestFit="1" customWidth="1"/>
    <col min="9735" max="9735" width="9.7109375" bestFit="1" customWidth="1"/>
    <col min="9736" max="9736" width="10.85546875" bestFit="1" customWidth="1"/>
    <col min="9737" max="9737" width="51.7109375" bestFit="1" customWidth="1"/>
    <col min="9738" max="9738" width="15.140625" bestFit="1" customWidth="1"/>
    <col min="9739" max="9739" width="18" bestFit="1" customWidth="1"/>
    <col min="9740" max="9740" width="173.7109375" bestFit="1" customWidth="1"/>
    <col min="9741" max="9741" width="31.42578125" bestFit="1" customWidth="1"/>
    <col min="9742" max="9742" width="41.28515625" bestFit="1" customWidth="1"/>
    <col min="9743" max="9743" width="91.28515625" bestFit="1" customWidth="1"/>
    <col min="9744" max="9744" width="13.42578125" bestFit="1" customWidth="1"/>
    <col min="9745" max="9745" width="20.5703125" bestFit="1" customWidth="1"/>
    <col min="9746" max="9746" width="18.140625" bestFit="1" customWidth="1"/>
    <col min="9747" max="9747" width="14.42578125" bestFit="1" customWidth="1"/>
    <col min="9748" max="9748" width="9.28515625" bestFit="1" customWidth="1"/>
    <col min="9983" max="9983" width="11.7109375" bestFit="1" customWidth="1"/>
    <col min="9984" max="9984" width="10.85546875" bestFit="1" customWidth="1"/>
    <col min="9985" max="9985" width="44.7109375" bestFit="1" customWidth="1"/>
    <col min="9986" max="9986" width="12.42578125" bestFit="1" customWidth="1"/>
    <col min="9987" max="9987" width="33.140625" bestFit="1" customWidth="1"/>
    <col min="9988" max="9988" width="36" bestFit="1" customWidth="1"/>
    <col min="9989" max="9989" width="14.85546875" bestFit="1" customWidth="1"/>
    <col min="9990" max="9990" width="10.140625" bestFit="1" customWidth="1"/>
    <col min="9991" max="9991" width="9.7109375" bestFit="1" customWidth="1"/>
    <col min="9992" max="9992" width="10.85546875" bestFit="1" customWidth="1"/>
    <col min="9993" max="9993" width="51.7109375" bestFit="1" customWidth="1"/>
    <col min="9994" max="9994" width="15.140625" bestFit="1" customWidth="1"/>
    <col min="9995" max="9995" width="18" bestFit="1" customWidth="1"/>
    <col min="9996" max="9996" width="173.7109375" bestFit="1" customWidth="1"/>
    <col min="9997" max="9997" width="31.42578125" bestFit="1" customWidth="1"/>
    <col min="9998" max="9998" width="41.28515625" bestFit="1" customWidth="1"/>
    <col min="9999" max="9999" width="91.28515625" bestFit="1" customWidth="1"/>
    <col min="10000" max="10000" width="13.42578125" bestFit="1" customWidth="1"/>
    <col min="10001" max="10001" width="20.5703125" bestFit="1" customWidth="1"/>
    <col min="10002" max="10002" width="18.140625" bestFit="1" customWidth="1"/>
    <col min="10003" max="10003" width="14.42578125" bestFit="1" customWidth="1"/>
    <col min="10004" max="10004" width="9.28515625" bestFit="1" customWidth="1"/>
    <col min="10239" max="10239" width="11.7109375" bestFit="1" customWidth="1"/>
    <col min="10240" max="10240" width="10.85546875" bestFit="1" customWidth="1"/>
    <col min="10241" max="10241" width="44.7109375" bestFit="1" customWidth="1"/>
    <col min="10242" max="10242" width="12.42578125" bestFit="1" customWidth="1"/>
    <col min="10243" max="10243" width="33.140625" bestFit="1" customWidth="1"/>
    <col min="10244" max="10244" width="36" bestFit="1" customWidth="1"/>
    <col min="10245" max="10245" width="14.85546875" bestFit="1" customWidth="1"/>
    <col min="10246" max="10246" width="10.140625" bestFit="1" customWidth="1"/>
    <col min="10247" max="10247" width="9.7109375" bestFit="1" customWidth="1"/>
    <col min="10248" max="10248" width="10.85546875" bestFit="1" customWidth="1"/>
    <col min="10249" max="10249" width="51.7109375" bestFit="1" customWidth="1"/>
    <col min="10250" max="10250" width="15.140625" bestFit="1" customWidth="1"/>
    <col min="10251" max="10251" width="18" bestFit="1" customWidth="1"/>
    <col min="10252" max="10252" width="173.7109375" bestFit="1" customWidth="1"/>
    <col min="10253" max="10253" width="31.42578125" bestFit="1" customWidth="1"/>
    <col min="10254" max="10254" width="41.28515625" bestFit="1" customWidth="1"/>
    <col min="10255" max="10255" width="91.28515625" bestFit="1" customWidth="1"/>
    <col min="10256" max="10256" width="13.42578125" bestFit="1" customWidth="1"/>
    <col min="10257" max="10257" width="20.5703125" bestFit="1" customWidth="1"/>
    <col min="10258" max="10258" width="18.140625" bestFit="1" customWidth="1"/>
    <col min="10259" max="10259" width="14.42578125" bestFit="1" customWidth="1"/>
    <col min="10260" max="10260" width="9.28515625" bestFit="1" customWidth="1"/>
    <col min="10495" max="10495" width="11.7109375" bestFit="1" customWidth="1"/>
    <col min="10496" max="10496" width="10.85546875" bestFit="1" customWidth="1"/>
    <col min="10497" max="10497" width="44.7109375" bestFit="1" customWidth="1"/>
    <col min="10498" max="10498" width="12.42578125" bestFit="1" customWidth="1"/>
    <col min="10499" max="10499" width="33.140625" bestFit="1" customWidth="1"/>
    <col min="10500" max="10500" width="36" bestFit="1" customWidth="1"/>
    <col min="10501" max="10501" width="14.85546875" bestFit="1" customWidth="1"/>
    <col min="10502" max="10502" width="10.140625" bestFit="1" customWidth="1"/>
    <col min="10503" max="10503" width="9.7109375" bestFit="1" customWidth="1"/>
    <col min="10504" max="10504" width="10.85546875" bestFit="1" customWidth="1"/>
    <col min="10505" max="10505" width="51.7109375" bestFit="1" customWidth="1"/>
    <col min="10506" max="10506" width="15.140625" bestFit="1" customWidth="1"/>
    <col min="10507" max="10507" width="18" bestFit="1" customWidth="1"/>
    <col min="10508" max="10508" width="173.7109375" bestFit="1" customWidth="1"/>
    <col min="10509" max="10509" width="31.42578125" bestFit="1" customWidth="1"/>
    <col min="10510" max="10510" width="41.28515625" bestFit="1" customWidth="1"/>
    <col min="10511" max="10511" width="91.28515625" bestFit="1" customWidth="1"/>
    <col min="10512" max="10512" width="13.42578125" bestFit="1" customWidth="1"/>
    <col min="10513" max="10513" width="20.5703125" bestFit="1" customWidth="1"/>
    <col min="10514" max="10514" width="18.140625" bestFit="1" customWidth="1"/>
    <col min="10515" max="10515" width="14.42578125" bestFit="1" customWidth="1"/>
    <col min="10516" max="10516" width="9.28515625" bestFit="1" customWidth="1"/>
    <col min="10751" max="10751" width="11.7109375" bestFit="1" customWidth="1"/>
    <col min="10752" max="10752" width="10.85546875" bestFit="1" customWidth="1"/>
    <col min="10753" max="10753" width="44.7109375" bestFit="1" customWidth="1"/>
    <col min="10754" max="10754" width="12.42578125" bestFit="1" customWidth="1"/>
    <col min="10755" max="10755" width="33.140625" bestFit="1" customWidth="1"/>
    <col min="10756" max="10756" width="36" bestFit="1" customWidth="1"/>
    <col min="10757" max="10757" width="14.85546875" bestFit="1" customWidth="1"/>
    <col min="10758" max="10758" width="10.140625" bestFit="1" customWidth="1"/>
    <col min="10759" max="10759" width="9.7109375" bestFit="1" customWidth="1"/>
    <col min="10760" max="10760" width="10.85546875" bestFit="1" customWidth="1"/>
    <col min="10761" max="10761" width="51.7109375" bestFit="1" customWidth="1"/>
    <col min="10762" max="10762" width="15.140625" bestFit="1" customWidth="1"/>
    <col min="10763" max="10763" width="18" bestFit="1" customWidth="1"/>
    <col min="10764" max="10764" width="173.7109375" bestFit="1" customWidth="1"/>
    <col min="10765" max="10765" width="31.42578125" bestFit="1" customWidth="1"/>
    <col min="10766" max="10766" width="41.28515625" bestFit="1" customWidth="1"/>
    <col min="10767" max="10767" width="91.28515625" bestFit="1" customWidth="1"/>
    <col min="10768" max="10768" width="13.42578125" bestFit="1" customWidth="1"/>
    <col min="10769" max="10769" width="20.5703125" bestFit="1" customWidth="1"/>
    <col min="10770" max="10770" width="18.140625" bestFit="1" customWidth="1"/>
    <col min="10771" max="10771" width="14.42578125" bestFit="1" customWidth="1"/>
    <col min="10772" max="10772" width="9.28515625" bestFit="1" customWidth="1"/>
    <col min="11007" max="11007" width="11.7109375" bestFit="1" customWidth="1"/>
    <col min="11008" max="11008" width="10.85546875" bestFit="1" customWidth="1"/>
    <col min="11009" max="11009" width="44.7109375" bestFit="1" customWidth="1"/>
    <col min="11010" max="11010" width="12.42578125" bestFit="1" customWidth="1"/>
    <col min="11011" max="11011" width="33.140625" bestFit="1" customWidth="1"/>
    <col min="11012" max="11012" width="36" bestFit="1" customWidth="1"/>
    <col min="11013" max="11013" width="14.85546875" bestFit="1" customWidth="1"/>
    <col min="11014" max="11014" width="10.140625" bestFit="1" customWidth="1"/>
    <col min="11015" max="11015" width="9.7109375" bestFit="1" customWidth="1"/>
    <col min="11016" max="11016" width="10.85546875" bestFit="1" customWidth="1"/>
    <col min="11017" max="11017" width="51.7109375" bestFit="1" customWidth="1"/>
    <col min="11018" max="11018" width="15.140625" bestFit="1" customWidth="1"/>
    <col min="11019" max="11019" width="18" bestFit="1" customWidth="1"/>
    <col min="11020" max="11020" width="173.7109375" bestFit="1" customWidth="1"/>
    <col min="11021" max="11021" width="31.42578125" bestFit="1" customWidth="1"/>
    <col min="11022" max="11022" width="41.28515625" bestFit="1" customWidth="1"/>
    <col min="11023" max="11023" width="91.28515625" bestFit="1" customWidth="1"/>
    <col min="11024" max="11024" width="13.42578125" bestFit="1" customWidth="1"/>
    <col min="11025" max="11025" width="20.5703125" bestFit="1" customWidth="1"/>
    <col min="11026" max="11026" width="18.140625" bestFit="1" customWidth="1"/>
    <col min="11027" max="11027" width="14.42578125" bestFit="1" customWidth="1"/>
    <col min="11028" max="11028" width="9.28515625" bestFit="1" customWidth="1"/>
    <col min="11263" max="11263" width="11.7109375" bestFit="1" customWidth="1"/>
    <col min="11264" max="11264" width="10.85546875" bestFit="1" customWidth="1"/>
    <col min="11265" max="11265" width="44.7109375" bestFit="1" customWidth="1"/>
    <col min="11266" max="11266" width="12.42578125" bestFit="1" customWidth="1"/>
    <col min="11267" max="11267" width="33.140625" bestFit="1" customWidth="1"/>
    <col min="11268" max="11268" width="36" bestFit="1" customWidth="1"/>
    <col min="11269" max="11269" width="14.85546875" bestFit="1" customWidth="1"/>
    <col min="11270" max="11270" width="10.140625" bestFit="1" customWidth="1"/>
    <col min="11271" max="11271" width="9.7109375" bestFit="1" customWidth="1"/>
    <col min="11272" max="11272" width="10.85546875" bestFit="1" customWidth="1"/>
    <col min="11273" max="11273" width="51.7109375" bestFit="1" customWidth="1"/>
    <col min="11274" max="11274" width="15.140625" bestFit="1" customWidth="1"/>
    <col min="11275" max="11275" width="18" bestFit="1" customWidth="1"/>
    <col min="11276" max="11276" width="173.7109375" bestFit="1" customWidth="1"/>
    <col min="11277" max="11277" width="31.42578125" bestFit="1" customWidth="1"/>
    <col min="11278" max="11278" width="41.28515625" bestFit="1" customWidth="1"/>
    <col min="11279" max="11279" width="91.28515625" bestFit="1" customWidth="1"/>
    <col min="11280" max="11280" width="13.42578125" bestFit="1" customWidth="1"/>
    <col min="11281" max="11281" width="20.5703125" bestFit="1" customWidth="1"/>
    <col min="11282" max="11282" width="18.140625" bestFit="1" customWidth="1"/>
    <col min="11283" max="11283" width="14.42578125" bestFit="1" customWidth="1"/>
    <col min="11284" max="11284" width="9.28515625" bestFit="1" customWidth="1"/>
    <col min="11519" max="11519" width="11.7109375" bestFit="1" customWidth="1"/>
    <col min="11520" max="11520" width="10.85546875" bestFit="1" customWidth="1"/>
    <col min="11521" max="11521" width="44.7109375" bestFit="1" customWidth="1"/>
    <col min="11522" max="11522" width="12.42578125" bestFit="1" customWidth="1"/>
    <col min="11523" max="11523" width="33.140625" bestFit="1" customWidth="1"/>
    <col min="11524" max="11524" width="36" bestFit="1" customWidth="1"/>
    <col min="11525" max="11525" width="14.85546875" bestFit="1" customWidth="1"/>
    <col min="11526" max="11526" width="10.140625" bestFit="1" customWidth="1"/>
    <col min="11527" max="11527" width="9.7109375" bestFit="1" customWidth="1"/>
    <col min="11528" max="11528" width="10.85546875" bestFit="1" customWidth="1"/>
    <col min="11529" max="11529" width="51.7109375" bestFit="1" customWidth="1"/>
    <col min="11530" max="11530" width="15.140625" bestFit="1" customWidth="1"/>
    <col min="11531" max="11531" width="18" bestFit="1" customWidth="1"/>
    <col min="11532" max="11532" width="173.7109375" bestFit="1" customWidth="1"/>
    <col min="11533" max="11533" width="31.42578125" bestFit="1" customWidth="1"/>
    <col min="11534" max="11534" width="41.28515625" bestFit="1" customWidth="1"/>
    <col min="11535" max="11535" width="91.28515625" bestFit="1" customWidth="1"/>
    <col min="11536" max="11536" width="13.42578125" bestFit="1" customWidth="1"/>
    <col min="11537" max="11537" width="20.5703125" bestFit="1" customWidth="1"/>
    <col min="11538" max="11538" width="18.140625" bestFit="1" customWidth="1"/>
    <col min="11539" max="11539" width="14.42578125" bestFit="1" customWidth="1"/>
    <col min="11540" max="11540" width="9.28515625" bestFit="1" customWidth="1"/>
    <col min="11775" max="11775" width="11.7109375" bestFit="1" customWidth="1"/>
    <col min="11776" max="11776" width="10.85546875" bestFit="1" customWidth="1"/>
    <col min="11777" max="11777" width="44.7109375" bestFit="1" customWidth="1"/>
    <col min="11778" max="11778" width="12.42578125" bestFit="1" customWidth="1"/>
    <col min="11779" max="11779" width="33.140625" bestFit="1" customWidth="1"/>
    <col min="11780" max="11780" width="36" bestFit="1" customWidth="1"/>
    <col min="11781" max="11781" width="14.85546875" bestFit="1" customWidth="1"/>
    <col min="11782" max="11782" width="10.140625" bestFit="1" customWidth="1"/>
    <col min="11783" max="11783" width="9.7109375" bestFit="1" customWidth="1"/>
    <col min="11784" max="11784" width="10.85546875" bestFit="1" customWidth="1"/>
    <col min="11785" max="11785" width="51.7109375" bestFit="1" customWidth="1"/>
    <col min="11786" max="11786" width="15.140625" bestFit="1" customWidth="1"/>
    <col min="11787" max="11787" width="18" bestFit="1" customWidth="1"/>
    <col min="11788" max="11788" width="173.7109375" bestFit="1" customWidth="1"/>
    <col min="11789" max="11789" width="31.42578125" bestFit="1" customWidth="1"/>
    <col min="11790" max="11790" width="41.28515625" bestFit="1" customWidth="1"/>
    <col min="11791" max="11791" width="91.28515625" bestFit="1" customWidth="1"/>
    <col min="11792" max="11792" width="13.42578125" bestFit="1" customWidth="1"/>
    <col min="11793" max="11793" width="20.5703125" bestFit="1" customWidth="1"/>
    <col min="11794" max="11794" width="18.140625" bestFit="1" customWidth="1"/>
    <col min="11795" max="11795" width="14.42578125" bestFit="1" customWidth="1"/>
    <col min="11796" max="11796" width="9.28515625" bestFit="1" customWidth="1"/>
    <col min="12031" max="12031" width="11.7109375" bestFit="1" customWidth="1"/>
    <col min="12032" max="12032" width="10.85546875" bestFit="1" customWidth="1"/>
    <col min="12033" max="12033" width="44.7109375" bestFit="1" customWidth="1"/>
    <col min="12034" max="12034" width="12.42578125" bestFit="1" customWidth="1"/>
    <col min="12035" max="12035" width="33.140625" bestFit="1" customWidth="1"/>
    <col min="12036" max="12036" width="36" bestFit="1" customWidth="1"/>
    <col min="12037" max="12037" width="14.85546875" bestFit="1" customWidth="1"/>
    <col min="12038" max="12038" width="10.140625" bestFit="1" customWidth="1"/>
    <col min="12039" max="12039" width="9.7109375" bestFit="1" customWidth="1"/>
    <col min="12040" max="12040" width="10.85546875" bestFit="1" customWidth="1"/>
    <col min="12041" max="12041" width="51.7109375" bestFit="1" customWidth="1"/>
    <col min="12042" max="12042" width="15.140625" bestFit="1" customWidth="1"/>
    <col min="12043" max="12043" width="18" bestFit="1" customWidth="1"/>
    <col min="12044" max="12044" width="173.7109375" bestFit="1" customWidth="1"/>
    <col min="12045" max="12045" width="31.42578125" bestFit="1" customWidth="1"/>
    <col min="12046" max="12046" width="41.28515625" bestFit="1" customWidth="1"/>
    <col min="12047" max="12047" width="91.28515625" bestFit="1" customWidth="1"/>
    <col min="12048" max="12048" width="13.42578125" bestFit="1" customWidth="1"/>
    <col min="12049" max="12049" width="20.5703125" bestFit="1" customWidth="1"/>
    <col min="12050" max="12050" width="18.140625" bestFit="1" customWidth="1"/>
    <col min="12051" max="12051" width="14.42578125" bestFit="1" customWidth="1"/>
    <col min="12052" max="12052" width="9.28515625" bestFit="1" customWidth="1"/>
    <col min="12287" max="12287" width="11.7109375" bestFit="1" customWidth="1"/>
    <col min="12288" max="12288" width="10.85546875" bestFit="1" customWidth="1"/>
    <col min="12289" max="12289" width="44.7109375" bestFit="1" customWidth="1"/>
    <col min="12290" max="12290" width="12.42578125" bestFit="1" customWidth="1"/>
    <col min="12291" max="12291" width="33.140625" bestFit="1" customWidth="1"/>
    <col min="12292" max="12292" width="36" bestFit="1" customWidth="1"/>
    <col min="12293" max="12293" width="14.85546875" bestFit="1" customWidth="1"/>
    <col min="12294" max="12294" width="10.140625" bestFit="1" customWidth="1"/>
    <col min="12295" max="12295" width="9.7109375" bestFit="1" customWidth="1"/>
    <col min="12296" max="12296" width="10.85546875" bestFit="1" customWidth="1"/>
    <col min="12297" max="12297" width="51.7109375" bestFit="1" customWidth="1"/>
    <col min="12298" max="12298" width="15.140625" bestFit="1" customWidth="1"/>
    <col min="12299" max="12299" width="18" bestFit="1" customWidth="1"/>
    <col min="12300" max="12300" width="173.7109375" bestFit="1" customWidth="1"/>
    <col min="12301" max="12301" width="31.42578125" bestFit="1" customWidth="1"/>
    <col min="12302" max="12302" width="41.28515625" bestFit="1" customWidth="1"/>
    <col min="12303" max="12303" width="91.28515625" bestFit="1" customWidth="1"/>
    <col min="12304" max="12304" width="13.42578125" bestFit="1" customWidth="1"/>
    <col min="12305" max="12305" width="20.5703125" bestFit="1" customWidth="1"/>
    <col min="12306" max="12306" width="18.140625" bestFit="1" customWidth="1"/>
    <col min="12307" max="12307" width="14.42578125" bestFit="1" customWidth="1"/>
    <col min="12308" max="12308" width="9.28515625" bestFit="1" customWidth="1"/>
    <col min="12543" max="12543" width="11.7109375" bestFit="1" customWidth="1"/>
    <col min="12544" max="12544" width="10.85546875" bestFit="1" customWidth="1"/>
    <col min="12545" max="12545" width="44.7109375" bestFit="1" customWidth="1"/>
    <col min="12546" max="12546" width="12.42578125" bestFit="1" customWidth="1"/>
    <col min="12547" max="12547" width="33.140625" bestFit="1" customWidth="1"/>
    <col min="12548" max="12548" width="36" bestFit="1" customWidth="1"/>
    <col min="12549" max="12549" width="14.85546875" bestFit="1" customWidth="1"/>
    <col min="12550" max="12550" width="10.140625" bestFit="1" customWidth="1"/>
    <col min="12551" max="12551" width="9.7109375" bestFit="1" customWidth="1"/>
    <col min="12552" max="12552" width="10.85546875" bestFit="1" customWidth="1"/>
    <col min="12553" max="12553" width="51.7109375" bestFit="1" customWidth="1"/>
    <col min="12554" max="12554" width="15.140625" bestFit="1" customWidth="1"/>
    <col min="12555" max="12555" width="18" bestFit="1" customWidth="1"/>
    <col min="12556" max="12556" width="173.7109375" bestFit="1" customWidth="1"/>
    <col min="12557" max="12557" width="31.42578125" bestFit="1" customWidth="1"/>
    <col min="12558" max="12558" width="41.28515625" bestFit="1" customWidth="1"/>
    <col min="12559" max="12559" width="91.28515625" bestFit="1" customWidth="1"/>
    <col min="12560" max="12560" width="13.42578125" bestFit="1" customWidth="1"/>
    <col min="12561" max="12561" width="20.5703125" bestFit="1" customWidth="1"/>
    <col min="12562" max="12562" width="18.140625" bestFit="1" customWidth="1"/>
    <col min="12563" max="12563" width="14.42578125" bestFit="1" customWidth="1"/>
    <col min="12564" max="12564" width="9.28515625" bestFit="1" customWidth="1"/>
    <col min="12799" max="12799" width="11.7109375" bestFit="1" customWidth="1"/>
    <col min="12800" max="12800" width="10.85546875" bestFit="1" customWidth="1"/>
    <col min="12801" max="12801" width="44.7109375" bestFit="1" customWidth="1"/>
    <col min="12802" max="12802" width="12.42578125" bestFit="1" customWidth="1"/>
    <col min="12803" max="12803" width="33.140625" bestFit="1" customWidth="1"/>
    <col min="12804" max="12804" width="36" bestFit="1" customWidth="1"/>
    <col min="12805" max="12805" width="14.85546875" bestFit="1" customWidth="1"/>
    <col min="12806" max="12806" width="10.140625" bestFit="1" customWidth="1"/>
    <col min="12807" max="12807" width="9.7109375" bestFit="1" customWidth="1"/>
    <col min="12808" max="12808" width="10.85546875" bestFit="1" customWidth="1"/>
    <col min="12809" max="12809" width="51.7109375" bestFit="1" customWidth="1"/>
    <col min="12810" max="12810" width="15.140625" bestFit="1" customWidth="1"/>
    <col min="12811" max="12811" width="18" bestFit="1" customWidth="1"/>
    <col min="12812" max="12812" width="173.7109375" bestFit="1" customWidth="1"/>
    <col min="12813" max="12813" width="31.42578125" bestFit="1" customWidth="1"/>
    <col min="12814" max="12814" width="41.28515625" bestFit="1" customWidth="1"/>
    <col min="12815" max="12815" width="91.28515625" bestFit="1" customWidth="1"/>
    <col min="12816" max="12816" width="13.42578125" bestFit="1" customWidth="1"/>
    <col min="12817" max="12817" width="20.5703125" bestFit="1" customWidth="1"/>
    <col min="12818" max="12818" width="18.140625" bestFit="1" customWidth="1"/>
    <col min="12819" max="12819" width="14.42578125" bestFit="1" customWidth="1"/>
    <col min="12820" max="12820" width="9.28515625" bestFit="1" customWidth="1"/>
    <col min="13055" max="13055" width="11.7109375" bestFit="1" customWidth="1"/>
    <col min="13056" max="13056" width="10.85546875" bestFit="1" customWidth="1"/>
    <col min="13057" max="13057" width="44.7109375" bestFit="1" customWidth="1"/>
    <col min="13058" max="13058" width="12.42578125" bestFit="1" customWidth="1"/>
    <col min="13059" max="13059" width="33.140625" bestFit="1" customWidth="1"/>
    <col min="13060" max="13060" width="36" bestFit="1" customWidth="1"/>
    <col min="13061" max="13061" width="14.85546875" bestFit="1" customWidth="1"/>
    <col min="13062" max="13062" width="10.140625" bestFit="1" customWidth="1"/>
    <col min="13063" max="13063" width="9.7109375" bestFit="1" customWidth="1"/>
    <col min="13064" max="13064" width="10.85546875" bestFit="1" customWidth="1"/>
    <col min="13065" max="13065" width="51.7109375" bestFit="1" customWidth="1"/>
    <col min="13066" max="13066" width="15.140625" bestFit="1" customWidth="1"/>
    <col min="13067" max="13067" width="18" bestFit="1" customWidth="1"/>
    <col min="13068" max="13068" width="173.7109375" bestFit="1" customWidth="1"/>
    <col min="13069" max="13069" width="31.42578125" bestFit="1" customWidth="1"/>
    <col min="13070" max="13070" width="41.28515625" bestFit="1" customWidth="1"/>
    <col min="13071" max="13071" width="91.28515625" bestFit="1" customWidth="1"/>
    <col min="13072" max="13072" width="13.42578125" bestFit="1" customWidth="1"/>
    <col min="13073" max="13073" width="20.5703125" bestFit="1" customWidth="1"/>
    <col min="13074" max="13074" width="18.140625" bestFit="1" customWidth="1"/>
    <col min="13075" max="13075" width="14.42578125" bestFit="1" customWidth="1"/>
    <col min="13076" max="13076" width="9.28515625" bestFit="1" customWidth="1"/>
    <col min="13311" max="13311" width="11.7109375" bestFit="1" customWidth="1"/>
    <col min="13312" max="13312" width="10.85546875" bestFit="1" customWidth="1"/>
    <col min="13313" max="13313" width="44.7109375" bestFit="1" customWidth="1"/>
    <col min="13314" max="13314" width="12.42578125" bestFit="1" customWidth="1"/>
    <col min="13315" max="13315" width="33.140625" bestFit="1" customWidth="1"/>
    <col min="13316" max="13316" width="36" bestFit="1" customWidth="1"/>
    <col min="13317" max="13317" width="14.85546875" bestFit="1" customWidth="1"/>
    <col min="13318" max="13318" width="10.140625" bestFit="1" customWidth="1"/>
    <col min="13319" max="13319" width="9.7109375" bestFit="1" customWidth="1"/>
    <col min="13320" max="13320" width="10.85546875" bestFit="1" customWidth="1"/>
    <col min="13321" max="13321" width="51.7109375" bestFit="1" customWidth="1"/>
    <col min="13322" max="13322" width="15.140625" bestFit="1" customWidth="1"/>
    <col min="13323" max="13323" width="18" bestFit="1" customWidth="1"/>
    <col min="13324" max="13324" width="173.7109375" bestFit="1" customWidth="1"/>
    <col min="13325" max="13325" width="31.42578125" bestFit="1" customWidth="1"/>
    <col min="13326" max="13326" width="41.28515625" bestFit="1" customWidth="1"/>
    <col min="13327" max="13327" width="91.28515625" bestFit="1" customWidth="1"/>
    <col min="13328" max="13328" width="13.42578125" bestFit="1" customWidth="1"/>
    <col min="13329" max="13329" width="20.5703125" bestFit="1" customWidth="1"/>
    <col min="13330" max="13330" width="18.140625" bestFit="1" customWidth="1"/>
    <col min="13331" max="13331" width="14.42578125" bestFit="1" customWidth="1"/>
    <col min="13332" max="13332" width="9.28515625" bestFit="1" customWidth="1"/>
    <col min="13567" max="13567" width="11.7109375" bestFit="1" customWidth="1"/>
    <col min="13568" max="13568" width="10.85546875" bestFit="1" customWidth="1"/>
    <col min="13569" max="13569" width="44.7109375" bestFit="1" customWidth="1"/>
    <col min="13570" max="13570" width="12.42578125" bestFit="1" customWidth="1"/>
    <col min="13571" max="13571" width="33.140625" bestFit="1" customWidth="1"/>
    <col min="13572" max="13572" width="36" bestFit="1" customWidth="1"/>
    <col min="13573" max="13573" width="14.85546875" bestFit="1" customWidth="1"/>
    <col min="13574" max="13574" width="10.140625" bestFit="1" customWidth="1"/>
    <col min="13575" max="13575" width="9.7109375" bestFit="1" customWidth="1"/>
    <col min="13576" max="13576" width="10.85546875" bestFit="1" customWidth="1"/>
    <col min="13577" max="13577" width="51.7109375" bestFit="1" customWidth="1"/>
    <col min="13578" max="13578" width="15.140625" bestFit="1" customWidth="1"/>
    <col min="13579" max="13579" width="18" bestFit="1" customWidth="1"/>
    <col min="13580" max="13580" width="173.7109375" bestFit="1" customWidth="1"/>
    <col min="13581" max="13581" width="31.42578125" bestFit="1" customWidth="1"/>
    <col min="13582" max="13582" width="41.28515625" bestFit="1" customWidth="1"/>
    <col min="13583" max="13583" width="91.28515625" bestFit="1" customWidth="1"/>
    <col min="13584" max="13584" width="13.42578125" bestFit="1" customWidth="1"/>
    <col min="13585" max="13585" width="20.5703125" bestFit="1" customWidth="1"/>
    <col min="13586" max="13586" width="18.140625" bestFit="1" customWidth="1"/>
    <col min="13587" max="13587" width="14.42578125" bestFit="1" customWidth="1"/>
    <col min="13588" max="13588" width="9.28515625" bestFit="1" customWidth="1"/>
    <col min="13823" max="13823" width="11.7109375" bestFit="1" customWidth="1"/>
    <col min="13824" max="13824" width="10.85546875" bestFit="1" customWidth="1"/>
    <col min="13825" max="13825" width="44.7109375" bestFit="1" customWidth="1"/>
    <col min="13826" max="13826" width="12.42578125" bestFit="1" customWidth="1"/>
    <col min="13827" max="13827" width="33.140625" bestFit="1" customWidth="1"/>
    <col min="13828" max="13828" width="36" bestFit="1" customWidth="1"/>
    <col min="13829" max="13829" width="14.85546875" bestFit="1" customWidth="1"/>
    <col min="13830" max="13830" width="10.140625" bestFit="1" customWidth="1"/>
    <col min="13831" max="13831" width="9.7109375" bestFit="1" customWidth="1"/>
    <col min="13832" max="13832" width="10.85546875" bestFit="1" customWidth="1"/>
    <col min="13833" max="13833" width="51.7109375" bestFit="1" customWidth="1"/>
    <col min="13834" max="13834" width="15.140625" bestFit="1" customWidth="1"/>
    <col min="13835" max="13835" width="18" bestFit="1" customWidth="1"/>
    <col min="13836" max="13836" width="173.7109375" bestFit="1" customWidth="1"/>
    <col min="13837" max="13837" width="31.42578125" bestFit="1" customWidth="1"/>
    <col min="13838" max="13838" width="41.28515625" bestFit="1" customWidth="1"/>
    <col min="13839" max="13839" width="91.28515625" bestFit="1" customWidth="1"/>
    <col min="13840" max="13840" width="13.42578125" bestFit="1" customWidth="1"/>
    <col min="13841" max="13841" width="20.5703125" bestFit="1" customWidth="1"/>
    <col min="13842" max="13842" width="18.140625" bestFit="1" customWidth="1"/>
    <col min="13843" max="13843" width="14.42578125" bestFit="1" customWidth="1"/>
    <col min="13844" max="13844" width="9.28515625" bestFit="1" customWidth="1"/>
    <col min="14079" max="14079" width="11.7109375" bestFit="1" customWidth="1"/>
    <col min="14080" max="14080" width="10.85546875" bestFit="1" customWidth="1"/>
    <col min="14081" max="14081" width="44.7109375" bestFit="1" customWidth="1"/>
    <col min="14082" max="14082" width="12.42578125" bestFit="1" customWidth="1"/>
    <col min="14083" max="14083" width="33.140625" bestFit="1" customWidth="1"/>
    <col min="14084" max="14084" width="36" bestFit="1" customWidth="1"/>
    <col min="14085" max="14085" width="14.85546875" bestFit="1" customWidth="1"/>
    <col min="14086" max="14086" width="10.140625" bestFit="1" customWidth="1"/>
    <col min="14087" max="14087" width="9.7109375" bestFit="1" customWidth="1"/>
    <col min="14088" max="14088" width="10.85546875" bestFit="1" customWidth="1"/>
    <col min="14089" max="14089" width="51.7109375" bestFit="1" customWidth="1"/>
    <col min="14090" max="14090" width="15.140625" bestFit="1" customWidth="1"/>
    <col min="14091" max="14091" width="18" bestFit="1" customWidth="1"/>
    <col min="14092" max="14092" width="173.7109375" bestFit="1" customWidth="1"/>
    <col min="14093" max="14093" width="31.42578125" bestFit="1" customWidth="1"/>
    <col min="14094" max="14094" width="41.28515625" bestFit="1" customWidth="1"/>
    <col min="14095" max="14095" width="91.28515625" bestFit="1" customWidth="1"/>
    <col min="14096" max="14096" width="13.42578125" bestFit="1" customWidth="1"/>
    <col min="14097" max="14097" width="20.5703125" bestFit="1" customWidth="1"/>
    <col min="14098" max="14098" width="18.140625" bestFit="1" customWidth="1"/>
    <col min="14099" max="14099" width="14.42578125" bestFit="1" customWidth="1"/>
    <col min="14100" max="14100" width="9.28515625" bestFit="1" customWidth="1"/>
    <col min="14335" max="14335" width="11.7109375" bestFit="1" customWidth="1"/>
    <col min="14336" max="14336" width="10.85546875" bestFit="1" customWidth="1"/>
    <col min="14337" max="14337" width="44.7109375" bestFit="1" customWidth="1"/>
    <col min="14338" max="14338" width="12.42578125" bestFit="1" customWidth="1"/>
    <col min="14339" max="14339" width="33.140625" bestFit="1" customWidth="1"/>
    <col min="14340" max="14340" width="36" bestFit="1" customWidth="1"/>
    <col min="14341" max="14341" width="14.85546875" bestFit="1" customWidth="1"/>
    <col min="14342" max="14342" width="10.140625" bestFit="1" customWidth="1"/>
    <col min="14343" max="14343" width="9.7109375" bestFit="1" customWidth="1"/>
    <col min="14344" max="14344" width="10.85546875" bestFit="1" customWidth="1"/>
    <col min="14345" max="14345" width="51.7109375" bestFit="1" customWidth="1"/>
    <col min="14346" max="14346" width="15.140625" bestFit="1" customWidth="1"/>
    <col min="14347" max="14347" width="18" bestFit="1" customWidth="1"/>
    <col min="14348" max="14348" width="173.7109375" bestFit="1" customWidth="1"/>
    <col min="14349" max="14349" width="31.42578125" bestFit="1" customWidth="1"/>
    <col min="14350" max="14350" width="41.28515625" bestFit="1" customWidth="1"/>
    <col min="14351" max="14351" width="91.28515625" bestFit="1" customWidth="1"/>
    <col min="14352" max="14352" width="13.42578125" bestFit="1" customWidth="1"/>
    <col min="14353" max="14353" width="20.5703125" bestFit="1" customWidth="1"/>
    <col min="14354" max="14354" width="18.140625" bestFit="1" customWidth="1"/>
    <col min="14355" max="14355" width="14.42578125" bestFit="1" customWidth="1"/>
    <col min="14356" max="14356" width="9.28515625" bestFit="1" customWidth="1"/>
    <col min="14591" max="14591" width="11.7109375" bestFit="1" customWidth="1"/>
    <col min="14592" max="14592" width="10.85546875" bestFit="1" customWidth="1"/>
    <col min="14593" max="14593" width="44.7109375" bestFit="1" customWidth="1"/>
    <col min="14594" max="14594" width="12.42578125" bestFit="1" customWidth="1"/>
    <col min="14595" max="14595" width="33.140625" bestFit="1" customWidth="1"/>
    <col min="14596" max="14596" width="36" bestFit="1" customWidth="1"/>
    <col min="14597" max="14597" width="14.85546875" bestFit="1" customWidth="1"/>
    <col min="14598" max="14598" width="10.140625" bestFit="1" customWidth="1"/>
    <col min="14599" max="14599" width="9.7109375" bestFit="1" customWidth="1"/>
    <col min="14600" max="14600" width="10.85546875" bestFit="1" customWidth="1"/>
    <col min="14601" max="14601" width="51.7109375" bestFit="1" customWidth="1"/>
    <col min="14602" max="14602" width="15.140625" bestFit="1" customWidth="1"/>
    <col min="14603" max="14603" width="18" bestFit="1" customWidth="1"/>
    <col min="14604" max="14604" width="173.7109375" bestFit="1" customWidth="1"/>
    <col min="14605" max="14605" width="31.42578125" bestFit="1" customWidth="1"/>
    <col min="14606" max="14606" width="41.28515625" bestFit="1" customWidth="1"/>
    <col min="14607" max="14607" width="91.28515625" bestFit="1" customWidth="1"/>
    <col min="14608" max="14608" width="13.42578125" bestFit="1" customWidth="1"/>
    <col min="14609" max="14609" width="20.5703125" bestFit="1" customWidth="1"/>
    <col min="14610" max="14610" width="18.140625" bestFit="1" customWidth="1"/>
    <col min="14611" max="14611" width="14.42578125" bestFit="1" customWidth="1"/>
    <col min="14612" max="14612" width="9.28515625" bestFit="1" customWidth="1"/>
    <col min="14847" max="14847" width="11.7109375" bestFit="1" customWidth="1"/>
    <col min="14848" max="14848" width="10.85546875" bestFit="1" customWidth="1"/>
    <col min="14849" max="14849" width="44.7109375" bestFit="1" customWidth="1"/>
    <col min="14850" max="14850" width="12.42578125" bestFit="1" customWidth="1"/>
    <col min="14851" max="14851" width="33.140625" bestFit="1" customWidth="1"/>
    <col min="14852" max="14852" width="36" bestFit="1" customWidth="1"/>
    <col min="14853" max="14853" width="14.85546875" bestFit="1" customWidth="1"/>
    <col min="14854" max="14854" width="10.140625" bestFit="1" customWidth="1"/>
    <col min="14855" max="14855" width="9.7109375" bestFit="1" customWidth="1"/>
    <col min="14856" max="14856" width="10.85546875" bestFit="1" customWidth="1"/>
    <col min="14857" max="14857" width="51.7109375" bestFit="1" customWidth="1"/>
    <col min="14858" max="14858" width="15.140625" bestFit="1" customWidth="1"/>
    <col min="14859" max="14859" width="18" bestFit="1" customWidth="1"/>
    <col min="14860" max="14860" width="173.7109375" bestFit="1" customWidth="1"/>
    <col min="14861" max="14861" width="31.42578125" bestFit="1" customWidth="1"/>
    <col min="14862" max="14862" width="41.28515625" bestFit="1" customWidth="1"/>
    <col min="14863" max="14863" width="91.28515625" bestFit="1" customWidth="1"/>
    <col min="14864" max="14864" width="13.42578125" bestFit="1" customWidth="1"/>
    <col min="14865" max="14865" width="20.5703125" bestFit="1" customWidth="1"/>
    <col min="14866" max="14866" width="18.140625" bestFit="1" customWidth="1"/>
    <col min="14867" max="14867" width="14.42578125" bestFit="1" customWidth="1"/>
    <col min="14868" max="14868" width="9.28515625" bestFit="1" customWidth="1"/>
    <col min="15103" max="15103" width="11.7109375" bestFit="1" customWidth="1"/>
    <col min="15104" max="15104" width="10.85546875" bestFit="1" customWidth="1"/>
    <col min="15105" max="15105" width="44.7109375" bestFit="1" customWidth="1"/>
    <col min="15106" max="15106" width="12.42578125" bestFit="1" customWidth="1"/>
    <col min="15107" max="15107" width="33.140625" bestFit="1" customWidth="1"/>
    <col min="15108" max="15108" width="36" bestFit="1" customWidth="1"/>
    <col min="15109" max="15109" width="14.85546875" bestFit="1" customWidth="1"/>
    <col min="15110" max="15110" width="10.140625" bestFit="1" customWidth="1"/>
    <col min="15111" max="15111" width="9.7109375" bestFit="1" customWidth="1"/>
    <col min="15112" max="15112" width="10.85546875" bestFit="1" customWidth="1"/>
    <col min="15113" max="15113" width="51.7109375" bestFit="1" customWidth="1"/>
    <col min="15114" max="15114" width="15.140625" bestFit="1" customWidth="1"/>
    <col min="15115" max="15115" width="18" bestFit="1" customWidth="1"/>
    <col min="15116" max="15116" width="173.7109375" bestFit="1" customWidth="1"/>
    <col min="15117" max="15117" width="31.42578125" bestFit="1" customWidth="1"/>
    <col min="15118" max="15118" width="41.28515625" bestFit="1" customWidth="1"/>
    <col min="15119" max="15119" width="91.28515625" bestFit="1" customWidth="1"/>
    <col min="15120" max="15120" width="13.42578125" bestFit="1" customWidth="1"/>
    <col min="15121" max="15121" width="20.5703125" bestFit="1" customWidth="1"/>
    <col min="15122" max="15122" width="18.140625" bestFit="1" customWidth="1"/>
    <col min="15123" max="15123" width="14.42578125" bestFit="1" customWidth="1"/>
    <col min="15124" max="15124" width="9.28515625" bestFit="1" customWidth="1"/>
    <col min="15359" max="15359" width="11.7109375" bestFit="1" customWidth="1"/>
    <col min="15360" max="15360" width="10.85546875" bestFit="1" customWidth="1"/>
    <col min="15361" max="15361" width="44.7109375" bestFit="1" customWidth="1"/>
    <col min="15362" max="15362" width="12.42578125" bestFit="1" customWidth="1"/>
    <col min="15363" max="15363" width="33.140625" bestFit="1" customWidth="1"/>
    <col min="15364" max="15364" width="36" bestFit="1" customWidth="1"/>
    <col min="15365" max="15365" width="14.85546875" bestFit="1" customWidth="1"/>
    <col min="15366" max="15366" width="10.140625" bestFit="1" customWidth="1"/>
    <col min="15367" max="15367" width="9.7109375" bestFit="1" customWidth="1"/>
    <col min="15368" max="15368" width="10.85546875" bestFit="1" customWidth="1"/>
    <col min="15369" max="15369" width="51.7109375" bestFit="1" customWidth="1"/>
    <col min="15370" max="15370" width="15.140625" bestFit="1" customWidth="1"/>
    <col min="15371" max="15371" width="18" bestFit="1" customWidth="1"/>
    <col min="15372" max="15372" width="173.7109375" bestFit="1" customWidth="1"/>
    <col min="15373" max="15373" width="31.42578125" bestFit="1" customWidth="1"/>
    <col min="15374" max="15374" width="41.28515625" bestFit="1" customWidth="1"/>
    <col min="15375" max="15375" width="91.28515625" bestFit="1" customWidth="1"/>
    <col min="15376" max="15376" width="13.42578125" bestFit="1" customWidth="1"/>
    <col min="15377" max="15377" width="20.5703125" bestFit="1" customWidth="1"/>
    <col min="15378" max="15378" width="18.140625" bestFit="1" customWidth="1"/>
    <col min="15379" max="15379" width="14.42578125" bestFit="1" customWidth="1"/>
    <col min="15380" max="15380" width="9.28515625" bestFit="1" customWidth="1"/>
    <col min="15615" max="15615" width="11.7109375" bestFit="1" customWidth="1"/>
    <col min="15616" max="15616" width="10.85546875" bestFit="1" customWidth="1"/>
    <col min="15617" max="15617" width="44.7109375" bestFit="1" customWidth="1"/>
    <col min="15618" max="15618" width="12.42578125" bestFit="1" customWidth="1"/>
    <col min="15619" max="15619" width="33.140625" bestFit="1" customWidth="1"/>
    <col min="15620" max="15620" width="36" bestFit="1" customWidth="1"/>
    <col min="15621" max="15621" width="14.85546875" bestFit="1" customWidth="1"/>
    <col min="15622" max="15622" width="10.140625" bestFit="1" customWidth="1"/>
    <col min="15623" max="15623" width="9.7109375" bestFit="1" customWidth="1"/>
    <col min="15624" max="15624" width="10.85546875" bestFit="1" customWidth="1"/>
    <col min="15625" max="15625" width="51.7109375" bestFit="1" customWidth="1"/>
    <col min="15626" max="15626" width="15.140625" bestFit="1" customWidth="1"/>
    <col min="15627" max="15627" width="18" bestFit="1" customWidth="1"/>
    <col min="15628" max="15628" width="173.7109375" bestFit="1" customWidth="1"/>
    <col min="15629" max="15629" width="31.42578125" bestFit="1" customWidth="1"/>
    <col min="15630" max="15630" width="41.28515625" bestFit="1" customWidth="1"/>
    <col min="15631" max="15631" width="91.28515625" bestFit="1" customWidth="1"/>
    <col min="15632" max="15632" width="13.42578125" bestFit="1" customWidth="1"/>
    <col min="15633" max="15633" width="20.5703125" bestFit="1" customWidth="1"/>
    <col min="15634" max="15634" width="18.140625" bestFit="1" customWidth="1"/>
    <col min="15635" max="15635" width="14.42578125" bestFit="1" customWidth="1"/>
    <col min="15636" max="15636" width="9.28515625" bestFit="1" customWidth="1"/>
    <col min="15871" max="15871" width="11.7109375" bestFit="1" customWidth="1"/>
    <col min="15872" max="15872" width="10.85546875" bestFit="1" customWidth="1"/>
    <col min="15873" max="15873" width="44.7109375" bestFit="1" customWidth="1"/>
    <col min="15874" max="15874" width="12.42578125" bestFit="1" customWidth="1"/>
    <col min="15875" max="15875" width="33.140625" bestFit="1" customWidth="1"/>
    <col min="15876" max="15876" width="36" bestFit="1" customWidth="1"/>
    <col min="15877" max="15877" width="14.85546875" bestFit="1" customWidth="1"/>
    <col min="15878" max="15878" width="10.140625" bestFit="1" customWidth="1"/>
    <col min="15879" max="15879" width="9.7109375" bestFit="1" customWidth="1"/>
    <col min="15880" max="15880" width="10.85546875" bestFit="1" customWidth="1"/>
    <col min="15881" max="15881" width="51.7109375" bestFit="1" customWidth="1"/>
    <col min="15882" max="15882" width="15.140625" bestFit="1" customWidth="1"/>
    <col min="15883" max="15883" width="18" bestFit="1" customWidth="1"/>
    <col min="15884" max="15884" width="173.7109375" bestFit="1" customWidth="1"/>
    <col min="15885" max="15885" width="31.42578125" bestFit="1" customWidth="1"/>
    <col min="15886" max="15886" width="41.28515625" bestFit="1" customWidth="1"/>
    <col min="15887" max="15887" width="91.28515625" bestFit="1" customWidth="1"/>
    <col min="15888" max="15888" width="13.42578125" bestFit="1" customWidth="1"/>
    <col min="15889" max="15889" width="20.5703125" bestFit="1" customWidth="1"/>
    <col min="15890" max="15890" width="18.140625" bestFit="1" customWidth="1"/>
    <col min="15891" max="15891" width="14.42578125" bestFit="1" customWidth="1"/>
    <col min="15892" max="15892" width="9.28515625" bestFit="1" customWidth="1"/>
    <col min="16127" max="16127" width="11.7109375" bestFit="1" customWidth="1"/>
    <col min="16128" max="16128" width="10.85546875" bestFit="1" customWidth="1"/>
    <col min="16129" max="16129" width="44.7109375" bestFit="1" customWidth="1"/>
    <col min="16130" max="16130" width="12.42578125" bestFit="1" customWidth="1"/>
    <col min="16131" max="16131" width="33.140625" bestFit="1" customWidth="1"/>
    <col min="16132" max="16132" width="36" bestFit="1" customWidth="1"/>
    <col min="16133" max="16133" width="14.85546875" bestFit="1" customWidth="1"/>
    <col min="16134" max="16134" width="10.140625" bestFit="1" customWidth="1"/>
    <col min="16135" max="16135" width="9.7109375" bestFit="1" customWidth="1"/>
    <col min="16136" max="16136" width="10.85546875" bestFit="1" customWidth="1"/>
    <col min="16137" max="16137" width="51.7109375" bestFit="1" customWidth="1"/>
    <col min="16138" max="16138" width="15.140625" bestFit="1" customWidth="1"/>
    <col min="16139" max="16139" width="18" bestFit="1" customWidth="1"/>
    <col min="16140" max="16140" width="173.7109375" bestFit="1" customWidth="1"/>
    <col min="16141" max="16141" width="31.42578125" bestFit="1" customWidth="1"/>
    <col min="16142" max="16142" width="41.28515625" bestFit="1" customWidth="1"/>
    <col min="16143" max="16143" width="91.28515625" bestFit="1" customWidth="1"/>
    <col min="16144" max="16144" width="13.42578125" bestFit="1" customWidth="1"/>
    <col min="16145" max="16145" width="20.5703125" bestFit="1" customWidth="1"/>
    <col min="16146" max="16146" width="18.140625" bestFit="1" customWidth="1"/>
    <col min="16147" max="16147" width="14.42578125" bestFit="1" customWidth="1"/>
    <col min="16148" max="16148" width="9.28515625" bestFit="1" customWidth="1"/>
  </cols>
  <sheetData>
    <row r="1" spans="1:20" x14ac:dyDescent="0.25">
      <c r="A1" t="s">
        <v>80</v>
      </c>
    </row>
    <row r="3" spans="1:20" x14ac:dyDescent="0.25">
      <c r="A3" s="7" t="s">
        <v>0</v>
      </c>
      <c r="B3" s="7" t="s">
        <v>2</v>
      </c>
      <c r="C3" s="7" t="s">
        <v>3</v>
      </c>
      <c r="D3" s="7" t="s">
        <v>4</v>
      </c>
      <c r="E3" s="7" t="s">
        <v>81</v>
      </c>
      <c r="F3" s="7" t="s">
        <v>7</v>
      </c>
      <c r="G3" s="7" t="s">
        <v>8</v>
      </c>
      <c r="H3" s="7" t="s">
        <v>9</v>
      </c>
      <c r="I3" s="7" t="s">
        <v>12</v>
      </c>
      <c r="J3" s="7" t="s">
        <v>13</v>
      </c>
      <c r="K3" s="7" t="s">
        <v>82</v>
      </c>
      <c r="L3" s="7" t="s">
        <v>18</v>
      </c>
      <c r="M3" s="7" t="s">
        <v>14</v>
      </c>
      <c r="N3" s="7" t="s">
        <v>15</v>
      </c>
      <c r="O3" s="7" t="s">
        <v>16</v>
      </c>
      <c r="P3" s="7" t="s">
        <v>83</v>
      </c>
      <c r="Q3" s="7" t="s">
        <v>84</v>
      </c>
      <c r="R3" s="7" t="s">
        <v>85</v>
      </c>
      <c r="S3" s="7" t="s">
        <v>17</v>
      </c>
      <c r="T3" s="7" t="s">
        <v>86</v>
      </c>
    </row>
    <row r="4" spans="1:20" hidden="1" x14ac:dyDescent="0.25">
      <c r="A4" s="8" t="s">
        <v>269</v>
      </c>
      <c r="B4" s="8" t="s">
        <v>21</v>
      </c>
      <c r="C4" s="8" t="s">
        <v>312</v>
      </c>
      <c r="D4" s="8" t="s">
        <v>240</v>
      </c>
      <c r="E4" s="8" t="s">
        <v>89</v>
      </c>
      <c r="F4" s="9" t="s">
        <v>26</v>
      </c>
      <c r="G4" s="10">
        <v>-16351.15</v>
      </c>
      <c r="H4" s="10">
        <v>-16351.15</v>
      </c>
      <c r="I4" s="8" t="s">
        <v>341</v>
      </c>
      <c r="J4" s="11">
        <v>42746</v>
      </c>
      <c r="K4" s="8" t="s">
        <v>377</v>
      </c>
      <c r="L4" s="8" t="s">
        <v>378</v>
      </c>
      <c r="M4" s="8" t="s">
        <v>271</v>
      </c>
      <c r="N4" s="8" t="s">
        <v>379</v>
      </c>
      <c r="O4" s="8" t="s">
        <v>30</v>
      </c>
      <c r="P4" s="8" t="s">
        <v>120</v>
      </c>
      <c r="Q4" s="8" t="s">
        <v>121</v>
      </c>
      <c r="R4" s="12">
        <v>344</v>
      </c>
      <c r="S4" s="8" t="s">
        <v>380</v>
      </c>
      <c r="T4" s="8" t="s">
        <v>26</v>
      </c>
    </row>
    <row r="5" spans="1:20" hidden="1" x14ac:dyDescent="0.25">
      <c r="A5" s="8" t="s">
        <v>39</v>
      </c>
      <c r="B5" s="8" t="s">
        <v>21</v>
      </c>
      <c r="C5" s="8" t="s">
        <v>22</v>
      </c>
      <c r="D5" s="8" t="s">
        <v>128</v>
      </c>
      <c r="E5" s="8" t="s">
        <v>89</v>
      </c>
      <c r="F5" s="9" t="s">
        <v>26</v>
      </c>
      <c r="G5" s="10">
        <v>-15050</v>
      </c>
      <c r="H5" s="10">
        <v>-15050</v>
      </c>
      <c r="I5" s="8" t="s">
        <v>74</v>
      </c>
      <c r="J5" s="11">
        <v>42740.46266203704</v>
      </c>
      <c r="K5" s="8" t="s">
        <v>74</v>
      </c>
      <c r="L5" s="8" t="s">
        <v>74</v>
      </c>
      <c r="M5" s="8" t="s">
        <v>138</v>
      </c>
      <c r="N5" s="8" t="s">
        <v>139</v>
      </c>
      <c r="O5" s="8" t="s">
        <v>262</v>
      </c>
      <c r="P5" s="8" t="s">
        <v>100</v>
      </c>
      <c r="Q5" s="8" t="s">
        <v>101</v>
      </c>
      <c r="R5" s="12">
        <v>34</v>
      </c>
      <c r="S5" s="8" t="s">
        <v>74</v>
      </c>
      <c r="T5" s="8" t="s">
        <v>26</v>
      </c>
    </row>
    <row r="6" spans="1:20" hidden="1" x14ac:dyDescent="0.25">
      <c r="A6" s="8" t="s">
        <v>269</v>
      </c>
      <c r="B6" s="8" t="s">
        <v>21</v>
      </c>
      <c r="C6" s="8" t="s">
        <v>492</v>
      </c>
      <c r="D6" s="8" t="s">
        <v>128</v>
      </c>
      <c r="E6" s="8" t="s">
        <v>89</v>
      </c>
      <c r="F6" s="9" t="s">
        <v>26</v>
      </c>
      <c r="G6" s="10">
        <v>-7931.05</v>
      </c>
      <c r="H6" s="10">
        <v>-7931.05</v>
      </c>
      <c r="I6" s="8" t="s">
        <v>330</v>
      </c>
      <c r="J6" s="11">
        <v>42762</v>
      </c>
      <c r="K6" s="8" t="s">
        <v>637</v>
      </c>
      <c r="L6" s="8" t="s">
        <v>639</v>
      </c>
      <c r="M6" s="8" t="s">
        <v>271</v>
      </c>
      <c r="N6" s="8" t="s">
        <v>389</v>
      </c>
      <c r="O6" s="8" t="s">
        <v>30</v>
      </c>
      <c r="P6" s="8" t="s">
        <v>120</v>
      </c>
      <c r="Q6" s="8" t="s">
        <v>121</v>
      </c>
      <c r="R6" s="12">
        <v>368</v>
      </c>
      <c r="S6" s="8" t="s">
        <v>638</v>
      </c>
      <c r="T6" s="8" t="s">
        <v>26</v>
      </c>
    </row>
    <row r="7" spans="1:20" hidden="1" x14ac:dyDescent="0.25">
      <c r="A7" s="8" t="s">
        <v>19</v>
      </c>
      <c r="B7" s="8" t="s">
        <v>21</v>
      </c>
      <c r="C7" s="8" t="s">
        <v>22</v>
      </c>
      <c r="D7" s="8" t="s">
        <v>89</v>
      </c>
      <c r="E7" s="8" t="s">
        <v>89</v>
      </c>
      <c r="F7" s="9" t="s">
        <v>26</v>
      </c>
      <c r="G7" s="10">
        <v>-6375</v>
      </c>
      <c r="H7" s="10">
        <v>-6375</v>
      </c>
      <c r="I7" s="8" t="s">
        <v>74</v>
      </c>
      <c r="J7" s="11">
        <v>42858.329872685186</v>
      </c>
      <c r="K7" s="8" t="s">
        <v>74</v>
      </c>
      <c r="L7" s="8" t="s">
        <v>74</v>
      </c>
      <c r="M7" s="8" t="s">
        <v>294</v>
      </c>
      <c r="N7" s="8" t="s">
        <v>295</v>
      </c>
      <c r="O7" s="8" t="s">
        <v>296</v>
      </c>
      <c r="P7" s="8" t="s">
        <v>100</v>
      </c>
      <c r="Q7" s="8" t="s">
        <v>101</v>
      </c>
      <c r="R7" s="12">
        <v>5</v>
      </c>
      <c r="S7" s="8" t="s">
        <v>74</v>
      </c>
      <c r="T7" s="8" t="s">
        <v>26</v>
      </c>
    </row>
    <row r="8" spans="1:20" hidden="1" x14ac:dyDescent="0.25">
      <c r="A8" s="8" t="s">
        <v>39</v>
      </c>
      <c r="B8" s="8" t="s">
        <v>21</v>
      </c>
      <c r="C8" s="8" t="s">
        <v>22</v>
      </c>
      <c r="D8" s="8" t="s">
        <v>128</v>
      </c>
      <c r="E8" s="8" t="s">
        <v>89</v>
      </c>
      <c r="F8" s="9" t="s">
        <v>26</v>
      </c>
      <c r="G8" s="10">
        <v>-2800</v>
      </c>
      <c r="H8" s="10">
        <v>-2800</v>
      </c>
      <c r="I8" s="8" t="s">
        <v>74</v>
      </c>
      <c r="J8" s="11">
        <v>42740.46266203704</v>
      </c>
      <c r="K8" s="8" t="s">
        <v>74</v>
      </c>
      <c r="L8" s="8" t="s">
        <v>74</v>
      </c>
      <c r="M8" s="8" t="s">
        <v>138</v>
      </c>
      <c r="N8" s="8" t="s">
        <v>139</v>
      </c>
      <c r="O8" s="8" t="s">
        <v>263</v>
      </c>
      <c r="P8" s="8" t="s">
        <v>100</v>
      </c>
      <c r="Q8" s="8" t="s">
        <v>101</v>
      </c>
      <c r="R8" s="12">
        <v>33</v>
      </c>
      <c r="S8" s="8" t="s">
        <v>74</v>
      </c>
      <c r="T8" s="8" t="s">
        <v>26</v>
      </c>
    </row>
    <row r="9" spans="1:20" hidden="1" x14ac:dyDescent="0.25">
      <c r="A9" s="8" t="s">
        <v>48</v>
      </c>
      <c r="B9" s="8" t="s">
        <v>21</v>
      </c>
      <c r="C9" s="8" t="s">
        <v>87</v>
      </c>
      <c r="D9" s="8" t="s">
        <v>88</v>
      </c>
      <c r="E9" s="8" t="s">
        <v>89</v>
      </c>
      <c r="F9" s="9" t="s">
        <v>26</v>
      </c>
      <c r="G9" s="10">
        <v>-2000</v>
      </c>
      <c r="H9" s="10">
        <v>-2000</v>
      </c>
      <c r="I9" s="8" t="s">
        <v>90</v>
      </c>
      <c r="J9" s="11">
        <v>42606</v>
      </c>
      <c r="K9" s="8" t="s">
        <v>91</v>
      </c>
      <c r="L9" s="8" t="s">
        <v>92</v>
      </c>
      <c r="M9" s="8" t="s">
        <v>93</v>
      </c>
      <c r="N9" s="8" t="s">
        <v>94</v>
      </c>
      <c r="O9" s="8" t="s">
        <v>30</v>
      </c>
      <c r="P9" s="8" t="s">
        <v>95</v>
      </c>
      <c r="Q9" s="8" t="s">
        <v>96</v>
      </c>
      <c r="R9" s="12">
        <v>34</v>
      </c>
      <c r="S9" s="8" t="s">
        <v>74</v>
      </c>
      <c r="T9" s="8" t="s">
        <v>26</v>
      </c>
    </row>
    <row r="10" spans="1:20" hidden="1" x14ac:dyDescent="0.25">
      <c r="A10" s="8" t="s">
        <v>39</v>
      </c>
      <c r="B10" s="8" t="s">
        <v>21</v>
      </c>
      <c r="C10" s="8" t="s">
        <v>148</v>
      </c>
      <c r="D10" s="8" t="s">
        <v>128</v>
      </c>
      <c r="E10" s="8" t="s">
        <v>89</v>
      </c>
      <c r="F10" s="9" t="s">
        <v>26</v>
      </c>
      <c r="G10" s="10">
        <v>-354</v>
      </c>
      <c r="H10" s="10">
        <v>-354</v>
      </c>
      <c r="I10" s="8" t="s">
        <v>74</v>
      </c>
      <c r="J10" s="11">
        <v>42740.46266203704</v>
      </c>
      <c r="K10" s="8" t="s">
        <v>74</v>
      </c>
      <c r="L10" s="8" t="s">
        <v>74</v>
      </c>
      <c r="M10" s="8" t="s">
        <v>138</v>
      </c>
      <c r="N10" s="8" t="s">
        <v>139</v>
      </c>
      <c r="O10" s="8" t="s">
        <v>140</v>
      </c>
      <c r="P10" s="8" t="s">
        <v>100</v>
      </c>
      <c r="Q10" s="8" t="s">
        <v>101</v>
      </c>
      <c r="R10" s="12">
        <v>24</v>
      </c>
      <c r="S10" s="8" t="s">
        <v>74</v>
      </c>
      <c r="T10" s="8" t="s">
        <v>26</v>
      </c>
    </row>
    <row r="11" spans="1:20" hidden="1" x14ac:dyDescent="0.25">
      <c r="A11" s="8" t="s">
        <v>39</v>
      </c>
      <c r="B11" s="8" t="s">
        <v>21</v>
      </c>
      <c r="C11" s="8" t="s">
        <v>104</v>
      </c>
      <c r="D11" s="8" t="s">
        <v>128</v>
      </c>
      <c r="E11" s="8" t="s">
        <v>89</v>
      </c>
      <c r="F11" s="9" t="s">
        <v>26</v>
      </c>
      <c r="G11" s="10">
        <v>-296.31</v>
      </c>
      <c r="H11" s="10">
        <v>-296.31</v>
      </c>
      <c r="I11" s="8" t="s">
        <v>74</v>
      </c>
      <c r="J11" s="11">
        <v>42740.46266203704</v>
      </c>
      <c r="K11" s="8" t="s">
        <v>74</v>
      </c>
      <c r="L11" s="8" t="s">
        <v>74</v>
      </c>
      <c r="M11" s="8" t="s">
        <v>138</v>
      </c>
      <c r="N11" s="8" t="s">
        <v>139</v>
      </c>
      <c r="O11" s="8" t="s">
        <v>140</v>
      </c>
      <c r="P11" s="8" t="s">
        <v>100</v>
      </c>
      <c r="Q11" s="8" t="s">
        <v>101</v>
      </c>
      <c r="R11" s="12">
        <v>13</v>
      </c>
      <c r="S11" s="8" t="s">
        <v>74</v>
      </c>
      <c r="T11" s="8" t="s">
        <v>26</v>
      </c>
    </row>
    <row r="12" spans="1:20" hidden="1" x14ac:dyDescent="0.25">
      <c r="A12" s="8" t="s">
        <v>39</v>
      </c>
      <c r="B12" s="8" t="s">
        <v>21</v>
      </c>
      <c r="C12" s="8" t="s">
        <v>148</v>
      </c>
      <c r="D12" s="8" t="s">
        <v>128</v>
      </c>
      <c r="E12" s="8" t="s">
        <v>89</v>
      </c>
      <c r="F12" s="9" t="s">
        <v>26</v>
      </c>
      <c r="G12" s="10">
        <v>-245</v>
      </c>
      <c r="H12" s="10">
        <v>-245</v>
      </c>
      <c r="I12" s="8" t="s">
        <v>74</v>
      </c>
      <c r="J12" s="11">
        <v>42740.46266203704</v>
      </c>
      <c r="K12" s="8" t="s">
        <v>74</v>
      </c>
      <c r="L12" s="8" t="s">
        <v>74</v>
      </c>
      <c r="M12" s="8" t="s">
        <v>138</v>
      </c>
      <c r="N12" s="8" t="s">
        <v>139</v>
      </c>
      <c r="O12" s="8" t="s">
        <v>176</v>
      </c>
      <c r="P12" s="8" t="s">
        <v>100</v>
      </c>
      <c r="Q12" s="8" t="s">
        <v>101</v>
      </c>
      <c r="R12" s="12">
        <v>23</v>
      </c>
      <c r="S12" s="8" t="s">
        <v>74</v>
      </c>
      <c r="T12" s="8" t="s">
        <v>26</v>
      </c>
    </row>
    <row r="13" spans="1:20" hidden="1" x14ac:dyDescent="0.25">
      <c r="A13" s="8" t="s">
        <v>42</v>
      </c>
      <c r="B13" s="8" t="s">
        <v>21</v>
      </c>
      <c r="C13" s="8" t="s">
        <v>686</v>
      </c>
      <c r="D13" s="8" t="s">
        <v>228</v>
      </c>
      <c r="E13" s="8" t="s">
        <v>89</v>
      </c>
      <c r="F13" s="9" t="s">
        <v>26</v>
      </c>
      <c r="G13" s="10">
        <v>-183.36</v>
      </c>
      <c r="H13" s="10">
        <v>-183.36</v>
      </c>
      <c r="I13" s="8" t="s">
        <v>159</v>
      </c>
      <c r="J13" s="11">
        <v>42639</v>
      </c>
      <c r="K13" s="8" t="s">
        <v>703</v>
      </c>
      <c r="L13" s="8" t="s">
        <v>695</v>
      </c>
      <c r="M13" s="8" t="s">
        <v>43</v>
      </c>
      <c r="N13" s="8" t="s">
        <v>704</v>
      </c>
      <c r="O13" s="8" t="s">
        <v>30</v>
      </c>
      <c r="P13" s="8" t="s">
        <v>120</v>
      </c>
      <c r="Q13" s="8" t="s">
        <v>121</v>
      </c>
      <c r="R13" s="12">
        <v>249</v>
      </c>
      <c r="S13" s="8" t="s">
        <v>380</v>
      </c>
      <c r="T13" s="8" t="s">
        <v>26</v>
      </c>
    </row>
    <row r="14" spans="1:20" hidden="1" x14ac:dyDescent="0.25">
      <c r="A14" s="8" t="s">
        <v>269</v>
      </c>
      <c r="B14" s="8" t="s">
        <v>21</v>
      </c>
      <c r="C14" s="8" t="s">
        <v>686</v>
      </c>
      <c r="D14" s="8" t="s">
        <v>128</v>
      </c>
      <c r="E14" s="8" t="s">
        <v>89</v>
      </c>
      <c r="F14" s="9" t="s">
        <v>26</v>
      </c>
      <c r="G14" s="10">
        <v>-167</v>
      </c>
      <c r="H14" s="10">
        <v>-167</v>
      </c>
      <c r="I14" s="8" t="s">
        <v>159</v>
      </c>
      <c r="J14" s="11">
        <v>42738</v>
      </c>
      <c r="K14" s="8" t="s">
        <v>762</v>
      </c>
      <c r="L14" s="8" t="s">
        <v>763</v>
      </c>
      <c r="M14" s="8" t="s">
        <v>271</v>
      </c>
      <c r="N14" s="8" t="s">
        <v>376</v>
      </c>
      <c r="O14" s="8" t="s">
        <v>30</v>
      </c>
      <c r="P14" s="8" t="s">
        <v>120</v>
      </c>
      <c r="Q14" s="8" t="s">
        <v>121</v>
      </c>
      <c r="R14" s="12">
        <v>446</v>
      </c>
      <c r="S14" s="8" t="s">
        <v>764</v>
      </c>
      <c r="T14" s="8" t="s">
        <v>26</v>
      </c>
    </row>
    <row r="15" spans="1:20" hidden="1" x14ac:dyDescent="0.25">
      <c r="A15" s="8" t="s">
        <v>39</v>
      </c>
      <c r="B15" s="8" t="s">
        <v>21</v>
      </c>
      <c r="C15" s="8" t="s">
        <v>148</v>
      </c>
      <c r="D15" s="8" t="s">
        <v>128</v>
      </c>
      <c r="E15" s="8" t="s">
        <v>89</v>
      </c>
      <c r="F15" s="9" t="s">
        <v>26</v>
      </c>
      <c r="G15" s="10">
        <v>-163.33000000000001</v>
      </c>
      <c r="H15" s="10">
        <v>-163.33000000000001</v>
      </c>
      <c r="I15" s="8" t="s">
        <v>74</v>
      </c>
      <c r="J15" s="11">
        <v>42740.46266203704</v>
      </c>
      <c r="K15" s="8" t="s">
        <v>74</v>
      </c>
      <c r="L15" s="8" t="s">
        <v>74</v>
      </c>
      <c r="M15" s="8" t="s">
        <v>138</v>
      </c>
      <c r="N15" s="8" t="s">
        <v>139</v>
      </c>
      <c r="O15" s="8" t="s">
        <v>177</v>
      </c>
      <c r="P15" s="8" t="s">
        <v>100</v>
      </c>
      <c r="Q15" s="8" t="s">
        <v>101</v>
      </c>
      <c r="R15" s="12">
        <v>22</v>
      </c>
      <c r="S15" s="8" t="s">
        <v>74</v>
      </c>
      <c r="T15" s="8" t="s">
        <v>26</v>
      </c>
    </row>
    <row r="16" spans="1:20" hidden="1" x14ac:dyDescent="0.25">
      <c r="A16" s="8" t="s">
        <v>39</v>
      </c>
      <c r="B16" s="8" t="s">
        <v>21</v>
      </c>
      <c r="C16" s="8" t="s">
        <v>148</v>
      </c>
      <c r="D16" s="8" t="s">
        <v>128</v>
      </c>
      <c r="E16" s="8" t="s">
        <v>89</v>
      </c>
      <c r="F16" s="9" t="s">
        <v>26</v>
      </c>
      <c r="G16" s="10">
        <v>-163.33000000000001</v>
      </c>
      <c r="H16" s="10">
        <v>-163.33000000000001</v>
      </c>
      <c r="I16" s="8" t="s">
        <v>74</v>
      </c>
      <c r="J16" s="11">
        <v>42740.46266203704</v>
      </c>
      <c r="K16" s="8" t="s">
        <v>74</v>
      </c>
      <c r="L16" s="8" t="s">
        <v>74</v>
      </c>
      <c r="M16" s="8" t="s">
        <v>138</v>
      </c>
      <c r="N16" s="8" t="s">
        <v>139</v>
      </c>
      <c r="O16" s="8" t="s">
        <v>178</v>
      </c>
      <c r="P16" s="8" t="s">
        <v>100</v>
      </c>
      <c r="Q16" s="8" t="s">
        <v>101</v>
      </c>
      <c r="R16" s="12">
        <v>21</v>
      </c>
      <c r="S16" s="8" t="s">
        <v>74</v>
      </c>
      <c r="T16" s="8" t="s">
        <v>26</v>
      </c>
    </row>
    <row r="17" spans="1:20" hidden="1" x14ac:dyDescent="0.25">
      <c r="A17" s="8" t="s">
        <v>39</v>
      </c>
      <c r="B17" s="8" t="s">
        <v>21</v>
      </c>
      <c r="C17" s="8" t="s">
        <v>104</v>
      </c>
      <c r="D17" s="8" t="s">
        <v>128</v>
      </c>
      <c r="E17" s="8" t="s">
        <v>89</v>
      </c>
      <c r="F17" s="9" t="s">
        <v>26</v>
      </c>
      <c r="G17" s="10">
        <v>-123.73</v>
      </c>
      <c r="H17" s="10">
        <v>-123.73</v>
      </c>
      <c r="I17" s="8" t="s">
        <v>74</v>
      </c>
      <c r="J17" s="11">
        <v>42740.46266203704</v>
      </c>
      <c r="K17" s="8" t="s">
        <v>74</v>
      </c>
      <c r="L17" s="8" t="s">
        <v>74</v>
      </c>
      <c r="M17" s="8" t="s">
        <v>138</v>
      </c>
      <c r="N17" s="8" t="s">
        <v>139</v>
      </c>
      <c r="O17" s="8" t="s">
        <v>140</v>
      </c>
      <c r="P17" s="8" t="s">
        <v>100</v>
      </c>
      <c r="Q17" s="8" t="s">
        <v>101</v>
      </c>
      <c r="R17" s="12">
        <v>12</v>
      </c>
      <c r="S17" s="8" t="s">
        <v>74</v>
      </c>
      <c r="T17" s="8" t="s">
        <v>26</v>
      </c>
    </row>
    <row r="18" spans="1:20" hidden="1" x14ac:dyDescent="0.25">
      <c r="A18" s="8" t="s">
        <v>39</v>
      </c>
      <c r="B18" s="8" t="s">
        <v>21</v>
      </c>
      <c r="C18" s="8" t="s">
        <v>104</v>
      </c>
      <c r="D18" s="8" t="s">
        <v>128</v>
      </c>
      <c r="E18" s="8" t="s">
        <v>89</v>
      </c>
      <c r="F18" s="9" t="s">
        <v>26</v>
      </c>
      <c r="G18" s="10">
        <v>-122.81</v>
      </c>
      <c r="H18" s="10">
        <v>-122.81</v>
      </c>
      <c r="I18" s="8" t="s">
        <v>74</v>
      </c>
      <c r="J18" s="11">
        <v>42740.46266203704</v>
      </c>
      <c r="K18" s="8" t="s">
        <v>74</v>
      </c>
      <c r="L18" s="8" t="s">
        <v>74</v>
      </c>
      <c r="M18" s="8" t="s">
        <v>138</v>
      </c>
      <c r="N18" s="8" t="s">
        <v>139</v>
      </c>
      <c r="O18" s="8" t="s">
        <v>141</v>
      </c>
      <c r="P18" s="8" t="s">
        <v>100</v>
      </c>
      <c r="Q18" s="8" t="s">
        <v>101</v>
      </c>
      <c r="R18" s="12">
        <v>9</v>
      </c>
      <c r="S18" s="8" t="s">
        <v>74</v>
      </c>
      <c r="T18" s="8" t="s">
        <v>26</v>
      </c>
    </row>
    <row r="19" spans="1:20" hidden="1" x14ac:dyDescent="0.25">
      <c r="A19" s="8" t="s">
        <v>39</v>
      </c>
      <c r="B19" s="8" t="s">
        <v>21</v>
      </c>
      <c r="C19" s="8" t="s">
        <v>104</v>
      </c>
      <c r="D19" s="8" t="s">
        <v>128</v>
      </c>
      <c r="E19" s="8" t="s">
        <v>89</v>
      </c>
      <c r="F19" s="9" t="s">
        <v>26</v>
      </c>
      <c r="G19" s="10">
        <v>-122.81</v>
      </c>
      <c r="H19" s="10">
        <v>-122.81</v>
      </c>
      <c r="I19" s="8" t="s">
        <v>74</v>
      </c>
      <c r="J19" s="11">
        <v>42740.46266203704</v>
      </c>
      <c r="K19" s="8" t="s">
        <v>74</v>
      </c>
      <c r="L19" s="8" t="s">
        <v>74</v>
      </c>
      <c r="M19" s="8" t="s">
        <v>138</v>
      </c>
      <c r="N19" s="8" t="s">
        <v>139</v>
      </c>
      <c r="O19" s="8" t="s">
        <v>140</v>
      </c>
      <c r="P19" s="8" t="s">
        <v>100</v>
      </c>
      <c r="Q19" s="8" t="s">
        <v>101</v>
      </c>
      <c r="R19" s="12">
        <v>10</v>
      </c>
      <c r="S19" s="8" t="s">
        <v>74</v>
      </c>
      <c r="T19" s="8" t="s">
        <v>26</v>
      </c>
    </row>
    <row r="20" spans="1:20" hidden="1" x14ac:dyDescent="0.25">
      <c r="A20" s="8" t="s">
        <v>39</v>
      </c>
      <c r="B20" s="8" t="s">
        <v>21</v>
      </c>
      <c r="C20" s="8" t="s">
        <v>104</v>
      </c>
      <c r="D20" s="8" t="s">
        <v>128</v>
      </c>
      <c r="E20" s="8" t="s">
        <v>89</v>
      </c>
      <c r="F20" s="9" t="s">
        <v>26</v>
      </c>
      <c r="G20" s="10">
        <v>-122.81</v>
      </c>
      <c r="H20" s="10">
        <v>-122.81</v>
      </c>
      <c r="I20" s="8" t="s">
        <v>74</v>
      </c>
      <c r="J20" s="11">
        <v>42740.46266203704</v>
      </c>
      <c r="K20" s="8" t="s">
        <v>74</v>
      </c>
      <c r="L20" s="8" t="s">
        <v>74</v>
      </c>
      <c r="M20" s="8" t="s">
        <v>138</v>
      </c>
      <c r="N20" s="8" t="s">
        <v>139</v>
      </c>
      <c r="O20" s="8" t="s">
        <v>141</v>
      </c>
      <c r="P20" s="8" t="s">
        <v>100</v>
      </c>
      <c r="Q20" s="8" t="s">
        <v>101</v>
      </c>
      <c r="R20" s="12">
        <v>11</v>
      </c>
      <c r="S20" s="8" t="s">
        <v>74</v>
      </c>
      <c r="T20" s="8" t="s">
        <v>26</v>
      </c>
    </row>
    <row r="21" spans="1:20" hidden="1" x14ac:dyDescent="0.25">
      <c r="A21" s="8" t="s">
        <v>39</v>
      </c>
      <c r="B21" s="8" t="s">
        <v>21</v>
      </c>
      <c r="C21" s="8" t="s">
        <v>185</v>
      </c>
      <c r="D21" s="8" t="s">
        <v>128</v>
      </c>
      <c r="E21" s="8" t="s">
        <v>89</v>
      </c>
      <c r="F21" s="9" t="s">
        <v>26</v>
      </c>
      <c r="G21" s="10">
        <v>-104</v>
      </c>
      <c r="H21" s="10">
        <v>-104</v>
      </c>
      <c r="I21" s="8" t="s">
        <v>74</v>
      </c>
      <c r="J21" s="11">
        <v>42740.46266203704</v>
      </c>
      <c r="K21" s="8" t="s">
        <v>74</v>
      </c>
      <c r="L21" s="8" t="s">
        <v>74</v>
      </c>
      <c r="M21" s="8" t="s">
        <v>138</v>
      </c>
      <c r="N21" s="8" t="s">
        <v>139</v>
      </c>
      <c r="O21" s="8" t="s">
        <v>190</v>
      </c>
      <c r="P21" s="8" t="s">
        <v>100</v>
      </c>
      <c r="Q21" s="8" t="s">
        <v>101</v>
      </c>
      <c r="R21" s="12">
        <v>30</v>
      </c>
      <c r="S21" s="8" t="s">
        <v>74</v>
      </c>
      <c r="T21" s="8" t="s">
        <v>26</v>
      </c>
    </row>
    <row r="22" spans="1:20" hidden="1" x14ac:dyDescent="0.25">
      <c r="A22" s="8" t="s">
        <v>39</v>
      </c>
      <c r="B22" s="8" t="s">
        <v>21</v>
      </c>
      <c r="C22" s="8" t="s">
        <v>148</v>
      </c>
      <c r="D22" s="8" t="s">
        <v>128</v>
      </c>
      <c r="E22" s="8" t="s">
        <v>89</v>
      </c>
      <c r="F22" s="9" t="s">
        <v>26</v>
      </c>
      <c r="G22" s="10">
        <v>-92</v>
      </c>
      <c r="H22" s="10">
        <v>-92</v>
      </c>
      <c r="I22" s="8" t="s">
        <v>74</v>
      </c>
      <c r="J22" s="11">
        <v>42740.46266203704</v>
      </c>
      <c r="K22" s="8" t="s">
        <v>74</v>
      </c>
      <c r="L22" s="8" t="s">
        <v>74</v>
      </c>
      <c r="M22" s="8" t="s">
        <v>138</v>
      </c>
      <c r="N22" s="8" t="s">
        <v>139</v>
      </c>
      <c r="O22" s="8" t="s">
        <v>179</v>
      </c>
      <c r="P22" s="8" t="s">
        <v>100</v>
      </c>
      <c r="Q22" s="8" t="s">
        <v>101</v>
      </c>
      <c r="R22" s="12">
        <v>20</v>
      </c>
      <c r="S22" s="8" t="s">
        <v>74</v>
      </c>
      <c r="T22" s="8" t="s">
        <v>26</v>
      </c>
    </row>
    <row r="23" spans="1:20" hidden="1" x14ac:dyDescent="0.25">
      <c r="A23" s="8" t="s">
        <v>39</v>
      </c>
      <c r="B23" s="8" t="s">
        <v>21</v>
      </c>
      <c r="C23" s="8" t="s">
        <v>148</v>
      </c>
      <c r="D23" s="8" t="s">
        <v>128</v>
      </c>
      <c r="E23" s="8" t="s">
        <v>89</v>
      </c>
      <c r="F23" s="9" t="s">
        <v>26</v>
      </c>
      <c r="G23" s="10">
        <v>-81.67</v>
      </c>
      <c r="H23" s="10">
        <v>-81.67</v>
      </c>
      <c r="I23" s="8" t="s">
        <v>74</v>
      </c>
      <c r="J23" s="11">
        <v>42740.46266203704</v>
      </c>
      <c r="K23" s="8" t="s">
        <v>74</v>
      </c>
      <c r="L23" s="8" t="s">
        <v>74</v>
      </c>
      <c r="M23" s="8" t="s">
        <v>138</v>
      </c>
      <c r="N23" s="8" t="s">
        <v>139</v>
      </c>
      <c r="O23" s="8" t="s">
        <v>184</v>
      </c>
      <c r="P23" s="8" t="s">
        <v>100</v>
      </c>
      <c r="Q23" s="8" t="s">
        <v>101</v>
      </c>
      <c r="R23" s="12">
        <v>19</v>
      </c>
      <c r="S23" s="8" t="s">
        <v>74</v>
      </c>
      <c r="T23" s="8" t="s">
        <v>26</v>
      </c>
    </row>
    <row r="24" spans="1:20" hidden="1" x14ac:dyDescent="0.25">
      <c r="A24" s="8" t="s">
        <v>33</v>
      </c>
      <c r="B24" s="8" t="s">
        <v>21</v>
      </c>
      <c r="C24" s="8" t="s">
        <v>410</v>
      </c>
      <c r="D24" s="8" t="s">
        <v>228</v>
      </c>
      <c r="E24" s="8" t="s">
        <v>89</v>
      </c>
      <c r="F24" s="9" t="s">
        <v>26</v>
      </c>
      <c r="G24" s="10">
        <v>-81.33</v>
      </c>
      <c r="H24" s="10">
        <v>-81.33</v>
      </c>
      <c r="I24" s="8" t="s">
        <v>159</v>
      </c>
      <c r="J24" s="11">
        <v>42774</v>
      </c>
      <c r="K24" s="8" t="s">
        <v>460</v>
      </c>
      <c r="L24" s="8" t="s">
        <v>461</v>
      </c>
      <c r="M24" s="8" t="s">
        <v>34</v>
      </c>
      <c r="N24" s="8" t="s">
        <v>35</v>
      </c>
      <c r="O24" s="8" t="s">
        <v>30</v>
      </c>
      <c r="P24" s="8" t="s">
        <v>120</v>
      </c>
      <c r="Q24" s="8" t="s">
        <v>121</v>
      </c>
      <c r="R24" s="12">
        <v>369</v>
      </c>
      <c r="S24" s="8" t="s">
        <v>462</v>
      </c>
      <c r="T24" s="8" t="s">
        <v>26</v>
      </c>
    </row>
    <row r="25" spans="1:20" hidden="1" x14ac:dyDescent="0.25">
      <c r="A25" s="8" t="s">
        <v>109</v>
      </c>
      <c r="B25" s="8" t="s">
        <v>21</v>
      </c>
      <c r="C25" s="8" t="s">
        <v>104</v>
      </c>
      <c r="D25" s="8" t="s">
        <v>105</v>
      </c>
      <c r="E25" s="8" t="s">
        <v>89</v>
      </c>
      <c r="F25" s="9" t="s">
        <v>26</v>
      </c>
      <c r="G25" s="10">
        <v>-74.5</v>
      </c>
      <c r="H25" s="10">
        <v>-74.5</v>
      </c>
      <c r="I25" s="8" t="s">
        <v>74</v>
      </c>
      <c r="J25" s="11">
        <v>42583.407384259262</v>
      </c>
      <c r="K25" s="8" t="s">
        <v>74</v>
      </c>
      <c r="L25" s="8" t="s">
        <v>74</v>
      </c>
      <c r="M25" s="8" t="s">
        <v>110</v>
      </c>
      <c r="N25" s="8" t="s">
        <v>111</v>
      </c>
      <c r="O25" s="8" t="s">
        <v>112</v>
      </c>
      <c r="P25" s="8" t="s">
        <v>100</v>
      </c>
      <c r="Q25" s="8" t="s">
        <v>101</v>
      </c>
      <c r="R25" s="12">
        <v>22</v>
      </c>
      <c r="S25" s="8" t="s">
        <v>74</v>
      </c>
      <c r="T25" s="8" t="s">
        <v>26</v>
      </c>
    </row>
    <row r="26" spans="1:20" hidden="1" x14ac:dyDescent="0.25">
      <c r="A26" s="8" t="s">
        <v>269</v>
      </c>
      <c r="B26" s="8" t="s">
        <v>21</v>
      </c>
      <c r="C26" s="8" t="s">
        <v>686</v>
      </c>
      <c r="D26" s="8" t="s">
        <v>128</v>
      </c>
      <c r="E26" s="8" t="s">
        <v>89</v>
      </c>
      <c r="F26" s="9" t="s">
        <v>26</v>
      </c>
      <c r="G26" s="10">
        <v>-57.5</v>
      </c>
      <c r="H26" s="10">
        <v>-57.5</v>
      </c>
      <c r="I26" s="8" t="s">
        <v>116</v>
      </c>
      <c r="J26" s="11">
        <v>42732</v>
      </c>
      <c r="K26" s="8" t="s">
        <v>774</v>
      </c>
      <c r="L26" s="8" t="s">
        <v>777</v>
      </c>
      <c r="M26" s="8" t="s">
        <v>271</v>
      </c>
      <c r="N26" s="8" t="s">
        <v>775</v>
      </c>
      <c r="O26" s="8" t="s">
        <v>30</v>
      </c>
      <c r="P26" s="8" t="s">
        <v>120</v>
      </c>
      <c r="Q26" s="8" t="s">
        <v>121</v>
      </c>
      <c r="R26" s="12">
        <v>308</v>
      </c>
      <c r="S26" s="8" t="s">
        <v>776</v>
      </c>
      <c r="T26" s="8" t="s">
        <v>26</v>
      </c>
    </row>
    <row r="27" spans="1:20" hidden="1" x14ac:dyDescent="0.25">
      <c r="A27" s="8" t="s">
        <v>39</v>
      </c>
      <c r="B27" s="8" t="s">
        <v>21</v>
      </c>
      <c r="C27" s="8" t="s">
        <v>148</v>
      </c>
      <c r="D27" s="8" t="s">
        <v>128</v>
      </c>
      <c r="E27" s="8" t="s">
        <v>89</v>
      </c>
      <c r="F27" s="9" t="s">
        <v>26</v>
      </c>
      <c r="G27" s="10">
        <v>-42.5</v>
      </c>
      <c r="H27" s="10">
        <v>-42.5</v>
      </c>
      <c r="I27" s="8" t="s">
        <v>74</v>
      </c>
      <c r="J27" s="11">
        <v>42740.46266203704</v>
      </c>
      <c r="K27" s="8" t="s">
        <v>74</v>
      </c>
      <c r="L27" s="8" t="s">
        <v>74</v>
      </c>
      <c r="M27" s="8" t="s">
        <v>138</v>
      </c>
      <c r="N27" s="8" t="s">
        <v>139</v>
      </c>
      <c r="O27" s="8" t="s">
        <v>180</v>
      </c>
      <c r="P27" s="8" t="s">
        <v>100</v>
      </c>
      <c r="Q27" s="8" t="s">
        <v>101</v>
      </c>
      <c r="R27" s="12">
        <v>18</v>
      </c>
      <c r="S27" s="8" t="s">
        <v>74</v>
      </c>
      <c r="T27" s="8" t="s">
        <v>26</v>
      </c>
    </row>
    <row r="28" spans="1:20" hidden="1" x14ac:dyDescent="0.25">
      <c r="A28" s="8" t="s">
        <v>39</v>
      </c>
      <c r="B28" s="8" t="s">
        <v>21</v>
      </c>
      <c r="C28" s="8" t="s">
        <v>148</v>
      </c>
      <c r="D28" s="8" t="s">
        <v>158</v>
      </c>
      <c r="E28" s="8" t="s">
        <v>89</v>
      </c>
      <c r="F28" s="9" t="s">
        <v>26</v>
      </c>
      <c r="G28" s="10">
        <v>-41.67</v>
      </c>
      <c r="H28" s="10">
        <v>-41.67</v>
      </c>
      <c r="I28" s="8" t="s">
        <v>74</v>
      </c>
      <c r="J28" s="11">
        <v>42740.46266203704</v>
      </c>
      <c r="K28" s="8" t="s">
        <v>74</v>
      </c>
      <c r="L28" s="8" t="s">
        <v>74</v>
      </c>
      <c r="M28" s="8" t="s">
        <v>138</v>
      </c>
      <c r="N28" s="8" t="s">
        <v>139</v>
      </c>
      <c r="O28" s="8" t="s">
        <v>181</v>
      </c>
      <c r="P28" s="8" t="s">
        <v>100</v>
      </c>
      <c r="Q28" s="8" t="s">
        <v>101</v>
      </c>
      <c r="R28" s="12">
        <v>25</v>
      </c>
      <c r="S28" s="8" t="s">
        <v>74</v>
      </c>
      <c r="T28" s="8" t="s">
        <v>26</v>
      </c>
    </row>
    <row r="29" spans="1:20" hidden="1" x14ac:dyDescent="0.25">
      <c r="A29" s="8" t="s">
        <v>39</v>
      </c>
      <c r="B29" s="8" t="s">
        <v>21</v>
      </c>
      <c r="C29" s="8" t="s">
        <v>185</v>
      </c>
      <c r="D29" s="8" t="s">
        <v>128</v>
      </c>
      <c r="E29" s="8" t="s">
        <v>89</v>
      </c>
      <c r="F29" s="9" t="s">
        <v>26</v>
      </c>
      <c r="G29" s="10">
        <v>-25.43</v>
      </c>
      <c r="H29" s="10">
        <v>-25.43</v>
      </c>
      <c r="I29" s="8" t="s">
        <v>74</v>
      </c>
      <c r="J29" s="11">
        <v>42740.46266203704</v>
      </c>
      <c r="K29" s="8" t="s">
        <v>74</v>
      </c>
      <c r="L29" s="8" t="s">
        <v>74</v>
      </c>
      <c r="M29" s="8" t="s">
        <v>138</v>
      </c>
      <c r="N29" s="8" t="s">
        <v>139</v>
      </c>
      <c r="O29" s="8" t="s">
        <v>189</v>
      </c>
      <c r="P29" s="8" t="s">
        <v>100</v>
      </c>
      <c r="Q29" s="8" t="s">
        <v>101</v>
      </c>
      <c r="R29" s="12">
        <v>29</v>
      </c>
      <c r="S29" s="8" t="s">
        <v>74</v>
      </c>
      <c r="T29" s="8" t="s">
        <v>26</v>
      </c>
    </row>
    <row r="30" spans="1:20" hidden="1" x14ac:dyDescent="0.25">
      <c r="A30" s="13"/>
      <c r="B30" s="13"/>
      <c r="C30" s="13"/>
      <c r="D30" s="13"/>
      <c r="E30" s="13"/>
      <c r="F30" s="9">
        <v>1978.17</v>
      </c>
      <c r="G30" s="10">
        <v>-2000</v>
      </c>
      <c r="H30" s="10">
        <v>-21.830000000000002</v>
      </c>
      <c r="I30" s="13"/>
      <c r="J30" s="14"/>
      <c r="K30" s="13"/>
      <c r="L30" s="13"/>
      <c r="M30" s="13"/>
      <c r="N30" s="13"/>
      <c r="O30" s="13"/>
      <c r="P30" s="13"/>
      <c r="Q30" s="13"/>
      <c r="R30" s="12"/>
      <c r="S30" s="13"/>
      <c r="T30" s="13"/>
    </row>
    <row r="31" spans="1:20" hidden="1" x14ac:dyDescent="0.25">
      <c r="A31" s="8" t="s">
        <v>42</v>
      </c>
      <c r="B31" s="8" t="s">
        <v>21</v>
      </c>
      <c r="C31" s="8" t="s">
        <v>104</v>
      </c>
      <c r="D31" s="8" t="s">
        <v>89</v>
      </c>
      <c r="E31" s="8" t="s">
        <v>89</v>
      </c>
      <c r="F31" s="9" t="s">
        <v>26</v>
      </c>
      <c r="G31" s="10">
        <v>-19.7</v>
      </c>
      <c r="H31" s="10">
        <v>-19.7</v>
      </c>
      <c r="I31" s="8" t="s">
        <v>74</v>
      </c>
      <c r="J31" s="11">
        <v>42698.473101851851</v>
      </c>
      <c r="K31" s="8" t="s">
        <v>74</v>
      </c>
      <c r="L31" s="8" t="s">
        <v>74</v>
      </c>
      <c r="M31" s="8" t="s">
        <v>135</v>
      </c>
      <c r="N31" s="8" t="s">
        <v>136</v>
      </c>
      <c r="O31" s="8" t="s">
        <v>137</v>
      </c>
      <c r="P31" s="8" t="s">
        <v>100</v>
      </c>
      <c r="Q31" s="8" t="s">
        <v>101</v>
      </c>
      <c r="R31" s="12">
        <v>9</v>
      </c>
      <c r="S31" s="8" t="s">
        <v>74</v>
      </c>
      <c r="T31" s="8" t="s">
        <v>26</v>
      </c>
    </row>
    <row r="32" spans="1:20" hidden="1" x14ac:dyDescent="0.25">
      <c r="A32" s="8" t="s">
        <v>269</v>
      </c>
      <c r="B32" s="8" t="s">
        <v>21</v>
      </c>
      <c r="C32" s="8" t="s">
        <v>686</v>
      </c>
      <c r="D32" s="8" t="s">
        <v>128</v>
      </c>
      <c r="E32" s="8" t="s">
        <v>89</v>
      </c>
      <c r="F32" s="9" t="s">
        <v>26</v>
      </c>
      <c r="G32" s="10">
        <v>-16</v>
      </c>
      <c r="H32" s="10">
        <v>-16</v>
      </c>
      <c r="I32" s="8" t="s">
        <v>74</v>
      </c>
      <c r="J32" s="11">
        <v>42767.682534722226</v>
      </c>
      <c r="K32" s="8" t="s">
        <v>74</v>
      </c>
      <c r="L32" s="8" t="s">
        <v>74</v>
      </c>
      <c r="M32" s="8" t="s">
        <v>771</v>
      </c>
      <c r="N32" s="8" t="s">
        <v>772</v>
      </c>
      <c r="O32" s="8" t="s">
        <v>773</v>
      </c>
      <c r="P32" s="8" t="s">
        <v>100</v>
      </c>
      <c r="Q32" s="8" t="s">
        <v>101</v>
      </c>
      <c r="R32" s="12">
        <v>54</v>
      </c>
      <c r="S32" s="8" t="s">
        <v>74</v>
      </c>
      <c r="T32" s="8" t="s">
        <v>26</v>
      </c>
    </row>
    <row r="33" spans="1:20" hidden="1" x14ac:dyDescent="0.25">
      <c r="A33" s="8" t="s">
        <v>39</v>
      </c>
      <c r="B33" s="8" t="s">
        <v>21</v>
      </c>
      <c r="C33" s="8" t="s">
        <v>185</v>
      </c>
      <c r="D33" s="8" t="s">
        <v>128</v>
      </c>
      <c r="E33" s="8" t="s">
        <v>89</v>
      </c>
      <c r="F33" s="9" t="s">
        <v>26</v>
      </c>
      <c r="G33" s="10">
        <v>-10.210000000000001</v>
      </c>
      <c r="H33" s="10">
        <v>-10.210000000000001</v>
      </c>
      <c r="I33" s="8" t="s">
        <v>74</v>
      </c>
      <c r="J33" s="11">
        <v>42740.46266203704</v>
      </c>
      <c r="K33" s="8" t="s">
        <v>74</v>
      </c>
      <c r="L33" s="8" t="s">
        <v>74</v>
      </c>
      <c r="M33" s="8" t="s">
        <v>138</v>
      </c>
      <c r="N33" s="8" t="s">
        <v>139</v>
      </c>
      <c r="O33" s="8" t="s">
        <v>189</v>
      </c>
      <c r="P33" s="8" t="s">
        <v>100</v>
      </c>
      <c r="Q33" s="8" t="s">
        <v>101</v>
      </c>
      <c r="R33" s="12">
        <v>28</v>
      </c>
      <c r="S33" s="8" t="s">
        <v>74</v>
      </c>
      <c r="T33" s="8" t="s">
        <v>26</v>
      </c>
    </row>
    <row r="34" spans="1:20" hidden="1" x14ac:dyDescent="0.25">
      <c r="A34" s="8" t="s">
        <v>39</v>
      </c>
      <c r="B34" s="8" t="s">
        <v>21</v>
      </c>
      <c r="C34" s="8" t="s">
        <v>185</v>
      </c>
      <c r="D34" s="8" t="s">
        <v>128</v>
      </c>
      <c r="E34" s="8" t="s">
        <v>89</v>
      </c>
      <c r="F34" s="9" t="s">
        <v>26</v>
      </c>
      <c r="G34" s="10">
        <v>-6</v>
      </c>
      <c r="H34" s="10">
        <v>-6</v>
      </c>
      <c r="I34" s="8" t="s">
        <v>74</v>
      </c>
      <c r="J34" s="11">
        <v>42740.46266203704</v>
      </c>
      <c r="K34" s="8" t="s">
        <v>74</v>
      </c>
      <c r="L34" s="8" t="s">
        <v>74</v>
      </c>
      <c r="M34" s="8" t="s">
        <v>138</v>
      </c>
      <c r="N34" s="8" t="s">
        <v>139</v>
      </c>
      <c r="O34" s="8" t="s">
        <v>189</v>
      </c>
      <c r="P34" s="8" t="s">
        <v>100</v>
      </c>
      <c r="Q34" s="8" t="s">
        <v>101</v>
      </c>
      <c r="R34" s="12">
        <v>27</v>
      </c>
      <c r="S34" s="8" t="s">
        <v>74</v>
      </c>
      <c r="T34" s="8" t="s">
        <v>26</v>
      </c>
    </row>
    <row r="35" spans="1:20" hidden="1" x14ac:dyDescent="0.25">
      <c r="A35" s="8" t="s">
        <v>269</v>
      </c>
      <c r="B35" s="8" t="s">
        <v>21</v>
      </c>
      <c r="C35" s="8" t="s">
        <v>686</v>
      </c>
      <c r="D35" s="8" t="s">
        <v>128</v>
      </c>
      <c r="E35" s="8" t="s">
        <v>89</v>
      </c>
      <c r="F35" s="9" t="s">
        <v>26</v>
      </c>
      <c r="G35" s="10">
        <v>-3</v>
      </c>
      <c r="H35" s="10">
        <v>-3</v>
      </c>
      <c r="I35" s="8" t="s">
        <v>74</v>
      </c>
      <c r="J35" s="11">
        <v>42767.682534722226</v>
      </c>
      <c r="K35" s="8" t="s">
        <v>74</v>
      </c>
      <c r="L35" s="8" t="s">
        <v>74</v>
      </c>
      <c r="M35" s="8" t="s">
        <v>771</v>
      </c>
      <c r="N35" s="8" t="s">
        <v>772</v>
      </c>
      <c r="O35" s="8" t="s">
        <v>773</v>
      </c>
      <c r="P35" s="8" t="s">
        <v>100</v>
      </c>
      <c r="Q35" s="8" t="s">
        <v>101</v>
      </c>
      <c r="R35" s="12">
        <v>53</v>
      </c>
      <c r="S35" s="8" t="s">
        <v>74</v>
      </c>
      <c r="T35" s="8" t="s">
        <v>26</v>
      </c>
    </row>
    <row r="36" spans="1:20" hidden="1" x14ac:dyDescent="0.25">
      <c r="A36" s="8" t="s">
        <v>39</v>
      </c>
      <c r="B36" s="8" t="s">
        <v>21</v>
      </c>
      <c r="C36" s="8" t="s">
        <v>686</v>
      </c>
      <c r="D36" s="8" t="s">
        <v>706</v>
      </c>
      <c r="E36" s="8" t="s">
        <v>89</v>
      </c>
      <c r="F36" s="9">
        <v>3.5</v>
      </c>
      <c r="G36" s="10" t="s">
        <v>26</v>
      </c>
      <c r="H36" s="10">
        <v>3.5</v>
      </c>
      <c r="I36" s="8" t="s">
        <v>74</v>
      </c>
      <c r="J36" s="11">
        <v>42690.484467592592</v>
      </c>
      <c r="K36" s="8" t="s">
        <v>74</v>
      </c>
      <c r="L36" s="8" t="s">
        <v>74</v>
      </c>
      <c r="M36" s="8" t="s">
        <v>707</v>
      </c>
      <c r="N36" s="8" t="s">
        <v>708</v>
      </c>
      <c r="O36" s="8" t="s">
        <v>709</v>
      </c>
      <c r="P36" s="8" t="s">
        <v>100</v>
      </c>
      <c r="Q36" s="8" t="s">
        <v>101</v>
      </c>
      <c r="R36" s="12">
        <v>12</v>
      </c>
      <c r="S36" s="8" t="s">
        <v>74</v>
      </c>
      <c r="T36" s="8" t="s">
        <v>26</v>
      </c>
    </row>
    <row r="37" spans="1:20" hidden="1" x14ac:dyDescent="0.25">
      <c r="A37" s="8" t="s">
        <v>19</v>
      </c>
      <c r="B37" s="8" t="s">
        <v>21</v>
      </c>
      <c r="C37" s="8" t="s">
        <v>410</v>
      </c>
      <c r="D37" s="8" t="s">
        <v>228</v>
      </c>
      <c r="E37" s="8" t="s">
        <v>89</v>
      </c>
      <c r="F37" s="9">
        <v>3.65</v>
      </c>
      <c r="G37" s="10" t="s">
        <v>26</v>
      </c>
      <c r="H37" s="10">
        <v>3.65</v>
      </c>
      <c r="I37" s="8" t="s">
        <v>74</v>
      </c>
      <c r="J37" s="11">
        <v>42825.412152777775</v>
      </c>
      <c r="K37" s="8" t="s">
        <v>74</v>
      </c>
      <c r="L37" s="8" t="s">
        <v>74</v>
      </c>
      <c r="M37" s="8" t="s">
        <v>481</v>
      </c>
      <c r="N37" s="8" t="s">
        <v>482</v>
      </c>
      <c r="O37" s="8" t="s">
        <v>458</v>
      </c>
      <c r="P37" s="8" t="s">
        <v>100</v>
      </c>
      <c r="Q37" s="8" t="s">
        <v>459</v>
      </c>
      <c r="R37" s="12">
        <v>206</v>
      </c>
      <c r="S37" s="8" t="s">
        <v>74</v>
      </c>
      <c r="T37" s="8" t="s">
        <v>26</v>
      </c>
    </row>
    <row r="38" spans="1:20" hidden="1" x14ac:dyDescent="0.25">
      <c r="A38" s="8" t="s">
        <v>51</v>
      </c>
      <c r="B38" s="8" t="s">
        <v>21</v>
      </c>
      <c r="C38" s="8" t="s">
        <v>492</v>
      </c>
      <c r="D38" s="8" t="s">
        <v>172</v>
      </c>
      <c r="E38" s="8" t="s">
        <v>89</v>
      </c>
      <c r="F38" s="9">
        <v>5</v>
      </c>
      <c r="G38" s="10" t="s">
        <v>26</v>
      </c>
      <c r="H38" s="10">
        <v>5</v>
      </c>
      <c r="I38" s="8" t="s">
        <v>493</v>
      </c>
      <c r="J38" s="11">
        <v>42545</v>
      </c>
      <c r="K38" s="8" t="s">
        <v>520</v>
      </c>
      <c r="L38" s="8" t="s">
        <v>498</v>
      </c>
      <c r="M38" s="8" t="s">
        <v>52</v>
      </c>
      <c r="N38" s="8" t="s">
        <v>208</v>
      </c>
      <c r="O38" s="8" t="s">
        <v>30</v>
      </c>
      <c r="P38" s="8" t="s">
        <v>120</v>
      </c>
      <c r="Q38" s="8" t="s">
        <v>121</v>
      </c>
      <c r="R38" s="12">
        <v>427</v>
      </c>
      <c r="S38" s="8" t="s">
        <v>496</v>
      </c>
      <c r="T38" s="8" t="s">
        <v>26</v>
      </c>
    </row>
    <row r="39" spans="1:20" hidden="1" x14ac:dyDescent="0.25">
      <c r="A39" s="8" t="s">
        <v>51</v>
      </c>
      <c r="B39" s="8" t="s">
        <v>21</v>
      </c>
      <c r="C39" s="8" t="s">
        <v>492</v>
      </c>
      <c r="D39" s="8" t="s">
        <v>172</v>
      </c>
      <c r="E39" s="8" t="s">
        <v>89</v>
      </c>
      <c r="F39" s="9">
        <v>5</v>
      </c>
      <c r="G39" s="10" t="s">
        <v>26</v>
      </c>
      <c r="H39" s="10">
        <v>5</v>
      </c>
      <c r="I39" s="8" t="s">
        <v>493</v>
      </c>
      <c r="J39" s="11">
        <v>42545</v>
      </c>
      <c r="K39" s="8" t="s">
        <v>523</v>
      </c>
      <c r="L39" s="8" t="s">
        <v>498</v>
      </c>
      <c r="M39" s="8" t="s">
        <v>52</v>
      </c>
      <c r="N39" s="8" t="s">
        <v>208</v>
      </c>
      <c r="O39" s="8" t="s">
        <v>30</v>
      </c>
      <c r="P39" s="8" t="s">
        <v>120</v>
      </c>
      <c r="Q39" s="8" t="s">
        <v>121</v>
      </c>
      <c r="R39" s="12">
        <v>427</v>
      </c>
      <c r="S39" s="8" t="s">
        <v>496</v>
      </c>
      <c r="T39" s="8" t="s">
        <v>26</v>
      </c>
    </row>
    <row r="40" spans="1:20" hidden="1" x14ac:dyDescent="0.25">
      <c r="A40" s="8" t="s">
        <v>51</v>
      </c>
      <c r="B40" s="8" t="s">
        <v>21</v>
      </c>
      <c r="C40" s="8" t="s">
        <v>492</v>
      </c>
      <c r="D40" s="8" t="s">
        <v>172</v>
      </c>
      <c r="E40" s="8" t="s">
        <v>89</v>
      </c>
      <c r="F40" s="9">
        <v>5</v>
      </c>
      <c r="G40" s="10" t="s">
        <v>26</v>
      </c>
      <c r="H40" s="10">
        <v>5</v>
      </c>
      <c r="I40" s="8" t="s">
        <v>493</v>
      </c>
      <c r="J40" s="11">
        <v>42545</v>
      </c>
      <c r="K40" s="8" t="s">
        <v>525</v>
      </c>
      <c r="L40" s="8" t="s">
        <v>498</v>
      </c>
      <c r="M40" s="8" t="s">
        <v>52</v>
      </c>
      <c r="N40" s="8" t="s">
        <v>208</v>
      </c>
      <c r="O40" s="8" t="s">
        <v>30</v>
      </c>
      <c r="P40" s="8" t="s">
        <v>120</v>
      </c>
      <c r="Q40" s="8" t="s">
        <v>121</v>
      </c>
      <c r="R40" s="12">
        <v>427</v>
      </c>
      <c r="S40" s="8" t="s">
        <v>496</v>
      </c>
      <c r="T40" s="8" t="s">
        <v>26</v>
      </c>
    </row>
    <row r="41" spans="1:20" hidden="1" x14ac:dyDescent="0.25">
      <c r="A41" s="8" t="s">
        <v>51</v>
      </c>
      <c r="B41" s="8" t="s">
        <v>21</v>
      </c>
      <c r="C41" s="8" t="s">
        <v>492</v>
      </c>
      <c r="D41" s="8" t="s">
        <v>172</v>
      </c>
      <c r="E41" s="8" t="s">
        <v>89</v>
      </c>
      <c r="F41" s="9">
        <v>5</v>
      </c>
      <c r="G41" s="10" t="s">
        <v>26</v>
      </c>
      <c r="H41" s="10">
        <v>5</v>
      </c>
      <c r="I41" s="8" t="s">
        <v>493</v>
      </c>
      <c r="J41" s="11">
        <v>42545</v>
      </c>
      <c r="K41" s="8" t="s">
        <v>526</v>
      </c>
      <c r="L41" s="8" t="s">
        <v>498</v>
      </c>
      <c r="M41" s="8" t="s">
        <v>52</v>
      </c>
      <c r="N41" s="8" t="s">
        <v>208</v>
      </c>
      <c r="O41" s="8" t="s">
        <v>30</v>
      </c>
      <c r="P41" s="8" t="s">
        <v>120</v>
      </c>
      <c r="Q41" s="8" t="s">
        <v>121</v>
      </c>
      <c r="R41" s="12">
        <v>427</v>
      </c>
      <c r="S41" s="8" t="s">
        <v>496</v>
      </c>
      <c r="T41" s="8" t="s">
        <v>26</v>
      </c>
    </row>
    <row r="42" spans="1:20" hidden="1" x14ac:dyDescent="0.25">
      <c r="A42" s="8" t="s">
        <v>51</v>
      </c>
      <c r="B42" s="8" t="s">
        <v>21</v>
      </c>
      <c r="C42" s="8" t="s">
        <v>492</v>
      </c>
      <c r="D42" s="8" t="s">
        <v>172</v>
      </c>
      <c r="E42" s="8" t="s">
        <v>89</v>
      </c>
      <c r="F42" s="9">
        <v>5</v>
      </c>
      <c r="G42" s="10" t="s">
        <v>26</v>
      </c>
      <c r="H42" s="10">
        <v>5</v>
      </c>
      <c r="I42" s="8" t="s">
        <v>493</v>
      </c>
      <c r="J42" s="11">
        <v>42545</v>
      </c>
      <c r="K42" s="8" t="s">
        <v>527</v>
      </c>
      <c r="L42" s="8" t="s">
        <v>498</v>
      </c>
      <c r="M42" s="8" t="s">
        <v>52</v>
      </c>
      <c r="N42" s="8" t="s">
        <v>208</v>
      </c>
      <c r="O42" s="8" t="s">
        <v>30</v>
      </c>
      <c r="P42" s="8" t="s">
        <v>120</v>
      </c>
      <c r="Q42" s="8" t="s">
        <v>121</v>
      </c>
      <c r="R42" s="12">
        <v>427</v>
      </c>
      <c r="S42" s="8" t="s">
        <v>496</v>
      </c>
      <c r="T42" s="8" t="s">
        <v>26</v>
      </c>
    </row>
    <row r="43" spans="1:20" hidden="1" x14ac:dyDescent="0.25">
      <c r="A43" s="8" t="s">
        <v>51</v>
      </c>
      <c r="B43" s="8" t="s">
        <v>21</v>
      </c>
      <c r="C43" s="8" t="s">
        <v>492</v>
      </c>
      <c r="D43" s="8" t="s">
        <v>172</v>
      </c>
      <c r="E43" s="8" t="s">
        <v>89</v>
      </c>
      <c r="F43" s="9">
        <v>5</v>
      </c>
      <c r="G43" s="10" t="s">
        <v>26</v>
      </c>
      <c r="H43" s="10">
        <v>5</v>
      </c>
      <c r="I43" s="8" t="s">
        <v>493</v>
      </c>
      <c r="J43" s="11">
        <v>42545</v>
      </c>
      <c r="K43" s="8" t="s">
        <v>528</v>
      </c>
      <c r="L43" s="8" t="s">
        <v>498</v>
      </c>
      <c r="M43" s="8" t="s">
        <v>52</v>
      </c>
      <c r="N43" s="8" t="s">
        <v>208</v>
      </c>
      <c r="O43" s="8" t="s">
        <v>30</v>
      </c>
      <c r="P43" s="8" t="s">
        <v>120</v>
      </c>
      <c r="Q43" s="8" t="s">
        <v>121</v>
      </c>
      <c r="R43" s="12">
        <v>427</v>
      </c>
      <c r="S43" s="8" t="s">
        <v>496</v>
      </c>
      <c r="T43" s="8" t="s">
        <v>26</v>
      </c>
    </row>
    <row r="44" spans="1:20" hidden="1" x14ac:dyDescent="0.25">
      <c r="A44" s="8" t="s">
        <v>51</v>
      </c>
      <c r="B44" s="8" t="s">
        <v>21</v>
      </c>
      <c r="C44" s="8" t="s">
        <v>492</v>
      </c>
      <c r="D44" s="8" t="s">
        <v>172</v>
      </c>
      <c r="E44" s="8" t="s">
        <v>89</v>
      </c>
      <c r="F44" s="9">
        <v>5</v>
      </c>
      <c r="G44" s="10" t="s">
        <v>26</v>
      </c>
      <c r="H44" s="10">
        <v>5</v>
      </c>
      <c r="I44" s="8" t="s">
        <v>493</v>
      </c>
      <c r="J44" s="11">
        <v>42545</v>
      </c>
      <c r="K44" s="8" t="s">
        <v>529</v>
      </c>
      <c r="L44" s="8" t="s">
        <v>498</v>
      </c>
      <c r="M44" s="8" t="s">
        <v>52</v>
      </c>
      <c r="N44" s="8" t="s">
        <v>208</v>
      </c>
      <c r="O44" s="8" t="s">
        <v>30</v>
      </c>
      <c r="P44" s="8" t="s">
        <v>120</v>
      </c>
      <c r="Q44" s="8" t="s">
        <v>121</v>
      </c>
      <c r="R44" s="12">
        <v>427</v>
      </c>
      <c r="S44" s="8" t="s">
        <v>496</v>
      </c>
      <c r="T44" s="8" t="s">
        <v>26</v>
      </c>
    </row>
    <row r="45" spans="1:20" hidden="1" x14ac:dyDescent="0.25">
      <c r="A45" s="8" t="s">
        <v>51</v>
      </c>
      <c r="B45" s="8" t="s">
        <v>21</v>
      </c>
      <c r="C45" s="8" t="s">
        <v>492</v>
      </c>
      <c r="D45" s="8" t="s">
        <v>172</v>
      </c>
      <c r="E45" s="8" t="s">
        <v>89</v>
      </c>
      <c r="F45" s="9">
        <v>5</v>
      </c>
      <c r="G45" s="10" t="s">
        <v>26</v>
      </c>
      <c r="H45" s="10">
        <v>5</v>
      </c>
      <c r="I45" s="8" t="s">
        <v>493</v>
      </c>
      <c r="J45" s="11">
        <v>42545</v>
      </c>
      <c r="K45" s="8" t="s">
        <v>521</v>
      </c>
      <c r="L45" s="8" t="s">
        <v>498</v>
      </c>
      <c r="M45" s="8" t="s">
        <v>52</v>
      </c>
      <c r="N45" s="8" t="s">
        <v>208</v>
      </c>
      <c r="O45" s="8" t="s">
        <v>30</v>
      </c>
      <c r="P45" s="8" t="s">
        <v>120</v>
      </c>
      <c r="Q45" s="8" t="s">
        <v>121</v>
      </c>
      <c r="R45" s="12">
        <v>427</v>
      </c>
      <c r="S45" s="8" t="s">
        <v>496</v>
      </c>
      <c r="T45" s="8" t="s">
        <v>26</v>
      </c>
    </row>
    <row r="46" spans="1:20" hidden="1" x14ac:dyDescent="0.25">
      <c r="A46" s="8" t="s">
        <v>48</v>
      </c>
      <c r="B46" s="8" t="s">
        <v>21</v>
      </c>
      <c r="C46" s="8" t="s">
        <v>686</v>
      </c>
      <c r="D46" s="8" t="s">
        <v>228</v>
      </c>
      <c r="E46" s="8" t="s">
        <v>89</v>
      </c>
      <c r="F46" s="9">
        <v>5.4</v>
      </c>
      <c r="G46" s="10" t="s">
        <v>26</v>
      </c>
      <c r="H46" s="10">
        <v>5.4</v>
      </c>
      <c r="I46" s="8" t="s">
        <v>74</v>
      </c>
      <c r="J46" s="11">
        <v>42615.481527777774</v>
      </c>
      <c r="K46" s="8" t="s">
        <v>74</v>
      </c>
      <c r="L46" s="8" t="s">
        <v>74</v>
      </c>
      <c r="M46" s="8" t="s">
        <v>691</v>
      </c>
      <c r="N46" s="8" t="s">
        <v>692</v>
      </c>
      <c r="O46" s="8" t="s">
        <v>458</v>
      </c>
      <c r="P46" s="8" t="s">
        <v>100</v>
      </c>
      <c r="Q46" s="8" t="s">
        <v>459</v>
      </c>
      <c r="R46" s="12">
        <v>161</v>
      </c>
      <c r="S46" s="8" t="s">
        <v>74</v>
      </c>
      <c r="T46" s="8" t="s">
        <v>26</v>
      </c>
    </row>
    <row r="47" spans="1:20" hidden="1" x14ac:dyDescent="0.25">
      <c r="A47" s="8" t="s">
        <v>103</v>
      </c>
      <c r="B47" s="8" t="s">
        <v>21</v>
      </c>
      <c r="C47" s="8" t="s">
        <v>185</v>
      </c>
      <c r="D47" s="8" t="s">
        <v>105</v>
      </c>
      <c r="E47" s="8" t="s">
        <v>89</v>
      </c>
      <c r="F47" s="9">
        <v>6</v>
      </c>
      <c r="G47" s="10" t="s">
        <v>26</v>
      </c>
      <c r="H47" s="10">
        <v>6</v>
      </c>
      <c r="I47" s="8" t="s">
        <v>74</v>
      </c>
      <c r="J47" s="11">
        <v>42522.580937500003</v>
      </c>
      <c r="K47" s="8" t="s">
        <v>74</v>
      </c>
      <c r="L47" s="8" t="s">
        <v>74</v>
      </c>
      <c r="M47" s="8" t="s">
        <v>186</v>
      </c>
      <c r="N47" s="8" t="s">
        <v>187</v>
      </c>
      <c r="O47" s="8" t="s">
        <v>187</v>
      </c>
      <c r="P47" s="8" t="s">
        <v>100</v>
      </c>
      <c r="Q47" s="8" t="s">
        <v>101</v>
      </c>
      <c r="R47" s="12">
        <v>5</v>
      </c>
      <c r="S47" s="8" t="s">
        <v>74</v>
      </c>
      <c r="T47" s="8" t="s">
        <v>26</v>
      </c>
    </row>
    <row r="48" spans="1:20" hidden="1" x14ac:dyDescent="0.25">
      <c r="A48" s="8" t="s">
        <v>39</v>
      </c>
      <c r="B48" s="8" t="s">
        <v>21</v>
      </c>
      <c r="C48" s="8" t="s">
        <v>686</v>
      </c>
      <c r="D48" s="8" t="s">
        <v>128</v>
      </c>
      <c r="E48" s="8" t="s">
        <v>89</v>
      </c>
      <c r="F48" s="9">
        <v>6</v>
      </c>
      <c r="G48" s="10" t="s">
        <v>26</v>
      </c>
      <c r="H48" s="10">
        <v>6</v>
      </c>
      <c r="I48" s="8" t="s">
        <v>74</v>
      </c>
      <c r="J48" s="11">
        <v>42740.46266203704</v>
      </c>
      <c r="K48" s="8" t="s">
        <v>74</v>
      </c>
      <c r="L48" s="8" t="s">
        <v>74</v>
      </c>
      <c r="M48" s="8" t="s">
        <v>138</v>
      </c>
      <c r="N48" s="8" t="s">
        <v>139</v>
      </c>
      <c r="O48" s="8" t="s">
        <v>189</v>
      </c>
      <c r="P48" s="8" t="s">
        <v>100</v>
      </c>
      <c r="Q48" s="8" t="s">
        <v>101</v>
      </c>
      <c r="R48" s="12">
        <v>41</v>
      </c>
      <c r="S48" s="8" t="s">
        <v>74</v>
      </c>
      <c r="T48" s="8" t="s">
        <v>26</v>
      </c>
    </row>
    <row r="49" spans="1:20" hidden="1" x14ac:dyDescent="0.25">
      <c r="A49" s="8" t="s">
        <v>51</v>
      </c>
      <c r="B49" s="8" t="s">
        <v>21</v>
      </c>
      <c r="C49" s="8" t="s">
        <v>492</v>
      </c>
      <c r="D49" s="8" t="s">
        <v>89</v>
      </c>
      <c r="E49" s="8" t="s">
        <v>89</v>
      </c>
      <c r="F49" s="9">
        <v>6.45</v>
      </c>
      <c r="G49" s="10" t="s">
        <v>26</v>
      </c>
      <c r="H49" s="10">
        <v>6.45</v>
      </c>
      <c r="I49" s="8" t="s">
        <v>74</v>
      </c>
      <c r="J49" s="11">
        <v>42584.51289351852</v>
      </c>
      <c r="K49" s="8" t="s">
        <v>74</v>
      </c>
      <c r="L49" s="8" t="s">
        <v>74</v>
      </c>
      <c r="M49" s="8" t="s">
        <v>538</v>
      </c>
      <c r="N49" s="8" t="s">
        <v>539</v>
      </c>
      <c r="O49" s="8" t="s">
        <v>539</v>
      </c>
      <c r="P49" s="8" t="s">
        <v>100</v>
      </c>
      <c r="Q49" s="8" t="s">
        <v>101</v>
      </c>
      <c r="R49" s="12">
        <v>23</v>
      </c>
      <c r="S49" s="8" t="s">
        <v>74</v>
      </c>
      <c r="T49" s="8" t="s">
        <v>26</v>
      </c>
    </row>
    <row r="50" spans="1:20" hidden="1" x14ac:dyDescent="0.25">
      <c r="A50" s="8" t="s">
        <v>19</v>
      </c>
      <c r="B50" s="8" t="s">
        <v>21</v>
      </c>
      <c r="C50" s="8" t="s">
        <v>686</v>
      </c>
      <c r="D50" s="8" t="s">
        <v>545</v>
      </c>
      <c r="E50" s="8" t="s">
        <v>89</v>
      </c>
      <c r="F50" s="9">
        <v>7.46</v>
      </c>
      <c r="G50" s="10" t="s">
        <v>26</v>
      </c>
      <c r="H50" s="10">
        <v>7.46</v>
      </c>
      <c r="I50" s="8" t="s">
        <v>74</v>
      </c>
      <c r="J50" s="11">
        <v>42829.426770833335</v>
      </c>
      <c r="K50" s="8" t="s">
        <v>74</v>
      </c>
      <c r="L50" s="8" t="s">
        <v>74</v>
      </c>
      <c r="M50" s="8" t="s">
        <v>823</v>
      </c>
      <c r="N50" s="8" t="s">
        <v>824</v>
      </c>
      <c r="O50" s="8" t="s">
        <v>825</v>
      </c>
      <c r="P50" s="8" t="s">
        <v>100</v>
      </c>
      <c r="Q50" s="8" t="s">
        <v>101</v>
      </c>
      <c r="R50" s="12">
        <v>62</v>
      </c>
      <c r="S50" s="8" t="s">
        <v>74</v>
      </c>
      <c r="T50" s="8" t="s">
        <v>26</v>
      </c>
    </row>
    <row r="51" spans="1:20" hidden="1" x14ac:dyDescent="0.25">
      <c r="A51" s="8" t="s">
        <v>19</v>
      </c>
      <c r="B51" s="8" t="s">
        <v>21</v>
      </c>
      <c r="C51" s="8" t="s">
        <v>410</v>
      </c>
      <c r="D51" s="8" t="s">
        <v>228</v>
      </c>
      <c r="E51" s="8" t="s">
        <v>89</v>
      </c>
      <c r="F51" s="9">
        <v>9</v>
      </c>
      <c r="G51" s="10" t="s">
        <v>26</v>
      </c>
      <c r="H51" s="10">
        <v>9</v>
      </c>
      <c r="I51" s="8" t="s">
        <v>142</v>
      </c>
      <c r="J51" s="11">
        <v>42794</v>
      </c>
      <c r="K51" s="8" t="s">
        <v>477</v>
      </c>
      <c r="L51" s="8" t="s">
        <v>478</v>
      </c>
      <c r="M51" s="8" t="s">
        <v>28</v>
      </c>
      <c r="N51" s="8" t="s">
        <v>479</v>
      </c>
      <c r="O51" s="8" t="s">
        <v>30</v>
      </c>
      <c r="P51" s="8" t="s">
        <v>120</v>
      </c>
      <c r="Q51" s="8" t="s">
        <v>121</v>
      </c>
      <c r="R51" s="12">
        <v>379</v>
      </c>
      <c r="S51" s="8" t="s">
        <v>480</v>
      </c>
      <c r="T51" s="8" t="s">
        <v>26</v>
      </c>
    </row>
    <row r="52" spans="1:20" hidden="1" x14ac:dyDescent="0.25">
      <c r="A52" s="8" t="s">
        <v>33</v>
      </c>
      <c r="B52" s="8" t="s">
        <v>21</v>
      </c>
      <c r="C52" s="8" t="s">
        <v>104</v>
      </c>
      <c r="D52" s="8" t="s">
        <v>128</v>
      </c>
      <c r="E52" s="8" t="s">
        <v>89</v>
      </c>
      <c r="F52" s="9">
        <v>9.5</v>
      </c>
      <c r="G52" s="10" t="s">
        <v>26</v>
      </c>
      <c r="H52" s="10">
        <v>9.5</v>
      </c>
      <c r="I52" s="8" t="s">
        <v>142</v>
      </c>
      <c r="J52" s="11">
        <v>42766</v>
      </c>
      <c r="K52" s="8" t="s">
        <v>143</v>
      </c>
      <c r="L52" s="8" t="s">
        <v>146</v>
      </c>
      <c r="M52" s="8" t="s">
        <v>34</v>
      </c>
      <c r="N52" s="8" t="s">
        <v>144</v>
      </c>
      <c r="O52" s="8" t="s">
        <v>30</v>
      </c>
      <c r="P52" s="8" t="s">
        <v>120</v>
      </c>
      <c r="Q52" s="8" t="s">
        <v>121</v>
      </c>
      <c r="R52" s="12">
        <v>255</v>
      </c>
      <c r="S52" s="8" t="s">
        <v>145</v>
      </c>
      <c r="T52" s="8" t="s">
        <v>26</v>
      </c>
    </row>
    <row r="53" spans="1:20" hidden="1" x14ac:dyDescent="0.25">
      <c r="A53" s="8" t="s">
        <v>109</v>
      </c>
      <c r="B53" s="8" t="s">
        <v>21</v>
      </c>
      <c r="C53" s="8" t="s">
        <v>492</v>
      </c>
      <c r="D53" s="8" t="s">
        <v>172</v>
      </c>
      <c r="E53" s="8" t="s">
        <v>89</v>
      </c>
      <c r="F53" s="9">
        <v>10</v>
      </c>
      <c r="G53" s="10" t="s">
        <v>26</v>
      </c>
      <c r="H53" s="10">
        <v>10</v>
      </c>
      <c r="I53" s="8" t="s">
        <v>493</v>
      </c>
      <c r="J53" s="11">
        <v>42528</v>
      </c>
      <c r="K53" s="8" t="s">
        <v>514</v>
      </c>
      <c r="L53" s="8" t="s">
        <v>498</v>
      </c>
      <c r="M53" s="8" t="s">
        <v>162</v>
      </c>
      <c r="N53" s="8" t="s">
        <v>495</v>
      </c>
      <c r="O53" s="8" t="s">
        <v>30</v>
      </c>
      <c r="P53" s="8" t="s">
        <v>120</v>
      </c>
      <c r="Q53" s="8" t="s">
        <v>121</v>
      </c>
      <c r="R53" s="12">
        <v>361</v>
      </c>
      <c r="S53" s="8" t="s">
        <v>496</v>
      </c>
      <c r="T53" s="8" t="s">
        <v>26</v>
      </c>
    </row>
    <row r="54" spans="1:20" hidden="1" x14ac:dyDescent="0.25">
      <c r="A54" s="8" t="s">
        <v>109</v>
      </c>
      <c r="B54" s="8" t="s">
        <v>21</v>
      </c>
      <c r="C54" s="8" t="s">
        <v>492</v>
      </c>
      <c r="D54" s="8" t="s">
        <v>172</v>
      </c>
      <c r="E54" s="8" t="s">
        <v>89</v>
      </c>
      <c r="F54" s="9">
        <v>10</v>
      </c>
      <c r="G54" s="10" t="s">
        <v>26</v>
      </c>
      <c r="H54" s="10">
        <v>10</v>
      </c>
      <c r="I54" s="8" t="s">
        <v>493</v>
      </c>
      <c r="J54" s="11">
        <v>42528</v>
      </c>
      <c r="K54" s="8" t="s">
        <v>518</v>
      </c>
      <c r="L54" s="8" t="s">
        <v>498</v>
      </c>
      <c r="M54" s="8" t="s">
        <v>162</v>
      </c>
      <c r="N54" s="8" t="s">
        <v>495</v>
      </c>
      <c r="O54" s="8" t="s">
        <v>30</v>
      </c>
      <c r="P54" s="8" t="s">
        <v>120</v>
      </c>
      <c r="Q54" s="8" t="s">
        <v>121</v>
      </c>
      <c r="R54" s="12">
        <v>361</v>
      </c>
      <c r="S54" s="8" t="s">
        <v>496</v>
      </c>
      <c r="T54" s="8" t="s">
        <v>26</v>
      </c>
    </row>
    <row r="55" spans="1:20" hidden="1" x14ac:dyDescent="0.25">
      <c r="A55" s="8" t="s">
        <v>103</v>
      </c>
      <c r="B55" s="8" t="s">
        <v>21</v>
      </c>
      <c r="C55" s="8" t="s">
        <v>185</v>
      </c>
      <c r="D55" s="8" t="s">
        <v>105</v>
      </c>
      <c r="E55" s="8" t="s">
        <v>89</v>
      </c>
      <c r="F55" s="9">
        <v>10.210000000000001</v>
      </c>
      <c r="G55" s="10" t="s">
        <v>26</v>
      </c>
      <c r="H55" s="10">
        <v>10.210000000000001</v>
      </c>
      <c r="I55" s="8" t="s">
        <v>74</v>
      </c>
      <c r="J55" s="11">
        <v>42522.580937500003</v>
      </c>
      <c r="K55" s="8" t="s">
        <v>74</v>
      </c>
      <c r="L55" s="8" t="s">
        <v>74</v>
      </c>
      <c r="M55" s="8" t="s">
        <v>186</v>
      </c>
      <c r="N55" s="8" t="s">
        <v>187</v>
      </c>
      <c r="O55" s="8" t="s">
        <v>187</v>
      </c>
      <c r="P55" s="8" t="s">
        <v>100</v>
      </c>
      <c r="Q55" s="8" t="s">
        <v>101</v>
      </c>
      <c r="R55" s="12">
        <v>6</v>
      </c>
      <c r="S55" s="8" t="s">
        <v>74</v>
      </c>
      <c r="T55" s="8" t="s">
        <v>26</v>
      </c>
    </row>
    <row r="56" spans="1:20" hidden="1" x14ac:dyDescent="0.25">
      <c r="A56" s="8" t="s">
        <v>39</v>
      </c>
      <c r="B56" s="8" t="s">
        <v>21</v>
      </c>
      <c r="C56" s="8" t="s">
        <v>686</v>
      </c>
      <c r="D56" s="8" t="s">
        <v>128</v>
      </c>
      <c r="E56" s="8" t="s">
        <v>89</v>
      </c>
      <c r="F56" s="9">
        <v>10.210000000000001</v>
      </c>
      <c r="G56" s="10" t="s">
        <v>26</v>
      </c>
      <c r="H56" s="10">
        <v>10.210000000000001</v>
      </c>
      <c r="I56" s="8" t="s">
        <v>74</v>
      </c>
      <c r="J56" s="11">
        <v>42740.46266203704</v>
      </c>
      <c r="K56" s="8" t="s">
        <v>74</v>
      </c>
      <c r="L56" s="8" t="s">
        <v>74</v>
      </c>
      <c r="M56" s="8" t="s">
        <v>138</v>
      </c>
      <c r="N56" s="8" t="s">
        <v>139</v>
      </c>
      <c r="O56" s="8" t="s">
        <v>189</v>
      </c>
      <c r="P56" s="8" t="s">
        <v>100</v>
      </c>
      <c r="Q56" s="8" t="s">
        <v>101</v>
      </c>
      <c r="R56" s="12">
        <v>42</v>
      </c>
      <c r="S56" s="8" t="s">
        <v>74</v>
      </c>
      <c r="T56" s="8" t="s">
        <v>26</v>
      </c>
    </row>
    <row r="57" spans="1:20" hidden="1" x14ac:dyDescent="0.25">
      <c r="A57" s="8" t="s">
        <v>269</v>
      </c>
      <c r="B57" s="8" t="s">
        <v>21</v>
      </c>
      <c r="C57" s="8" t="s">
        <v>686</v>
      </c>
      <c r="D57" s="8" t="s">
        <v>228</v>
      </c>
      <c r="E57" s="8" t="s">
        <v>89</v>
      </c>
      <c r="F57" s="9">
        <v>12.6</v>
      </c>
      <c r="G57" s="10" t="s">
        <v>26</v>
      </c>
      <c r="H57" s="10">
        <v>12.6</v>
      </c>
      <c r="I57" s="8" t="s">
        <v>142</v>
      </c>
      <c r="J57" s="11">
        <v>42735</v>
      </c>
      <c r="K57" s="8" t="s">
        <v>794</v>
      </c>
      <c r="L57" s="8" t="s">
        <v>796</v>
      </c>
      <c r="M57" s="8" t="s">
        <v>271</v>
      </c>
      <c r="N57" s="8" t="s">
        <v>795</v>
      </c>
      <c r="O57" s="8" t="s">
        <v>30</v>
      </c>
      <c r="P57" s="8" t="s">
        <v>120</v>
      </c>
      <c r="Q57" s="8" t="s">
        <v>121</v>
      </c>
      <c r="R57" s="12">
        <v>347</v>
      </c>
      <c r="S57" s="8" t="s">
        <v>380</v>
      </c>
      <c r="T57" s="8" t="s">
        <v>26</v>
      </c>
    </row>
    <row r="58" spans="1:20" hidden="1" x14ac:dyDescent="0.25">
      <c r="A58" s="8" t="s">
        <v>109</v>
      </c>
      <c r="B58" s="8" t="s">
        <v>21</v>
      </c>
      <c r="C58" s="8" t="s">
        <v>492</v>
      </c>
      <c r="D58" s="8" t="s">
        <v>172</v>
      </c>
      <c r="E58" s="8" t="s">
        <v>89</v>
      </c>
      <c r="F58" s="9">
        <v>15</v>
      </c>
      <c r="G58" s="10" t="s">
        <v>26</v>
      </c>
      <c r="H58" s="10">
        <v>15</v>
      </c>
      <c r="I58" s="8" t="s">
        <v>493</v>
      </c>
      <c r="J58" s="11">
        <v>42528</v>
      </c>
      <c r="K58" s="8" t="s">
        <v>503</v>
      </c>
      <c r="L58" s="8" t="s">
        <v>498</v>
      </c>
      <c r="M58" s="8" t="s">
        <v>162</v>
      </c>
      <c r="N58" s="8" t="s">
        <v>495</v>
      </c>
      <c r="O58" s="8" t="s">
        <v>30</v>
      </c>
      <c r="P58" s="8" t="s">
        <v>120</v>
      </c>
      <c r="Q58" s="8" t="s">
        <v>121</v>
      </c>
      <c r="R58" s="12">
        <v>361</v>
      </c>
      <c r="S58" s="8" t="s">
        <v>496</v>
      </c>
      <c r="T58" s="8" t="s">
        <v>26</v>
      </c>
    </row>
    <row r="59" spans="1:20" hidden="1" x14ac:dyDescent="0.25">
      <c r="A59" s="8" t="s">
        <v>48</v>
      </c>
      <c r="B59" s="8" t="s">
        <v>21</v>
      </c>
      <c r="C59" s="8" t="s">
        <v>492</v>
      </c>
      <c r="D59" s="8" t="s">
        <v>228</v>
      </c>
      <c r="E59" s="8" t="s">
        <v>89</v>
      </c>
      <c r="F59" s="9">
        <v>16</v>
      </c>
      <c r="G59" s="10" t="s">
        <v>26</v>
      </c>
      <c r="H59" s="10">
        <v>16</v>
      </c>
      <c r="I59" s="8" t="s">
        <v>74</v>
      </c>
      <c r="J59" s="11">
        <v>42620.665324074071</v>
      </c>
      <c r="K59" s="8" t="s">
        <v>74</v>
      </c>
      <c r="L59" s="8" t="s">
        <v>74</v>
      </c>
      <c r="M59" s="8" t="s">
        <v>564</v>
      </c>
      <c r="N59" s="8" t="s">
        <v>565</v>
      </c>
      <c r="O59" s="8" t="s">
        <v>566</v>
      </c>
      <c r="P59" s="8" t="s">
        <v>100</v>
      </c>
      <c r="Q59" s="8" t="s">
        <v>101</v>
      </c>
      <c r="R59" s="12">
        <v>17</v>
      </c>
      <c r="S59" s="8" t="s">
        <v>74</v>
      </c>
      <c r="T59" s="8" t="s">
        <v>26</v>
      </c>
    </row>
    <row r="60" spans="1:20" hidden="1" x14ac:dyDescent="0.25">
      <c r="A60" s="8" t="s">
        <v>19</v>
      </c>
      <c r="B60" s="8" t="s">
        <v>21</v>
      </c>
      <c r="C60" s="8" t="s">
        <v>686</v>
      </c>
      <c r="D60" s="8" t="s">
        <v>349</v>
      </c>
      <c r="E60" s="8" t="s">
        <v>89</v>
      </c>
      <c r="F60" s="9">
        <v>18.75</v>
      </c>
      <c r="G60" s="10" t="s">
        <v>26</v>
      </c>
      <c r="H60" s="10">
        <v>18.75</v>
      </c>
      <c r="I60" s="8" t="s">
        <v>74</v>
      </c>
      <c r="J60" s="11">
        <v>42828.629155092596</v>
      </c>
      <c r="K60" s="8" t="s">
        <v>74</v>
      </c>
      <c r="L60" s="8" t="s">
        <v>74</v>
      </c>
      <c r="M60" s="8" t="s">
        <v>820</v>
      </c>
      <c r="N60" s="8" t="s">
        <v>821</v>
      </c>
      <c r="O60" s="8" t="s">
        <v>822</v>
      </c>
      <c r="P60" s="8" t="s">
        <v>100</v>
      </c>
      <c r="Q60" s="8" t="s">
        <v>101</v>
      </c>
      <c r="R60" s="12">
        <v>7</v>
      </c>
      <c r="S60" s="8" t="s">
        <v>74</v>
      </c>
      <c r="T60" s="8" t="s">
        <v>26</v>
      </c>
    </row>
    <row r="61" spans="1:20" hidden="1" x14ac:dyDescent="0.25">
      <c r="A61" s="8" t="s">
        <v>48</v>
      </c>
      <c r="B61" s="8" t="s">
        <v>21</v>
      </c>
      <c r="C61" s="8" t="s">
        <v>492</v>
      </c>
      <c r="D61" s="8" t="s">
        <v>228</v>
      </c>
      <c r="E61" s="8" t="s">
        <v>89</v>
      </c>
      <c r="F61" s="9">
        <v>18.809999999999999</v>
      </c>
      <c r="G61" s="10" t="s">
        <v>26</v>
      </c>
      <c r="H61" s="10">
        <v>18.809999999999999</v>
      </c>
      <c r="I61" s="8" t="s">
        <v>74</v>
      </c>
      <c r="J61" s="11">
        <v>42620.665324074071</v>
      </c>
      <c r="K61" s="8" t="s">
        <v>74</v>
      </c>
      <c r="L61" s="8" t="s">
        <v>74</v>
      </c>
      <c r="M61" s="8" t="s">
        <v>564</v>
      </c>
      <c r="N61" s="8" t="s">
        <v>565</v>
      </c>
      <c r="O61" s="8" t="s">
        <v>567</v>
      </c>
      <c r="P61" s="8" t="s">
        <v>100</v>
      </c>
      <c r="Q61" s="8" t="s">
        <v>101</v>
      </c>
      <c r="R61" s="12">
        <v>18</v>
      </c>
      <c r="S61" s="8" t="s">
        <v>74</v>
      </c>
      <c r="T61" s="8" t="s">
        <v>26</v>
      </c>
    </row>
    <row r="62" spans="1:20" hidden="1" x14ac:dyDescent="0.25">
      <c r="A62" s="8" t="s">
        <v>45</v>
      </c>
      <c r="B62" s="8" t="s">
        <v>21</v>
      </c>
      <c r="C62" s="8" t="s">
        <v>104</v>
      </c>
      <c r="D62" s="8" t="s">
        <v>89</v>
      </c>
      <c r="E62" s="8" t="s">
        <v>89</v>
      </c>
      <c r="F62" s="9">
        <v>19.7</v>
      </c>
      <c r="G62" s="10" t="s">
        <v>26</v>
      </c>
      <c r="H62" s="10">
        <v>19.7</v>
      </c>
      <c r="I62" s="8" t="s">
        <v>123</v>
      </c>
      <c r="J62" s="11">
        <v>42559</v>
      </c>
      <c r="K62" s="8" t="s">
        <v>124</v>
      </c>
      <c r="L62" s="8" t="s">
        <v>127</v>
      </c>
      <c r="M62" s="8" t="s">
        <v>46</v>
      </c>
      <c r="N62" s="8" t="s">
        <v>125</v>
      </c>
      <c r="O62" s="8" t="s">
        <v>30</v>
      </c>
      <c r="P62" s="8" t="s">
        <v>120</v>
      </c>
      <c r="Q62" s="8" t="s">
        <v>121</v>
      </c>
      <c r="R62" s="12">
        <v>260</v>
      </c>
      <c r="S62" s="8" t="s">
        <v>126</v>
      </c>
      <c r="T62" s="8" t="s">
        <v>26</v>
      </c>
    </row>
    <row r="63" spans="1:20" hidden="1" x14ac:dyDescent="0.25">
      <c r="A63" s="8" t="s">
        <v>109</v>
      </c>
      <c r="B63" s="8" t="s">
        <v>21</v>
      </c>
      <c r="C63" s="8" t="s">
        <v>492</v>
      </c>
      <c r="D63" s="8" t="s">
        <v>172</v>
      </c>
      <c r="E63" s="8" t="s">
        <v>89</v>
      </c>
      <c r="F63" s="9">
        <v>20</v>
      </c>
      <c r="G63" s="10" t="s">
        <v>26</v>
      </c>
      <c r="H63" s="10">
        <v>20</v>
      </c>
      <c r="I63" s="8" t="s">
        <v>493</v>
      </c>
      <c r="J63" s="11">
        <v>42528</v>
      </c>
      <c r="K63" s="8" t="s">
        <v>494</v>
      </c>
      <c r="L63" s="8" t="s">
        <v>498</v>
      </c>
      <c r="M63" s="8" t="s">
        <v>162</v>
      </c>
      <c r="N63" s="8" t="s">
        <v>495</v>
      </c>
      <c r="O63" s="8" t="s">
        <v>30</v>
      </c>
      <c r="P63" s="8" t="s">
        <v>120</v>
      </c>
      <c r="Q63" s="8" t="s">
        <v>121</v>
      </c>
      <c r="R63" s="12">
        <v>361</v>
      </c>
      <c r="S63" s="8" t="s">
        <v>496</v>
      </c>
      <c r="T63" s="8" t="s">
        <v>26</v>
      </c>
    </row>
    <row r="64" spans="1:20" hidden="1" x14ac:dyDescent="0.25">
      <c r="A64" s="8" t="s">
        <v>109</v>
      </c>
      <c r="B64" s="8" t="s">
        <v>21</v>
      </c>
      <c r="C64" s="8" t="s">
        <v>492</v>
      </c>
      <c r="D64" s="8" t="s">
        <v>172</v>
      </c>
      <c r="E64" s="8" t="s">
        <v>89</v>
      </c>
      <c r="F64" s="9">
        <v>20</v>
      </c>
      <c r="G64" s="10" t="s">
        <v>26</v>
      </c>
      <c r="H64" s="10">
        <v>20</v>
      </c>
      <c r="I64" s="8" t="s">
        <v>493</v>
      </c>
      <c r="J64" s="11">
        <v>42528</v>
      </c>
      <c r="K64" s="8" t="s">
        <v>499</v>
      </c>
      <c r="L64" s="8" t="s">
        <v>498</v>
      </c>
      <c r="M64" s="8" t="s">
        <v>162</v>
      </c>
      <c r="N64" s="8" t="s">
        <v>495</v>
      </c>
      <c r="O64" s="8" t="s">
        <v>30</v>
      </c>
      <c r="P64" s="8" t="s">
        <v>120</v>
      </c>
      <c r="Q64" s="8" t="s">
        <v>121</v>
      </c>
      <c r="R64" s="12">
        <v>361</v>
      </c>
      <c r="S64" s="8" t="s">
        <v>496</v>
      </c>
      <c r="T64" s="8" t="s">
        <v>26</v>
      </c>
    </row>
    <row r="65" spans="1:20" hidden="1" x14ac:dyDescent="0.25">
      <c r="A65" s="8" t="s">
        <v>109</v>
      </c>
      <c r="B65" s="8" t="s">
        <v>21</v>
      </c>
      <c r="C65" s="8" t="s">
        <v>492</v>
      </c>
      <c r="D65" s="8" t="s">
        <v>172</v>
      </c>
      <c r="E65" s="8" t="s">
        <v>89</v>
      </c>
      <c r="F65" s="9">
        <v>20</v>
      </c>
      <c r="G65" s="10" t="s">
        <v>26</v>
      </c>
      <c r="H65" s="10">
        <v>20</v>
      </c>
      <c r="I65" s="8" t="s">
        <v>493</v>
      </c>
      <c r="J65" s="11">
        <v>42528</v>
      </c>
      <c r="K65" s="8" t="s">
        <v>500</v>
      </c>
      <c r="L65" s="8" t="s">
        <v>498</v>
      </c>
      <c r="M65" s="8" t="s">
        <v>162</v>
      </c>
      <c r="N65" s="8" t="s">
        <v>495</v>
      </c>
      <c r="O65" s="8" t="s">
        <v>30</v>
      </c>
      <c r="P65" s="8" t="s">
        <v>120</v>
      </c>
      <c r="Q65" s="8" t="s">
        <v>121</v>
      </c>
      <c r="R65" s="12">
        <v>361</v>
      </c>
      <c r="S65" s="8" t="s">
        <v>496</v>
      </c>
      <c r="T65" s="8" t="s">
        <v>26</v>
      </c>
    </row>
    <row r="66" spans="1:20" hidden="1" x14ac:dyDescent="0.25">
      <c r="A66" s="8" t="s">
        <v>109</v>
      </c>
      <c r="B66" s="8" t="s">
        <v>21</v>
      </c>
      <c r="C66" s="8" t="s">
        <v>492</v>
      </c>
      <c r="D66" s="8" t="s">
        <v>172</v>
      </c>
      <c r="E66" s="8" t="s">
        <v>89</v>
      </c>
      <c r="F66" s="9">
        <v>20</v>
      </c>
      <c r="G66" s="10" t="s">
        <v>26</v>
      </c>
      <c r="H66" s="10">
        <v>20</v>
      </c>
      <c r="I66" s="8" t="s">
        <v>493</v>
      </c>
      <c r="J66" s="11">
        <v>42528</v>
      </c>
      <c r="K66" s="8" t="s">
        <v>501</v>
      </c>
      <c r="L66" s="8" t="s">
        <v>498</v>
      </c>
      <c r="M66" s="8" t="s">
        <v>162</v>
      </c>
      <c r="N66" s="8" t="s">
        <v>495</v>
      </c>
      <c r="O66" s="8" t="s">
        <v>30</v>
      </c>
      <c r="P66" s="8" t="s">
        <v>120</v>
      </c>
      <c r="Q66" s="8" t="s">
        <v>121</v>
      </c>
      <c r="R66" s="12">
        <v>361</v>
      </c>
      <c r="S66" s="8" t="s">
        <v>496</v>
      </c>
      <c r="T66" s="8" t="s">
        <v>26</v>
      </c>
    </row>
    <row r="67" spans="1:20" hidden="1" x14ac:dyDescent="0.25">
      <c r="A67" s="8" t="s">
        <v>109</v>
      </c>
      <c r="B67" s="8" t="s">
        <v>21</v>
      </c>
      <c r="C67" s="8" t="s">
        <v>492</v>
      </c>
      <c r="D67" s="8" t="s">
        <v>172</v>
      </c>
      <c r="E67" s="8" t="s">
        <v>89</v>
      </c>
      <c r="F67" s="9">
        <v>20</v>
      </c>
      <c r="G67" s="10" t="s">
        <v>26</v>
      </c>
      <c r="H67" s="10">
        <v>20</v>
      </c>
      <c r="I67" s="8" t="s">
        <v>493</v>
      </c>
      <c r="J67" s="11">
        <v>42528</v>
      </c>
      <c r="K67" s="8" t="s">
        <v>502</v>
      </c>
      <c r="L67" s="8" t="s">
        <v>498</v>
      </c>
      <c r="M67" s="8" t="s">
        <v>162</v>
      </c>
      <c r="N67" s="8" t="s">
        <v>495</v>
      </c>
      <c r="O67" s="8" t="s">
        <v>30</v>
      </c>
      <c r="P67" s="8" t="s">
        <v>120</v>
      </c>
      <c r="Q67" s="8" t="s">
        <v>121</v>
      </c>
      <c r="R67" s="12">
        <v>361</v>
      </c>
      <c r="S67" s="8" t="s">
        <v>496</v>
      </c>
      <c r="T67" s="8" t="s">
        <v>26</v>
      </c>
    </row>
    <row r="68" spans="1:20" hidden="1" x14ac:dyDescent="0.25">
      <c r="A68" s="8" t="s">
        <v>109</v>
      </c>
      <c r="B68" s="8" t="s">
        <v>21</v>
      </c>
      <c r="C68" s="8" t="s">
        <v>492</v>
      </c>
      <c r="D68" s="8" t="s">
        <v>172</v>
      </c>
      <c r="E68" s="8" t="s">
        <v>89</v>
      </c>
      <c r="F68" s="9">
        <v>20</v>
      </c>
      <c r="G68" s="10" t="s">
        <v>26</v>
      </c>
      <c r="H68" s="10">
        <v>20</v>
      </c>
      <c r="I68" s="8" t="s">
        <v>493</v>
      </c>
      <c r="J68" s="11">
        <v>42528</v>
      </c>
      <c r="K68" s="8" t="s">
        <v>504</v>
      </c>
      <c r="L68" s="8" t="s">
        <v>498</v>
      </c>
      <c r="M68" s="8" t="s">
        <v>162</v>
      </c>
      <c r="N68" s="8" t="s">
        <v>495</v>
      </c>
      <c r="O68" s="8" t="s">
        <v>30</v>
      </c>
      <c r="P68" s="8" t="s">
        <v>120</v>
      </c>
      <c r="Q68" s="8" t="s">
        <v>121</v>
      </c>
      <c r="R68" s="12">
        <v>361</v>
      </c>
      <c r="S68" s="8" t="s">
        <v>496</v>
      </c>
      <c r="T68" s="8" t="s">
        <v>26</v>
      </c>
    </row>
    <row r="69" spans="1:20" hidden="1" x14ac:dyDescent="0.25">
      <c r="A69" s="8" t="s">
        <v>109</v>
      </c>
      <c r="B69" s="8" t="s">
        <v>21</v>
      </c>
      <c r="C69" s="8" t="s">
        <v>492</v>
      </c>
      <c r="D69" s="8" t="s">
        <v>172</v>
      </c>
      <c r="E69" s="8" t="s">
        <v>89</v>
      </c>
      <c r="F69" s="9">
        <v>20</v>
      </c>
      <c r="G69" s="10" t="s">
        <v>26</v>
      </c>
      <c r="H69" s="10">
        <v>20</v>
      </c>
      <c r="I69" s="8" t="s">
        <v>493</v>
      </c>
      <c r="J69" s="11">
        <v>42528</v>
      </c>
      <c r="K69" s="8" t="s">
        <v>505</v>
      </c>
      <c r="L69" s="8" t="s">
        <v>498</v>
      </c>
      <c r="M69" s="8" t="s">
        <v>162</v>
      </c>
      <c r="N69" s="8" t="s">
        <v>495</v>
      </c>
      <c r="O69" s="8" t="s">
        <v>30</v>
      </c>
      <c r="P69" s="8" t="s">
        <v>120</v>
      </c>
      <c r="Q69" s="8" t="s">
        <v>121</v>
      </c>
      <c r="R69" s="12">
        <v>361</v>
      </c>
      <c r="S69" s="8" t="s">
        <v>496</v>
      </c>
      <c r="T69" s="8" t="s">
        <v>26</v>
      </c>
    </row>
    <row r="70" spans="1:20" hidden="1" x14ac:dyDescent="0.25">
      <c r="A70" s="8" t="s">
        <v>109</v>
      </c>
      <c r="B70" s="8" t="s">
        <v>21</v>
      </c>
      <c r="C70" s="8" t="s">
        <v>492</v>
      </c>
      <c r="D70" s="8" t="s">
        <v>172</v>
      </c>
      <c r="E70" s="8" t="s">
        <v>89</v>
      </c>
      <c r="F70" s="9">
        <v>20</v>
      </c>
      <c r="G70" s="10" t="s">
        <v>26</v>
      </c>
      <c r="H70" s="10">
        <v>20</v>
      </c>
      <c r="I70" s="8" t="s">
        <v>493</v>
      </c>
      <c r="J70" s="11">
        <v>42528</v>
      </c>
      <c r="K70" s="8" t="s">
        <v>506</v>
      </c>
      <c r="L70" s="8" t="s">
        <v>498</v>
      </c>
      <c r="M70" s="8" t="s">
        <v>162</v>
      </c>
      <c r="N70" s="8" t="s">
        <v>495</v>
      </c>
      <c r="O70" s="8" t="s">
        <v>30</v>
      </c>
      <c r="P70" s="8" t="s">
        <v>120</v>
      </c>
      <c r="Q70" s="8" t="s">
        <v>121</v>
      </c>
      <c r="R70" s="12">
        <v>361</v>
      </c>
      <c r="S70" s="8" t="s">
        <v>496</v>
      </c>
      <c r="T70" s="8" t="s">
        <v>26</v>
      </c>
    </row>
    <row r="71" spans="1:20" hidden="1" x14ac:dyDescent="0.25">
      <c r="A71" s="8" t="s">
        <v>109</v>
      </c>
      <c r="B71" s="8" t="s">
        <v>21</v>
      </c>
      <c r="C71" s="8" t="s">
        <v>492</v>
      </c>
      <c r="D71" s="8" t="s">
        <v>172</v>
      </c>
      <c r="E71" s="8" t="s">
        <v>89</v>
      </c>
      <c r="F71" s="9">
        <v>20</v>
      </c>
      <c r="G71" s="10" t="s">
        <v>26</v>
      </c>
      <c r="H71" s="10">
        <v>20</v>
      </c>
      <c r="I71" s="8" t="s">
        <v>493</v>
      </c>
      <c r="J71" s="11">
        <v>42528</v>
      </c>
      <c r="K71" s="8" t="s">
        <v>507</v>
      </c>
      <c r="L71" s="8" t="s">
        <v>498</v>
      </c>
      <c r="M71" s="8" t="s">
        <v>162</v>
      </c>
      <c r="N71" s="8" t="s">
        <v>495</v>
      </c>
      <c r="O71" s="8" t="s">
        <v>30</v>
      </c>
      <c r="P71" s="8" t="s">
        <v>120</v>
      </c>
      <c r="Q71" s="8" t="s">
        <v>121</v>
      </c>
      <c r="R71" s="12">
        <v>361</v>
      </c>
      <c r="S71" s="8" t="s">
        <v>496</v>
      </c>
      <c r="T71" s="8" t="s">
        <v>26</v>
      </c>
    </row>
    <row r="72" spans="1:20" hidden="1" x14ac:dyDescent="0.25">
      <c r="A72" s="8" t="s">
        <v>109</v>
      </c>
      <c r="B72" s="8" t="s">
        <v>21</v>
      </c>
      <c r="C72" s="8" t="s">
        <v>492</v>
      </c>
      <c r="D72" s="8" t="s">
        <v>172</v>
      </c>
      <c r="E72" s="8" t="s">
        <v>89</v>
      </c>
      <c r="F72" s="9">
        <v>20</v>
      </c>
      <c r="G72" s="10" t="s">
        <v>26</v>
      </c>
      <c r="H72" s="10">
        <v>20</v>
      </c>
      <c r="I72" s="8" t="s">
        <v>493</v>
      </c>
      <c r="J72" s="11">
        <v>42528</v>
      </c>
      <c r="K72" s="8" t="s">
        <v>508</v>
      </c>
      <c r="L72" s="8" t="s">
        <v>498</v>
      </c>
      <c r="M72" s="8" t="s">
        <v>162</v>
      </c>
      <c r="N72" s="8" t="s">
        <v>495</v>
      </c>
      <c r="O72" s="8" t="s">
        <v>30</v>
      </c>
      <c r="P72" s="8" t="s">
        <v>120</v>
      </c>
      <c r="Q72" s="8" t="s">
        <v>121</v>
      </c>
      <c r="R72" s="12">
        <v>361</v>
      </c>
      <c r="S72" s="8" t="s">
        <v>496</v>
      </c>
      <c r="T72" s="8" t="s">
        <v>26</v>
      </c>
    </row>
    <row r="73" spans="1:20" hidden="1" x14ac:dyDescent="0.25">
      <c r="A73" s="8" t="s">
        <v>109</v>
      </c>
      <c r="B73" s="8" t="s">
        <v>21</v>
      </c>
      <c r="C73" s="8" t="s">
        <v>492</v>
      </c>
      <c r="D73" s="8" t="s">
        <v>172</v>
      </c>
      <c r="E73" s="8" t="s">
        <v>89</v>
      </c>
      <c r="F73" s="9">
        <v>20</v>
      </c>
      <c r="G73" s="10" t="s">
        <v>26</v>
      </c>
      <c r="H73" s="10">
        <v>20</v>
      </c>
      <c r="I73" s="8" t="s">
        <v>493</v>
      </c>
      <c r="J73" s="11">
        <v>42528</v>
      </c>
      <c r="K73" s="8" t="s">
        <v>509</v>
      </c>
      <c r="L73" s="8" t="s">
        <v>498</v>
      </c>
      <c r="M73" s="8" t="s">
        <v>162</v>
      </c>
      <c r="N73" s="8" t="s">
        <v>495</v>
      </c>
      <c r="O73" s="8" t="s">
        <v>30</v>
      </c>
      <c r="P73" s="8" t="s">
        <v>120</v>
      </c>
      <c r="Q73" s="8" t="s">
        <v>121</v>
      </c>
      <c r="R73" s="12">
        <v>361</v>
      </c>
      <c r="S73" s="8" t="s">
        <v>496</v>
      </c>
      <c r="T73" s="8" t="s">
        <v>26</v>
      </c>
    </row>
    <row r="74" spans="1:20" hidden="1" x14ac:dyDescent="0.25">
      <c r="A74" s="8" t="s">
        <v>109</v>
      </c>
      <c r="B74" s="8" t="s">
        <v>21</v>
      </c>
      <c r="C74" s="8" t="s">
        <v>492</v>
      </c>
      <c r="D74" s="8" t="s">
        <v>172</v>
      </c>
      <c r="E74" s="8" t="s">
        <v>89</v>
      </c>
      <c r="F74" s="9">
        <v>20</v>
      </c>
      <c r="G74" s="10" t="s">
        <v>26</v>
      </c>
      <c r="H74" s="10">
        <v>20</v>
      </c>
      <c r="I74" s="8" t="s">
        <v>493</v>
      </c>
      <c r="J74" s="11">
        <v>42528</v>
      </c>
      <c r="K74" s="8" t="s">
        <v>510</v>
      </c>
      <c r="L74" s="8" t="s">
        <v>498</v>
      </c>
      <c r="M74" s="8" t="s">
        <v>162</v>
      </c>
      <c r="N74" s="8" t="s">
        <v>495</v>
      </c>
      <c r="O74" s="8" t="s">
        <v>30</v>
      </c>
      <c r="P74" s="8" t="s">
        <v>120</v>
      </c>
      <c r="Q74" s="8" t="s">
        <v>121</v>
      </c>
      <c r="R74" s="12">
        <v>361</v>
      </c>
      <c r="S74" s="8" t="s">
        <v>496</v>
      </c>
      <c r="T74" s="8" t="s">
        <v>26</v>
      </c>
    </row>
    <row r="75" spans="1:20" hidden="1" x14ac:dyDescent="0.25">
      <c r="A75" s="8" t="s">
        <v>109</v>
      </c>
      <c r="B75" s="8" t="s">
        <v>21</v>
      </c>
      <c r="C75" s="8" t="s">
        <v>492</v>
      </c>
      <c r="D75" s="8" t="s">
        <v>172</v>
      </c>
      <c r="E75" s="8" t="s">
        <v>89</v>
      </c>
      <c r="F75" s="9">
        <v>20</v>
      </c>
      <c r="G75" s="10" t="s">
        <v>26</v>
      </c>
      <c r="H75" s="10">
        <v>20</v>
      </c>
      <c r="I75" s="8" t="s">
        <v>493</v>
      </c>
      <c r="J75" s="11">
        <v>42528</v>
      </c>
      <c r="K75" s="8" t="s">
        <v>511</v>
      </c>
      <c r="L75" s="8" t="s">
        <v>498</v>
      </c>
      <c r="M75" s="8" t="s">
        <v>162</v>
      </c>
      <c r="N75" s="8" t="s">
        <v>495</v>
      </c>
      <c r="O75" s="8" t="s">
        <v>30</v>
      </c>
      <c r="P75" s="8" t="s">
        <v>120</v>
      </c>
      <c r="Q75" s="8" t="s">
        <v>121</v>
      </c>
      <c r="R75" s="12">
        <v>361</v>
      </c>
      <c r="S75" s="8" t="s">
        <v>496</v>
      </c>
      <c r="T75" s="8" t="s">
        <v>26</v>
      </c>
    </row>
    <row r="76" spans="1:20" hidden="1" x14ac:dyDescent="0.25">
      <c r="A76" s="8" t="s">
        <v>109</v>
      </c>
      <c r="B76" s="8" t="s">
        <v>21</v>
      </c>
      <c r="C76" s="8" t="s">
        <v>492</v>
      </c>
      <c r="D76" s="8" t="s">
        <v>172</v>
      </c>
      <c r="E76" s="8" t="s">
        <v>89</v>
      </c>
      <c r="F76" s="9">
        <v>20</v>
      </c>
      <c r="G76" s="10" t="s">
        <v>26</v>
      </c>
      <c r="H76" s="10">
        <v>20</v>
      </c>
      <c r="I76" s="8" t="s">
        <v>493</v>
      </c>
      <c r="J76" s="11">
        <v>42528</v>
      </c>
      <c r="K76" s="8" t="s">
        <v>512</v>
      </c>
      <c r="L76" s="8" t="s">
        <v>498</v>
      </c>
      <c r="M76" s="8" t="s">
        <v>162</v>
      </c>
      <c r="N76" s="8" t="s">
        <v>495</v>
      </c>
      <c r="O76" s="8" t="s">
        <v>30</v>
      </c>
      <c r="P76" s="8" t="s">
        <v>120</v>
      </c>
      <c r="Q76" s="8" t="s">
        <v>121</v>
      </c>
      <c r="R76" s="12">
        <v>361</v>
      </c>
      <c r="S76" s="8" t="s">
        <v>496</v>
      </c>
      <c r="T76" s="8" t="s">
        <v>26</v>
      </c>
    </row>
    <row r="77" spans="1:20" hidden="1" x14ac:dyDescent="0.25">
      <c r="A77" s="8" t="s">
        <v>109</v>
      </c>
      <c r="B77" s="8" t="s">
        <v>21</v>
      </c>
      <c r="C77" s="8" t="s">
        <v>492</v>
      </c>
      <c r="D77" s="8" t="s">
        <v>172</v>
      </c>
      <c r="E77" s="8" t="s">
        <v>89</v>
      </c>
      <c r="F77" s="9">
        <v>20</v>
      </c>
      <c r="G77" s="10" t="s">
        <v>26</v>
      </c>
      <c r="H77" s="10">
        <v>20</v>
      </c>
      <c r="I77" s="8" t="s">
        <v>493</v>
      </c>
      <c r="J77" s="11">
        <v>42528</v>
      </c>
      <c r="K77" s="8" t="s">
        <v>513</v>
      </c>
      <c r="L77" s="8" t="s">
        <v>498</v>
      </c>
      <c r="M77" s="8" t="s">
        <v>162</v>
      </c>
      <c r="N77" s="8" t="s">
        <v>495</v>
      </c>
      <c r="O77" s="8" t="s">
        <v>30</v>
      </c>
      <c r="P77" s="8" t="s">
        <v>120</v>
      </c>
      <c r="Q77" s="8" t="s">
        <v>121</v>
      </c>
      <c r="R77" s="12">
        <v>361</v>
      </c>
      <c r="S77" s="8" t="s">
        <v>496</v>
      </c>
      <c r="T77" s="8" t="s">
        <v>26</v>
      </c>
    </row>
    <row r="78" spans="1:20" hidden="1" x14ac:dyDescent="0.25">
      <c r="A78" s="8" t="s">
        <v>109</v>
      </c>
      <c r="B78" s="8" t="s">
        <v>21</v>
      </c>
      <c r="C78" s="8" t="s">
        <v>492</v>
      </c>
      <c r="D78" s="8" t="s">
        <v>172</v>
      </c>
      <c r="E78" s="8" t="s">
        <v>89</v>
      </c>
      <c r="F78" s="9">
        <v>20</v>
      </c>
      <c r="G78" s="10" t="s">
        <v>26</v>
      </c>
      <c r="H78" s="10">
        <v>20</v>
      </c>
      <c r="I78" s="8" t="s">
        <v>493</v>
      </c>
      <c r="J78" s="11">
        <v>42528</v>
      </c>
      <c r="K78" s="8" t="s">
        <v>515</v>
      </c>
      <c r="L78" s="8" t="s">
        <v>498</v>
      </c>
      <c r="M78" s="8" t="s">
        <v>162</v>
      </c>
      <c r="N78" s="8" t="s">
        <v>495</v>
      </c>
      <c r="O78" s="8" t="s">
        <v>30</v>
      </c>
      <c r="P78" s="8" t="s">
        <v>120</v>
      </c>
      <c r="Q78" s="8" t="s">
        <v>121</v>
      </c>
      <c r="R78" s="12">
        <v>361</v>
      </c>
      <c r="S78" s="8" t="s">
        <v>496</v>
      </c>
      <c r="T78" s="8" t="s">
        <v>26</v>
      </c>
    </row>
    <row r="79" spans="1:20" hidden="1" x14ac:dyDescent="0.25">
      <c r="A79" s="8" t="s">
        <v>109</v>
      </c>
      <c r="B79" s="8" t="s">
        <v>21</v>
      </c>
      <c r="C79" s="8" t="s">
        <v>492</v>
      </c>
      <c r="D79" s="8" t="s">
        <v>172</v>
      </c>
      <c r="E79" s="8" t="s">
        <v>89</v>
      </c>
      <c r="F79" s="9">
        <v>20</v>
      </c>
      <c r="G79" s="10" t="s">
        <v>26</v>
      </c>
      <c r="H79" s="10">
        <v>20</v>
      </c>
      <c r="I79" s="8" t="s">
        <v>493</v>
      </c>
      <c r="J79" s="11">
        <v>42528</v>
      </c>
      <c r="K79" s="8" t="s">
        <v>516</v>
      </c>
      <c r="L79" s="8" t="s">
        <v>498</v>
      </c>
      <c r="M79" s="8" t="s">
        <v>162</v>
      </c>
      <c r="N79" s="8" t="s">
        <v>495</v>
      </c>
      <c r="O79" s="8" t="s">
        <v>30</v>
      </c>
      <c r="P79" s="8" t="s">
        <v>120</v>
      </c>
      <c r="Q79" s="8" t="s">
        <v>121</v>
      </c>
      <c r="R79" s="12">
        <v>361</v>
      </c>
      <c r="S79" s="8" t="s">
        <v>496</v>
      </c>
      <c r="T79" s="8" t="s">
        <v>26</v>
      </c>
    </row>
    <row r="80" spans="1:20" hidden="1" x14ac:dyDescent="0.25">
      <c r="A80" s="8" t="s">
        <v>109</v>
      </c>
      <c r="B80" s="8" t="s">
        <v>21</v>
      </c>
      <c r="C80" s="8" t="s">
        <v>492</v>
      </c>
      <c r="D80" s="8" t="s">
        <v>172</v>
      </c>
      <c r="E80" s="8" t="s">
        <v>89</v>
      </c>
      <c r="F80" s="9">
        <v>20</v>
      </c>
      <c r="G80" s="10" t="s">
        <v>26</v>
      </c>
      <c r="H80" s="10">
        <v>20</v>
      </c>
      <c r="I80" s="8" t="s">
        <v>493</v>
      </c>
      <c r="J80" s="11">
        <v>42528</v>
      </c>
      <c r="K80" s="8" t="s">
        <v>517</v>
      </c>
      <c r="L80" s="8" t="s">
        <v>498</v>
      </c>
      <c r="M80" s="8" t="s">
        <v>162</v>
      </c>
      <c r="N80" s="8" t="s">
        <v>495</v>
      </c>
      <c r="O80" s="8" t="s">
        <v>30</v>
      </c>
      <c r="P80" s="8" t="s">
        <v>120</v>
      </c>
      <c r="Q80" s="8" t="s">
        <v>121</v>
      </c>
      <c r="R80" s="12">
        <v>361</v>
      </c>
      <c r="S80" s="8" t="s">
        <v>496</v>
      </c>
      <c r="T80" s="8" t="s">
        <v>26</v>
      </c>
    </row>
    <row r="81" spans="1:20" hidden="1" x14ac:dyDescent="0.25">
      <c r="A81" s="8" t="s">
        <v>109</v>
      </c>
      <c r="B81" s="8" t="s">
        <v>21</v>
      </c>
      <c r="C81" s="8" t="s">
        <v>492</v>
      </c>
      <c r="D81" s="8" t="s">
        <v>172</v>
      </c>
      <c r="E81" s="8" t="s">
        <v>89</v>
      </c>
      <c r="F81" s="9">
        <v>20</v>
      </c>
      <c r="G81" s="10" t="s">
        <v>26</v>
      </c>
      <c r="H81" s="10">
        <v>20</v>
      </c>
      <c r="I81" s="8" t="s">
        <v>493</v>
      </c>
      <c r="J81" s="11">
        <v>42528</v>
      </c>
      <c r="K81" s="8" t="s">
        <v>519</v>
      </c>
      <c r="L81" s="8" t="s">
        <v>498</v>
      </c>
      <c r="M81" s="8" t="s">
        <v>162</v>
      </c>
      <c r="N81" s="8" t="s">
        <v>495</v>
      </c>
      <c r="O81" s="8" t="s">
        <v>30</v>
      </c>
      <c r="P81" s="8" t="s">
        <v>120</v>
      </c>
      <c r="Q81" s="8" t="s">
        <v>121</v>
      </c>
      <c r="R81" s="12">
        <v>361</v>
      </c>
      <c r="S81" s="8" t="s">
        <v>496</v>
      </c>
      <c r="T81" s="8" t="s">
        <v>26</v>
      </c>
    </row>
    <row r="82" spans="1:20" hidden="1" x14ac:dyDescent="0.25">
      <c r="A82" s="8" t="s">
        <v>51</v>
      </c>
      <c r="B82" s="8" t="s">
        <v>21</v>
      </c>
      <c r="C82" s="8" t="s">
        <v>492</v>
      </c>
      <c r="D82" s="8" t="s">
        <v>172</v>
      </c>
      <c r="E82" s="8" t="s">
        <v>89</v>
      </c>
      <c r="F82" s="9">
        <v>20</v>
      </c>
      <c r="G82" s="10" t="s">
        <v>26</v>
      </c>
      <c r="H82" s="10">
        <v>20</v>
      </c>
      <c r="I82" s="8" t="s">
        <v>493</v>
      </c>
      <c r="J82" s="11">
        <v>42543</v>
      </c>
      <c r="K82" s="8" t="s">
        <v>522</v>
      </c>
      <c r="L82" s="8" t="s">
        <v>498</v>
      </c>
      <c r="M82" s="8" t="s">
        <v>52</v>
      </c>
      <c r="N82" s="8" t="s">
        <v>208</v>
      </c>
      <c r="O82" s="8" t="s">
        <v>30</v>
      </c>
      <c r="P82" s="8" t="s">
        <v>120</v>
      </c>
      <c r="Q82" s="8" t="s">
        <v>121</v>
      </c>
      <c r="R82" s="12">
        <v>427</v>
      </c>
      <c r="S82" s="8" t="s">
        <v>496</v>
      </c>
      <c r="T82" s="8" t="s">
        <v>26</v>
      </c>
    </row>
    <row r="83" spans="1:20" hidden="1" x14ac:dyDescent="0.25">
      <c r="A83" s="8" t="s">
        <v>51</v>
      </c>
      <c r="B83" s="8" t="s">
        <v>21</v>
      </c>
      <c r="C83" s="8" t="s">
        <v>492</v>
      </c>
      <c r="D83" s="8" t="s">
        <v>172</v>
      </c>
      <c r="E83" s="8" t="s">
        <v>89</v>
      </c>
      <c r="F83" s="9">
        <v>20</v>
      </c>
      <c r="G83" s="10" t="s">
        <v>26</v>
      </c>
      <c r="H83" s="10">
        <v>20</v>
      </c>
      <c r="I83" s="8" t="s">
        <v>493</v>
      </c>
      <c r="J83" s="11">
        <v>42545</v>
      </c>
      <c r="K83" s="8" t="s">
        <v>525</v>
      </c>
      <c r="L83" s="8" t="s">
        <v>524</v>
      </c>
      <c r="M83" s="8" t="s">
        <v>52</v>
      </c>
      <c r="N83" s="8" t="s">
        <v>208</v>
      </c>
      <c r="O83" s="8" t="s">
        <v>30</v>
      </c>
      <c r="P83" s="8" t="s">
        <v>120</v>
      </c>
      <c r="Q83" s="8" t="s">
        <v>121</v>
      </c>
      <c r="R83" s="12">
        <v>427</v>
      </c>
      <c r="S83" s="8" t="s">
        <v>496</v>
      </c>
      <c r="T83" s="8" t="s">
        <v>26</v>
      </c>
    </row>
    <row r="84" spans="1:20" hidden="1" x14ac:dyDescent="0.25">
      <c r="A84" s="8" t="s">
        <v>51</v>
      </c>
      <c r="B84" s="8" t="s">
        <v>21</v>
      </c>
      <c r="C84" s="8" t="s">
        <v>492</v>
      </c>
      <c r="D84" s="8" t="s">
        <v>172</v>
      </c>
      <c r="E84" s="8" t="s">
        <v>89</v>
      </c>
      <c r="F84" s="9">
        <v>22</v>
      </c>
      <c r="G84" s="10" t="s">
        <v>26</v>
      </c>
      <c r="H84" s="10">
        <v>22</v>
      </c>
      <c r="I84" s="8" t="s">
        <v>493</v>
      </c>
      <c r="J84" s="11">
        <v>42556</v>
      </c>
      <c r="K84" s="8" t="s">
        <v>535</v>
      </c>
      <c r="L84" s="8" t="s">
        <v>498</v>
      </c>
      <c r="M84" s="8" t="s">
        <v>52</v>
      </c>
      <c r="N84" s="8" t="s">
        <v>319</v>
      </c>
      <c r="O84" s="8" t="s">
        <v>30</v>
      </c>
      <c r="P84" s="8" t="s">
        <v>120</v>
      </c>
      <c r="Q84" s="8" t="s">
        <v>121</v>
      </c>
      <c r="R84" s="12">
        <v>394</v>
      </c>
      <c r="S84" s="8" t="s">
        <v>496</v>
      </c>
      <c r="T84" s="8" t="s">
        <v>26</v>
      </c>
    </row>
    <row r="85" spans="1:20" hidden="1" x14ac:dyDescent="0.25">
      <c r="A85" s="8" t="s">
        <v>48</v>
      </c>
      <c r="B85" s="8" t="s">
        <v>21</v>
      </c>
      <c r="C85" s="8" t="s">
        <v>492</v>
      </c>
      <c r="D85" s="8" t="s">
        <v>172</v>
      </c>
      <c r="E85" s="8" t="s">
        <v>89</v>
      </c>
      <c r="F85" s="9">
        <v>22</v>
      </c>
      <c r="G85" s="10" t="s">
        <v>26</v>
      </c>
      <c r="H85" s="10">
        <v>22</v>
      </c>
      <c r="I85" s="8" t="s">
        <v>493</v>
      </c>
      <c r="J85" s="11">
        <v>42562</v>
      </c>
      <c r="K85" s="8" t="s">
        <v>540</v>
      </c>
      <c r="L85" s="8" t="s">
        <v>541</v>
      </c>
      <c r="M85" s="8" t="s">
        <v>49</v>
      </c>
      <c r="N85" s="8" t="s">
        <v>542</v>
      </c>
      <c r="O85" s="8" t="s">
        <v>30</v>
      </c>
      <c r="P85" s="8" t="s">
        <v>120</v>
      </c>
      <c r="Q85" s="8" t="s">
        <v>121</v>
      </c>
      <c r="R85" s="12">
        <v>434</v>
      </c>
      <c r="S85" s="8" t="s">
        <v>543</v>
      </c>
      <c r="T85" s="8" t="s">
        <v>26</v>
      </c>
    </row>
    <row r="86" spans="1:20" hidden="1" x14ac:dyDescent="0.25">
      <c r="A86" s="8" t="s">
        <v>48</v>
      </c>
      <c r="B86" s="8" t="s">
        <v>21</v>
      </c>
      <c r="C86" s="8" t="s">
        <v>492</v>
      </c>
      <c r="D86" s="8" t="s">
        <v>172</v>
      </c>
      <c r="E86" s="8" t="s">
        <v>89</v>
      </c>
      <c r="F86" s="9">
        <v>22</v>
      </c>
      <c r="G86" s="10" t="s">
        <v>26</v>
      </c>
      <c r="H86" s="10">
        <v>22</v>
      </c>
      <c r="I86" s="8" t="s">
        <v>493</v>
      </c>
      <c r="J86" s="11">
        <v>42551</v>
      </c>
      <c r="K86" s="8" t="s">
        <v>561</v>
      </c>
      <c r="L86" s="8" t="s">
        <v>541</v>
      </c>
      <c r="M86" s="8" t="s">
        <v>49</v>
      </c>
      <c r="N86" s="8" t="s">
        <v>542</v>
      </c>
      <c r="O86" s="8" t="s">
        <v>30</v>
      </c>
      <c r="P86" s="8" t="s">
        <v>120</v>
      </c>
      <c r="Q86" s="8" t="s">
        <v>121</v>
      </c>
      <c r="R86" s="12">
        <v>434</v>
      </c>
      <c r="S86" s="8" t="s">
        <v>543</v>
      </c>
      <c r="T86" s="8" t="s">
        <v>26</v>
      </c>
    </row>
    <row r="87" spans="1:20" hidden="1" x14ac:dyDescent="0.25">
      <c r="A87" s="8" t="s">
        <v>48</v>
      </c>
      <c r="B87" s="8" t="s">
        <v>21</v>
      </c>
      <c r="C87" s="8" t="s">
        <v>492</v>
      </c>
      <c r="D87" s="8" t="s">
        <v>172</v>
      </c>
      <c r="E87" s="8" t="s">
        <v>89</v>
      </c>
      <c r="F87" s="9">
        <v>22</v>
      </c>
      <c r="G87" s="10" t="s">
        <v>26</v>
      </c>
      <c r="H87" s="10">
        <v>22</v>
      </c>
      <c r="I87" s="8" t="s">
        <v>493</v>
      </c>
      <c r="J87" s="11">
        <v>42562</v>
      </c>
      <c r="K87" s="8" t="s">
        <v>562</v>
      </c>
      <c r="L87" s="8" t="s">
        <v>541</v>
      </c>
      <c r="M87" s="8" t="s">
        <v>49</v>
      </c>
      <c r="N87" s="8" t="s">
        <v>542</v>
      </c>
      <c r="O87" s="8" t="s">
        <v>30</v>
      </c>
      <c r="P87" s="8" t="s">
        <v>120</v>
      </c>
      <c r="Q87" s="8" t="s">
        <v>121</v>
      </c>
      <c r="R87" s="12">
        <v>434</v>
      </c>
      <c r="S87" s="8" t="s">
        <v>543</v>
      </c>
      <c r="T87" s="8" t="s">
        <v>26</v>
      </c>
    </row>
    <row r="88" spans="1:20" hidden="1" x14ac:dyDescent="0.25">
      <c r="A88" s="8" t="s">
        <v>48</v>
      </c>
      <c r="B88" s="8" t="s">
        <v>21</v>
      </c>
      <c r="C88" s="8" t="s">
        <v>492</v>
      </c>
      <c r="D88" s="8" t="s">
        <v>172</v>
      </c>
      <c r="E88" s="8" t="s">
        <v>89</v>
      </c>
      <c r="F88" s="9">
        <v>22</v>
      </c>
      <c r="G88" s="10" t="s">
        <v>26</v>
      </c>
      <c r="H88" s="10">
        <v>22</v>
      </c>
      <c r="I88" s="8" t="s">
        <v>493</v>
      </c>
      <c r="J88" s="11">
        <v>42562</v>
      </c>
      <c r="K88" s="8" t="s">
        <v>563</v>
      </c>
      <c r="L88" s="8" t="s">
        <v>541</v>
      </c>
      <c r="M88" s="8" t="s">
        <v>49</v>
      </c>
      <c r="N88" s="8" t="s">
        <v>542</v>
      </c>
      <c r="O88" s="8" t="s">
        <v>30</v>
      </c>
      <c r="P88" s="8" t="s">
        <v>120</v>
      </c>
      <c r="Q88" s="8" t="s">
        <v>121</v>
      </c>
      <c r="R88" s="12">
        <v>434</v>
      </c>
      <c r="S88" s="8" t="s">
        <v>543</v>
      </c>
      <c r="T88" s="8" t="s">
        <v>26</v>
      </c>
    </row>
    <row r="89" spans="1:20" hidden="1" x14ac:dyDescent="0.25">
      <c r="A89" s="8" t="s">
        <v>33</v>
      </c>
      <c r="B89" s="8" t="s">
        <v>21</v>
      </c>
      <c r="C89" s="8" t="s">
        <v>410</v>
      </c>
      <c r="D89" s="8" t="s">
        <v>228</v>
      </c>
      <c r="E89" s="8" t="s">
        <v>89</v>
      </c>
      <c r="F89" s="9">
        <v>22.150000000000002</v>
      </c>
      <c r="G89" s="10" t="s">
        <v>26</v>
      </c>
      <c r="H89" s="10">
        <v>22.150000000000002</v>
      </c>
      <c r="I89" s="8" t="s">
        <v>74</v>
      </c>
      <c r="J89" s="11">
        <v>42795.450092592589</v>
      </c>
      <c r="K89" s="8" t="s">
        <v>74</v>
      </c>
      <c r="L89" s="8" t="s">
        <v>74</v>
      </c>
      <c r="M89" s="8" t="s">
        <v>456</v>
      </c>
      <c r="N89" s="8" t="s">
        <v>457</v>
      </c>
      <c r="O89" s="8" t="s">
        <v>458</v>
      </c>
      <c r="P89" s="8" t="s">
        <v>100</v>
      </c>
      <c r="Q89" s="8" t="s">
        <v>459</v>
      </c>
      <c r="R89" s="12">
        <v>210</v>
      </c>
      <c r="S89" s="8" t="s">
        <v>74</v>
      </c>
      <c r="T89" s="8" t="s">
        <v>26</v>
      </c>
    </row>
    <row r="90" spans="1:20" hidden="1" x14ac:dyDescent="0.25">
      <c r="A90" s="8" t="s">
        <v>39</v>
      </c>
      <c r="B90" s="8" t="s">
        <v>21</v>
      </c>
      <c r="C90" s="8" t="s">
        <v>686</v>
      </c>
      <c r="D90" s="8" t="s">
        <v>228</v>
      </c>
      <c r="E90" s="8" t="s">
        <v>89</v>
      </c>
      <c r="F90" s="9">
        <v>25.2</v>
      </c>
      <c r="G90" s="10" t="s">
        <v>26</v>
      </c>
      <c r="H90" s="10">
        <v>25.2</v>
      </c>
      <c r="I90" s="8" t="s">
        <v>142</v>
      </c>
      <c r="J90" s="11">
        <v>42674</v>
      </c>
      <c r="K90" s="8" t="s">
        <v>710</v>
      </c>
      <c r="L90" s="8" t="s">
        <v>711</v>
      </c>
      <c r="M90" s="8" t="s">
        <v>40</v>
      </c>
      <c r="N90" s="8" t="s">
        <v>615</v>
      </c>
      <c r="O90" s="8" t="s">
        <v>30</v>
      </c>
      <c r="P90" s="8" t="s">
        <v>120</v>
      </c>
      <c r="Q90" s="8" t="s">
        <v>121</v>
      </c>
      <c r="R90" s="12">
        <v>372</v>
      </c>
      <c r="S90" s="8" t="s">
        <v>712</v>
      </c>
      <c r="T90" s="8" t="s">
        <v>26</v>
      </c>
    </row>
    <row r="91" spans="1:20" hidden="1" x14ac:dyDescent="0.25">
      <c r="A91" s="8" t="s">
        <v>103</v>
      </c>
      <c r="B91" s="8" t="s">
        <v>21</v>
      </c>
      <c r="C91" s="8" t="s">
        <v>185</v>
      </c>
      <c r="D91" s="8" t="s">
        <v>105</v>
      </c>
      <c r="E91" s="8" t="s">
        <v>89</v>
      </c>
      <c r="F91" s="9">
        <v>25.43</v>
      </c>
      <c r="G91" s="10" t="s">
        <v>26</v>
      </c>
      <c r="H91" s="10">
        <v>25.43</v>
      </c>
      <c r="I91" s="8" t="s">
        <v>74</v>
      </c>
      <c r="J91" s="11">
        <v>42522.580937500003</v>
      </c>
      <c r="K91" s="8" t="s">
        <v>74</v>
      </c>
      <c r="L91" s="8" t="s">
        <v>74</v>
      </c>
      <c r="M91" s="8" t="s">
        <v>186</v>
      </c>
      <c r="N91" s="8" t="s">
        <v>187</v>
      </c>
      <c r="O91" s="8" t="s">
        <v>187</v>
      </c>
      <c r="P91" s="8" t="s">
        <v>100</v>
      </c>
      <c r="Q91" s="8" t="s">
        <v>101</v>
      </c>
      <c r="R91" s="12">
        <v>7</v>
      </c>
      <c r="S91" s="8" t="s">
        <v>74</v>
      </c>
      <c r="T91" s="8" t="s">
        <v>26</v>
      </c>
    </row>
    <row r="92" spans="1:20" hidden="1" x14ac:dyDescent="0.25">
      <c r="A92" s="8" t="s">
        <v>39</v>
      </c>
      <c r="B92" s="8" t="s">
        <v>21</v>
      </c>
      <c r="C92" s="8" t="s">
        <v>686</v>
      </c>
      <c r="D92" s="8" t="s">
        <v>128</v>
      </c>
      <c r="E92" s="8" t="s">
        <v>89</v>
      </c>
      <c r="F92" s="9">
        <v>25.43</v>
      </c>
      <c r="G92" s="10" t="s">
        <v>26</v>
      </c>
      <c r="H92" s="10">
        <v>25.43</v>
      </c>
      <c r="I92" s="8" t="s">
        <v>74</v>
      </c>
      <c r="J92" s="11">
        <v>42740.46266203704</v>
      </c>
      <c r="K92" s="8" t="s">
        <v>74</v>
      </c>
      <c r="L92" s="8" t="s">
        <v>74</v>
      </c>
      <c r="M92" s="8" t="s">
        <v>138</v>
      </c>
      <c r="N92" s="8" t="s">
        <v>139</v>
      </c>
      <c r="O92" s="8" t="s">
        <v>189</v>
      </c>
      <c r="P92" s="8" t="s">
        <v>100</v>
      </c>
      <c r="Q92" s="8" t="s">
        <v>101</v>
      </c>
      <c r="R92" s="12">
        <v>43</v>
      </c>
      <c r="S92" s="8" t="s">
        <v>74</v>
      </c>
      <c r="T92" s="8" t="s">
        <v>26</v>
      </c>
    </row>
    <row r="93" spans="1:20" hidden="1" x14ac:dyDescent="0.25">
      <c r="A93" s="8" t="s">
        <v>45</v>
      </c>
      <c r="B93" s="8" t="s">
        <v>21</v>
      </c>
      <c r="C93" s="8" t="s">
        <v>686</v>
      </c>
      <c r="D93" s="8" t="s">
        <v>228</v>
      </c>
      <c r="E93" s="8" t="s">
        <v>89</v>
      </c>
      <c r="F93" s="9">
        <v>29.8</v>
      </c>
      <c r="G93" s="10" t="s">
        <v>26</v>
      </c>
      <c r="H93" s="10">
        <v>29.8</v>
      </c>
      <c r="I93" s="8" t="s">
        <v>74</v>
      </c>
      <c r="J93" s="11">
        <v>42647.391979166663</v>
      </c>
      <c r="K93" s="8" t="s">
        <v>74</v>
      </c>
      <c r="L93" s="8" t="s">
        <v>74</v>
      </c>
      <c r="M93" s="8" t="s">
        <v>698</v>
      </c>
      <c r="N93" s="8" t="s">
        <v>699</v>
      </c>
      <c r="O93" s="8" t="s">
        <v>491</v>
      </c>
      <c r="P93" s="8" t="s">
        <v>100</v>
      </c>
      <c r="Q93" s="8" t="s">
        <v>459</v>
      </c>
      <c r="R93" s="12">
        <v>163</v>
      </c>
      <c r="S93" s="8" t="s">
        <v>74</v>
      </c>
      <c r="T93" s="8" t="s">
        <v>26</v>
      </c>
    </row>
    <row r="94" spans="1:20" hidden="1" x14ac:dyDescent="0.25">
      <c r="A94" s="8" t="s">
        <v>48</v>
      </c>
      <c r="B94" s="8" t="s">
        <v>21</v>
      </c>
      <c r="C94" s="8" t="s">
        <v>686</v>
      </c>
      <c r="D94" s="8" t="s">
        <v>228</v>
      </c>
      <c r="E94" s="8" t="s">
        <v>89</v>
      </c>
      <c r="F94" s="9">
        <v>33</v>
      </c>
      <c r="G94" s="10" t="s">
        <v>26</v>
      </c>
      <c r="H94" s="10">
        <v>33</v>
      </c>
      <c r="I94" s="8" t="s">
        <v>74</v>
      </c>
      <c r="J94" s="11">
        <v>42620.665324074071</v>
      </c>
      <c r="K94" s="8" t="s">
        <v>74</v>
      </c>
      <c r="L94" s="8" t="s">
        <v>74</v>
      </c>
      <c r="M94" s="8" t="s">
        <v>564</v>
      </c>
      <c r="N94" s="8" t="s">
        <v>565</v>
      </c>
      <c r="O94" s="8" t="s">
        <v>458</v>
      </c>
      <c r="P94" s="8" t="s">
        <v>100</v>
      </c>
      <c r="Q94" s="8" t="s">
        <v>101</v>
      </c>
      <c r="R94" s="12">
        <v>32</v>
      </c>
      <c r="S94" s="8" t="s">
        <v>74</v>
      </c>
      <c r="T94" s="8" t="s">
        <v>26</v>
      </c>
    </row>
    <row r="95" spans="1:20" hidden="1" x14ac:dyDescent="0.25">
      <c r="A95" s="8" t="s">
        <v>19</v>
      </c>
      <c r="B95" s="8" t="s">
        <v>21</v>
      </c>
      <c r="C95" s="8" t="s">
        <v>410</v>
      </c>
      <c r="D95" s="8" t="s">
        <v>228</v>
      </c>
      <c r="E95" s="8" t="s">
        <v>89</v>
      </c>
      <c r="F95" s="9">
        <v>33.950000000000003</v>
      </c>
      <c r="G95" s="10" t="s">
        <v>26</v>
      </c>
      <c r="H95" s="10">
        <v>33.950000000000003</v>
      </c>
      <c r="I95" s="8" t="s">
        <v>74</v>
      </c>
      <c r="J95" s="11">
        <v>42828.627962962964</v>
      </c>
      <c r="K95" s="8" t="s">
        <v>74</v>
      </c>
      <c r="L95" s="8" t="s">
        <v>74</v>
      </c>
      <c r="M95" s="8" t="s">
        <v>483</v>
      </c>
      <c r="N95" s="8" t="s">
        <v>484</v>
      </c>
      <c r="O95" s="8" t="s">
        <v>484</v>
      </c>
      <c r="P95" s="8" t="s">
        <v>100</v>
      </c>
      <c r="Q95" s="8" t="s">
        <v>101</v>
      </c>
      <c r="R95" s="12">
        <v>8</v>
      </c>
      <c r="S95" s="8" t="s">
        <v>74</v>
      </c>
      <c r="T95" s="8" t="s">
        <v>26</v>
      </c>
    </row>
    <row r="96" spans="1:20" hidden="1" x14ac:dyDescent="0.25">
      <c r="A96" s="8" t="s">
        <v>19</v>
      </c>
      <c r="B96" s="8" t="s">
        <v>21</v>
      </c>
      <c r="C96" s="8" t="s">
        <v>410</v>
      </c>
      <c r="D96" s="8" t="s">
        <v>228</v>
      </c>
      <c r="E96" s="8" t="s">
        <v>89</v>
      </c>
      <c r="F96" s="9">
        <v>34.049999999999997</v>
      </c>
      <c r="G96" s="10" t="s">
        <v>26</v>
      </c>
      <c r="H96" s="10">
        <v>34.049999999999997</v>
      </c>
      <c r="I96" s="8" t="s">
        <v>74</v>
      </c>
      <c r="J96" s="11">
        <v>42828.624537037038</v>
      </c>
      <c r="K96" s="8" t="s">
        <v>74</v>
      </c>
      <c r="L96" s="8" t="s">
        <v>74</v>
      </c>
      <c r="M96" s="8" t="s">
        <v>485</v>
      </c>
      <c r="N96" s="8" t="s">
        <v>486</v>
      </c>
      <c r="O96" s="8" t="s">
        <v>486</v>
      </c>
      <c r="P96" s="8" t="s">
        <v>100</v>
      </c>
      <c r="Q96" s="8" t="s">
        <v>101</v>
      </c>
      <c r="R96" s="12">
        <v>17</v>
      </c>
      <c r="S96" s="8" t="s">
        <v>74</v>
      </c>
      <c r="T96" s="8" t="s">
        <v>26</v>
      </c>
    </row>
    <row r="97" spans="1:20" hidden="1" x14ac:dyDescent="0.25">
      <c r="A97" s="8" t="s">
        <v>19</v>
      </c>
      <c r="B97" s="8" t="s">
        <v>21</v>
      </c>
      <c r="C97" s="8" t="s">
        <v>312</v>
      </c>
      <c r="D97" s="8" t="s">
        <v>128</v>
      </c>
      <c r="E97" s="8" t="s">
        <v>89</v>
      </c>
      <c r="F97" s="9">
        <v>34.25</v>
      </c>
      <c r="G97" s="10" t="s">
        <v>26</v>
      </c>
      <c r="H97" s="10">
        <v>34.25</v>
      </c>
      <c r="I97" s="8" t="s">
        <v>74</v>
      </c>
      <c r="J97" s="11">
        <v>42830.417858796296</v>
      </c>
      <c r="K97" s="8" t="s">
        <v>74</v>
      </c>
      <c r="L97" s="8" t="s">
        <v>74</v>
      </c>
      <c r="M97" s="8" t="s">
        <v>97</v>
      </c>
      <c r="N97" s="8" t="s">
        <v>98</v>
      </c>
      <c r="O97" s="8" t="s">
        <v>407</v>
      </c>
      <c r="P97" s="8" t="s">
        <v>100</v>
      </c>
      <c r="Q97" s="8" t="s">
        <v>101</v>
      </c>
      <c r="R97" s="12">
        <v>39</v>
      </c>
      <c r="S97" s="8" t="s">
        <v>74</v>
      </c>
      <c r="T97" s="8" t="s">
        <v>26</v>
      </c>
    </row>
    <row r="98" spans="1:20" hidden="1" x14ac:dyDescent="0.25">
      <c r="A98" s="8" t="s">
        <v>33</v>
      </c>
      <c r="B98" s="8" t="s">
        <v>21</v>
      </c>
      <c r="C98" s="8" t="s">
        <v>686</v>
      </c>
      <c r="D98" s="8" t="s">
        <v>706</v>
      </c>
      <c r="E98" s="8" t="s">
        <v>89</v>
      </c>
      <c r="F98" s="9">
        <v>34.700000000000003</v>
      </c>
      <c r="G98" s="10" t="s">
        <v>26</v>
      </c>
      <c r="H98" s="10">
        <v>34.700000000000003</v>
      </c>
      <c r="I98" s="8" t="s">
        <v>142</v>
      </c>
      <c r="J98" s="11">
        <v>42766</v>
      </c>
      <c r="K98" s="8" t="s">
        <v>143</v>
      </c>
      <c r="L98" s="8" t="s">
        <v>809</v>
      </c>
      <c r="M98" s="8" t="s">
        <v>34</v>
      </c>
      <c r="N98" s="8" t="s">
        <v>144</v>
      </c>
      <c r="O98" s="8" t="s">
        <v>30</v>
      </c>
      <c r="P98" s="8" t="s">
        <v>120</v>
      </c>
      <c r="Q98" s="8" t="s">
        <v>121</v>
      </c>
      <c r="R98" s="12">
        <v>290</v>
      </c>
      <c r="S98" s="8" t="s">
        <v>145</v>
      </c>
      <c r="T98" s="8" t="s">
        <v>26</v>
      </c>
    </row>
    <row r="99" spans="1:20" hidden="1" x14ac:dyDescent="0.25">
      <c r="A99" s="8" t="s">
        <v>39</v>
      </c>
      <c r="B99" s="8" t="s">
        <v>21</v>
      </c>
      <c r="C99" s="8" t="s">
        <v>686</v>
      </c>
      <c r="D99" s="8" t="s">
        <v>128</v>
      </c>
      <c r="E99" s="8" t="s">
        <v>89</v>
      </c>
      <c r="F99" s="9">
        <v>35.450000000000003</v>
      </c>
      <c r="G99" s="10" t="s">
        <v>26</v>
      </c>
      <c r="H99" s="10">
        <v>35.450000000000003</v>
      </c>
      <c r="I99" s="8" t="s">
        <v>74</v>
      </c>
      <c r="J99" s="11">
        <v>42706.439201388886</v>
      </c>
      <c r="K99" s="8" t="s">
        <v>74</v>
      </c>
      <c r="L99" s="8" t="s">
        <v>74</v>
      </c>
      <c r="M99" s="8" t="s">
        <v>728</v>
      </c>
      <c r="N99" s="8" t="s">
        <v>729</v>
      </c>
      <c r="O99" s="8" t="s">
        <v>730</v>
      </c>
      <c r="P99" s="8" t="s">
        <v>100</v>
      </c>
      <c r="Q99" s="8" t="s">
        <v>101</v>
      </c>
      <c r="R99" s="12">
        <v>67</v>
      </c>
      <c r="S99" s="8" t="s">
        <v>74</v>
      </c>
      <c r="T99" s="8" t="s">
        <v>26</v>
      </c>
    </row>
    <row r="100" spans="1:20" hidden="1" x14ac:dyDescent="0.25">
      <c r="A100" s="8" t="s">
        <v>48</v>
      </c>
      <c r="B100" s="8" t="s">
        <v>21</v>
      </c>
      <c r="C100" s="8" t="s">
        <v>492</v>
      </c>
      <c r="D100" s="8" t="s">
        <v>545</v>
      </c>
      <c r="E100" s="8" t="s">
        <v>89</v>
      </c>
      <c r="F100" s="9">
        <v>35.6</v>
      </c>
      <c r="G100" s="10" t="s">
        <v>26</v>
      </c>
      <c r="H100" s="10">
        <v>35.6</v>
      </c>
      <c r="I100" s="8" t="s">
        <v>546</v>
      </c>
      <c r="J100" s="11">
        <v>42559</v>
      </c>
      <c r="K100" s="8" t="s">
        <v>547</v>
      </c>
      <c r="L100" s="8" t="s">
        <v>549</v>
      </c>
      <c r="M100" s="8" t="s">
        <v>49</v>
      </c>
      <c r="N100" s="8" t="s">
        <v>50</v>
      </c>
      <c r="O100" s="8" t="s">
        <v>30</v>
      </c>
      <c r="P100" s="8" t="s">
        <v>120</v>
      </c>
      <c r="Q100" s="8" t="s">
        <v>121</v>
      </c>
      <c r="R100" s="12">
        <v>575</v>
      </c>
      <c r="S100" s="8" t="s">
        <v>548</v>
      </c>
      <c r="T100" s="8" t="s">
        <v>26</v>
      </c>
    </row>
    <row r="101" spans="1:20" hidden="1" x14ac:dyDescent="0.25">
      <c r="A101" s="8" t="s">
        <v>109</v>
      </c>
      <c r="B101" s="8" t="s">
        <v>21</v>
      </c>
      <c r="C101" s="8" t="s">
        <v>686</v>
      </c>
      <c r="D101" s="8" t="s">
        <v>228</v>
      </c>
      <c r="E101" s="8" t="s">
        <v>89</v>
      </c>
      <c r="F101" s="9">
        <v>37.36</v>
      </c>
      <c r="G101" s="10" t="s">
        <v>26</v>
      </c>
      <c r="H101" s="10">
        <v>37.36</v>
      </c>
      <c r="I101" s="8" t="s">
        <v>74</v>
      </c>
      <c r="J101" s="11">
        <v>42550.450057870374</v>
      </c>
      <c r="K101" s="8" t="s">
        <v>74</v>
      </c>
      <c r="L101" s="8" t="s">
        <v>74</v>
      </c>
      <c r="M101" s="8" t="s">
        <v>687</v>
      </c>
      <c r="N101" s="8" t="s">
        <v>688</v>
      </c>
      <c r="O101" s="8" t="s">
        <v>491</v>
      </c>
      <c r="P101" s="8" t="s">
        <v>100</v>
      </c>
      <c r="Q101" s="8" t="s">
        <v>459</v>
      </c>
      <c r="R101" s="12">
        <v>143</v>
      </c>
      <c r="S101" s="8" t="s">
        <v>74</v>
      </c>
      <c r="T101" s="8" t="s">
        <v>26</v>
      </c>
    </row>
    <row r="102" spans="1:20" hidden="1" x14ac:dyDescent="0.25">
      <c r="A102" s="8" t="s">
        <v>45</v>
      </c>
      <c r="B102" s="8" t="s">
        <v>21</v>
      </c>
      <c r="C102" s="8" t="s">
        <v>686</v>
      </c>
      <c r="D102" s="8" t="s">
        <v>228</v>
      </c>
      <c r="E102" s="8" t="s">
        <v>89</v>
      </c>
      <c r="F102" s="9">
        <v>40.5</v>
      </c>
      <c r="G102" s="10" t="s">
        <v>26</v>
      </c>
      <c r="H102" s="10">
        <v>40.5</v>
      </c>
      <c r="I102" s="8" t="s">
        <v>74</v>
      </c>
      <c r="J102" s="11">
        <v>42647.391979166663</v>
      </c>
      <c r="K102" s="8" t="s">
        <v>74</v>
      </c>
      <c r="L102" s="8" t="s">
        <v>74</v>
      </c>
      <c r="M102" s="8" t="s">
        <v>698</v>
      </c>
      <c r="N102" s="8" t="s">
        <v>699</v>
      </c>
      <c r="O102" s="8" t="s">
        <v>458</v>
      </c>
      <c r="P102" s="8" t="s">
        <v>100</v>
      </c>
      <c r="Q102" s="8" t="s">
        <v>459</v>
      </c>
      <c r="R102" s="12">
        <v>164</v>
      </c>
      <c r="S102" s="8" t="s">
        <v>74</v>
      </c>
      <c r="T102" s="8" t="s">
        <v>26</v>
      </c>
    </row>
    <row r="103" spans="1:20" hidden="1" x14ac:dyDescent="0.25">
      <c r="A103" s="8" t="s">
        <v>109</v>
      </c>
      <c r="B103" s="8" t="s">
        <v>21</v>
      </c>
      <c r="C103" s="8" t="s">
        <v>148</v>
      </c>
      <c r="D103" s="8" t="s">
        <v>158</v>
      </c>
      <c r="E103" s="8" t="s">
        <v>89</v>
      </c>
      <c r="F103" s="9">
        <v>41.67</v>
      </c>
      <c r="G103" s="10" t="s">
        <v>26</v>
      </c>
      <c r="H103" s="10">
        <v>41.67</v>
      </c>
      <c r="I103" s="8" t="s">
        <v>159</v>
      </c>
      <c r="J103" s="11">
        <v>42503</v>
      </c>
      <c r="K103" s="8" t="s">
        <v>160</v>
      </c>
      <c r="L103" s="8" t="s">
        <v>161</v>
      </c>
      <c r="M103" s="8" t="s">
        <v>162</v>
      </c>
      <c r="N103" s="8" t="s">
        <v>163</v>
      </c>
      <c r="O103" s="8" t="s">
        <v>30</v>
      </c>
      <c r="P103" s="8" t="s">
        <v>120</v>
      </c>
      <c r="Q103" s="8" t="s">
        <v>121</v>
      </c>
      <c r="R103" s="12">
        <v>296</v>
      </c>
      <c r="S103" s="8" t="s">
        <v>164</v>
      </c>
      <c r="T103" s="8" t="s">
        <v>26</v>
      </c>
    </row>
    <row r="104" spans="1:20" hidden="1" x14ac:dyDescent="0.25">
      <c r="A104" s="8" t="s">
        <v>33</v>
      </c>
      <c r="B104" s="8" t="s">
        <v>21</v>
      </c>
      <c r="C104" s="8" t="s">
        <v>410</v>
      </c>
      <c r="D104" s="8" t="s">
        <v>228</v>
      </c>
      <c r="E104" s="8" t="s">
        <v>89</v>
      </c>
      <c r="F104" s="9">
        <v>41.67</v>
      </c>
      <c r="G104" s="10" t="s">
        <v>26</v>
      </c>
      <c r="H104" s="10">
        <v>41.67</v>
      </c>
      <c r="I104" s="8" t="s">
        <v>159</v>
      </c>
      <c r="J104" s="11">
        <v>42774</v>
      </c>
      <c r="K104" s="8" t="s">
        <v>465</v>
      </c>
      <c r="L104" s="8" t="s">
        <v>461</v>
      </c>
      <c r="M104" s="8" t="s">
        <v>34</v>
      </c>
      <c r="N104" s="8" t="s">
        <v>35</v>
      </c>
      <c r="O104" s="8" t="s">
        <v>30</v>
      </c>
      <c r="P104" s="8" t="s">
        <v>120</v>
      </c>
      <c r="Q104" s="8" t="s">
        <v>121</v>
      </c>
      <c r="R104" s="12">
        <v>368</v>
      </c>
      <c r="S104" s="8" t="s">
        <v>462</v>
      </c>
      <c r="T104" s="8" t="s">
        <v>26</v>
      </c>
    </row>
    <row r="105" spans="1:20" hidden="1" x14ac:dyDescent="0.25">
      <c r="A105" s="8" t="s">
        <v>39</v>
      </c>
      <c r="B105" s="8" t="s">
        <v>21</v>
      </c>
      <c r="C105" s="8" t="s">
        <v>686</v>
      </c>
      <c r="D105" s="8" t="s">
        <v>128</v>
      </c>
      <c r="E105" s="8" t="s">
        <v>89</v>
      </c>
      <c r="F105" s="9">
        <v>41.67</v>
      </c>
      <c r="G105" s="10" t="s">
        <v>26</v>
      </c>
      <c r="H105" s="10">
        <v>41.67</v>
      </c>
      <c r="I105" s="8" t="s">
        <v>74</v>
      </c>
      <c r="J105" s="11">
        <v>42740.46266203704</v>
      </c>
      <c r="K105" s="8" t="s">
        <v>74</v>
      </c>
      <c r="L105" s="8" t="s">
        <v>74</v>
      </c>
      <c r="M105" s="8" t="s">
        <v>138</v>
      </c>
      <c r="N105" s="8" t="s">
        <v>139</v>
      </c>
      <c r="O105" s="8" t="s">
        <v>181</v>
      </c>
      <c r="P105" s="8" t="s">
        <v>100</v>
      </c>
      <c r="Q105" s="8" t="s">
        <v>101</v>
      </c>
      <c r="R105" s="12">
        <v>44</v>
      </c>
      <c r="S105" s="8" t="s">
        <v>74</v>
      </c>
      <c r="T105" s="8" t="s">
        <v>26</v>
      </c>
    </row>
    <row r="106" spans="1:20" hidden="1" x14ac:dyDescent="0.25">
      <c r="A106" s="8" t="s">
        <v>269</v>
      </c>
      <c r="B106" s="8" t="s">
        <v>21</v>
      </c>
      <c r="C106" s="8" t="s">
        <v>686</v>
      </c>
      <c r="D106" s="8" t="s">
        <v>128</v>
      </c>
      <c r="E106" s="8" t="s">
        <v>89</v>
      </c>
      <c r="F106" s="9">
        <v>41.67</v>
      </c>
      <c r="G106" s="10" t="s">
        <v>26</v>
      </c>
      <c r="H106" s="10">
        <v>41.67</v>
      </c>
      <c r="I106" s="8" t="s">
        <v>159</v>
      </c>
      <c r="J106" s="11">
        <v>42738</v>
      </c>
      <c r="K106" s="8" t="s">
        <v>765</v>
      </c>
      <c r="L106" s="8" t="s">
        <v>766</v>
      </c>
      <c r="M106" s="8" t="s">
        <v>271</v>
      </c>
      <c r="N106" s="8" t="s">
        <v>376</v>
      </c>
      <c r="O106" s="8" t="s">
        <v>30</v>
      </c>
      <c r="P106" s="8" t="s">
        <v>120</v>
      </c>
      <c r="Q106" s="8" t="s">
        <v>121</v>
      </c>
      <c r="R106" s="12">
        <v>445</v>
      </c>
      <c r="S106" s="8" t="s">
        <v>767</v>
      </c>
      <c r="T106" s="8" t="s">
        <v>26</v>
      </c>
    </row>
    <row r="107" spans="1:20" hidden="1" x14ac:dyDescent="0.25">
      <c r="A107" s="8" t="s">
        <v>48</v>
      </c>
      <c r="B107" s="8" t="s">
        <v>21</v>
      </c>
      <c r="C107" s="8" t="s">
        <v>104</v>
      </c>
      <c r="D107" s="8" t="s">
        <v>105</v>
      </c>
      <c r="E107" s="8" t="s">
        <v>89</v>
      </c>
      <c r="F107" s="9">
        <v>42.5</v>
      </c>
      <c r="G107" s="10" t="s">
        <v>26</v>
      </c>
      <c r="H107" s="10">
        <v>42.5</v>
      </c>
      <c r="I107" s="8" t="s">
        <v>116</v>
      </c>
      <c r="J107" s="11">
        <v>42590</v>
      </c>
      <c r="K107" s="8" t="s">
        <v>117</v>
      </c>
      <c r="L107" s="8" t="s">
        <v>118</v>
      </c>
      <c r="M107" s="8" t="s">
        <v>49</v>
      </c>
      <c r="N107" s="8" t="s">
        <v>119</v>
      </c>
      <c r="O107" s="8" t="s">
        <v>30</v>
      </c>
      <c r="P107" s="8" t="s">
        <v>120</v>
      </c>
      <c r="Q107" s="8" t="s">
        <v>121</v>
      </c>
      <c r="R107" s="12">
        <v>260</v>
      </c>
      <c r="S107" s="8" t="s">
        <v>122</v>
      </c>
      <c r="T107" s="8" t="s">
        <v>26</v>
      </c>
    </row>
    <row r="108" spans="1:20" hidden="1" x14ac:dyDescent="0.25">
      <c r="A108" s="8" t="s">
        <v>48</v>
      </c>
      <c r="B108" s="8" t="s">
        <v>21</v>
      </c>
      <c r="C108" s="8" t="s">
        <v>148</v>
      </c>
      <c r="D108" s="8" t="s">
        <v>105</v>
      </c>
      <c r="E108" s="8" t="s">
        <v>89</v>
      </c>
      <c r="F108" s="9">
        <v>42.5</v>
      </c>
      <c r="G108" s="10" t="s">
        <v>26</v>
      </c>
      <c r="H108" s="10">
        <v>42.5</v>
      </c>
      <c r="I108" s="8" t="s">
        <v>116</v>
      </c>
      <c r="J108" s="11">
        <v>42603</v>
      </c>
      <c r="K108" s="8" t="s">
        <v>169</v>
      </c>
      <c r="L108" s="8" t="s">
        <v>170</v>
      </c>
      <c r="M108" s="8" t="s">
        <v>49</v>
      </c>
      <c r="N108" s="8" t="s">
        <v>119</v>
      </c>
      <c r="O108" s="8" t="s">
        <v>30</v>
      </c>
      <c r="P108" s="8" t="s">
        <v>120</v>
      </c>
      <c r="Q108" s="8" t="s">
        <v>121</v>
      </c>
      <c r="R108" s="12">
        <v>261</v>
      </c>
      <c r="S108" s="8" t="s">
        <v>171</v>
      </c>
      <c r="T108" s="8" t="s">
        <v>26</v>
      </c>
    </row>
    <row r="109" spans="1:20" hidden="1" x14ac:dyDescent="0.25">
      <c r="A109" s="8" t="s">
        <v>39</v>
      </c>
      <c r="B109" s="8" t="s">
        <v>21</v>
      </c>
      <c r="C109" s="8" t="s">
        <v>686</v>
      </c>
      <c r="D109" s="8" t="s">
        <v>128</v>
      </c>
      <c r="E109" s="8" t="s">
        <v>89</v>
      </c>
      <c r="F109" s="9">
        <v>42.5</v>
      </c>
      <c r="G109" s="10" t="s">
        <v>26</v>
      </c>
      <c r="H109" s="10">
        <v>42.5</v>
      </c>
      <c r="I109" s="8" t="s">
        <v>74</v>
      </c>
      <c r="J109" s="11">
        <v>42740.46266203704</v>
      </c>
      <c r="K109" s="8" t="s">
        <v>74</v>
      </c>
      <c r="L109" s="8" t="s">
        <v>74</v>
      </c>
      <c r="M109" s="8" t="s">
        <v>138</v>
      </c>
      <c r="N109" s="8" t="s">
        <v>139</v>
      </c>
      <c r="O109" s="8" t="s">
        <v>180</v>
      </c>
      <c r="P109" s="8" t="s">
        <v>100</v>
      </c>
      <c r="Q109" s="8" t="s">
        <v>101</v>
      </c>
      <c r="R109" s="12">
        <v>45</v>
      </c>
      <c r="S109" s="8" t="s">
        <v>74</v>
      </c>
      <c r="T109" s="8" t="s">
        <v>26</v>
      </c>
    </row>
    <row r="110" spans="1:20" hidden="1" x14ac:dyDescent="0.25">
      <c r="A110" s="8" t="s">
        <v>42</v>
      </c>
      <c r="B110" s="8" t="s">
        <v>21</v>
      </c>
      <c r="C110" s="8" t="s">
        <v>492</v>
      </c>
      <c r="D110" s="8" t="s">
        <v>228</v>
      </c>
      <c r="E110" s="8" t="s">
        <v>89</v>
      </c>
      <c r="F110" s="9">
        <v>43.33</v>
      </c>
      <c r="G110" s="10" t="s">
        <v>26</v>
      </c>
      <c r="H110" s="10">
        <v>43.33</v>
      </c>
      <c r="I110" s="8" t="s">
        <v>159</v>
      </c>
      <c r="J110" s="11">
        <v>42638</v>
      </c>
      <c r="K110" s="8" t="s">
        <v>594</v>
      </c>
      <c r="L110" s="8" t="s">
        <v>595</v>
      </c>
      <c r="M110" s="8" t="s">
        <v>43</v>
      </c>
      <c r="N110" s="8" t="s">
        <v>592</v>
      </c>
      <c r="O110" s="8" t="s">
        <v>30</v>
      </c>
      <c r="P110" s="8" t="s">
        <v>120</v>
      </c>
      <c r="Q110" s="8" t="s">
        <v>121</v>
      </c>
      <c r="R110" s="12">
        <v>325</v>
      </c>
      <c r="S110" s="8" t="s">
        <v>596</v>
      </c>
      <c r="T110" s="8" t="s">
        <v>26</v>
      </c>
    </row>
    <row r="111" spans="1:20" hidden="1" x14ac:dyDescent="0.25">
      <c r="A111" s="8" t="s">
        <v>48</v>
      </c>
      <c r="B111" s="8" t="s">
        <v>21</v>
      </c>
      <c r="C111" s="8" t="s">
        <v>492</v>
      </c>
      <c r="D111" s="8" t="s">
        <v>105</v>
      </c>
      <c r="E111" s="8" t="s">
        <v>89</v>
      </c>
      <c r="F111" s="9">
        <v>44.9</v>
      </c>
      <c r="G111" s="10" t="s">
        <v>26</v>
      </c>
      <c r="H111" s="10">
        <v>44.9</v>
      </c>
      <c r="I111" s="8" t="s">
        <v>74</v>
      </c>
      <c r="J111" s="11">
        <v>42591.460046296299</v>
      </c>
      <c r="K111" s="8" t="s">
        <v>74</v>
      </c>
      <c r="L111" s="8" t="s">
        <v>74</v>
      </c>
      <c r="M111" s="8" t="s">
        <v>550</v>
      </c>
      <c r="N111" s="8" t="s">
        <v>551</v>
      </c>
      <c r="O111" s="8" t="s">
        <v>551</v>
      </c>
      <c r="P111" s="8" t="s">
        <v>100</v>
      </c>
      <c r="Q111" s="8" t="s">
        <v>101</v>
      </c>
      <c r="R111" s="12">
        <v>4</v>
      </c>
      <c r="S111" s="8" t="s">
        <v>74</v>
      </c>
      <c r="T111" s="8" t="s">
        <v>26</v>
      </c>
    </row>
    <row r="112" spans="1:20" hidden="1" x14ac:dyDescent="0.25">
      <c r="A112" s="8" t="s">
        <v>39</v>
      </c>
      <c r="B112" s="8" t="s">
        <v>21</v>
      </c>
      <c r="C112" s="8" t="s">
        <v>686</v>
      </c>
      <c r="D112" s="8" t="s">
        <v>128</v>
      </c>
      <c r="E112" s="8" t="s">
        <v>89</v>
      </c>
      <c r="F112" s="9">
        <v>45.83</v>
      </c>
      <c r="G112" s="10" t="s">
        <v>26</v>
      </c>
      <c r="H112" s="10">
        <v>45.83</v>
      </c>
      <c r="I112" s="8" t="s">
        <v>159</v>
      </c>
      <c r="J112" s="11">
        <v>42697</v>
      </c>
      <c r="K112" s="8" t="s">
        <v>725</v>
      </c>
      <c r="L112" s="8" t="s">
        <v>726</v>
      </c>
      <c r="M112" s="8" t="s">
        <v>40</v>
      </c>
      <c r="N112" s="8" t="s">
        <v>346</v>
      </c>
      <c r="O112" s="8" t="s">
        <v>30</v>
      </c>
      <c r="P112" s="8" t="s">
        <v>120</v>
      </c>
      <c r="Q112" s="8" t="s">
        <v>121</v>
      </c>
      <c r="R112" s="12">
        <v>329</v>
      </c>
      <c r="S112" s="8" t="s">
        <v>727</v>
      </c>
      <c r="T112" s="8" t="s">
        <v>26</v>
      </c>
    </row>
    <row r="113" spans="1:20" hidden="1" x14ac:dyDescent="0.25">
      <c r="A113" s="8" t="s">
        <v>39</v>
      </c>
      <c r="B113" s="8" t="s">
        <v>21</v>
      </c>
      <c r="C113" s="8" t="s">
        <v>686</v>
      </c>
      <c r="D113" s="8" t="s">
        <v>228</v>
      </c>
      <c r="E113" s="8" t="s">
        <v>89</v>
      </c>
      <c r="F113" s="9">
        <v>47.9</v>
      </c>
      <c r="G113" s="10" t="s">
        <v>26</v>
      </c>
      <c r="H113" s="10">
        <v>47.9</v>
      </c>
      <c r="I113" s="8" t="s">
        <v>74</v>
      </c>
      <c r="J113" s="11">
        <v>42704.475138888891</v>
      </c>
      <c r="K113" s="8" t="s">
        <v>74</v>
      </c>
      <c r="L113" s="8" t="s">
        <v>74</v>
      </c>
      <c r="M113" s="8" t="s">
        <v>713</v>
      </c>
      <c r="N113" s="8" t="s">
        <v>699</v>
      </c>
      <c r="O113" s="8" t="s">
        <v>458</v>
      </c>
      <c r="P113" s="8" t="s">
        <v>100</v>
      </c>
      <c r="Q113" s="8" t="s">
        <v>459</v>
      </c>
      <c r="R113" s="12">
        <v>183</v>
      </c>
      <c r="S113" s="8" t="s">
        <v>74</v>
      </c>
      <c r="T113" s="8" t="s">
        <v>26</v>
      </c>
    </row>
    <row r="114" spans="1:20" hidden="1" x14ac:dyDescent="0.25">
      <c r="A114" s="8" t="s">
        <v>48</v>
      </c>
      <c r="B114" s="8" t="s">
        <v>21</v>
      </c>
      <c r="C114" s="8" t="s">
        <v>492</v>
      </c>
      <c r="D114" s="8" t="s">
        <v>228</v>
      </c>
      <c r="E114" s="8" t="s">
        <v>89</v>
      </c>
      <c r="F114" s="9">
        <v>48</v>
      </c>
      <c r="G114" s="10" t="s">
        <v>26</v>
      </c>
      <c r="H114" s="10">
        <v>48</v>
      </c>
      <c r="I114" s="8" t="s">
        <v>74</v>
      </c>
      <c r="J114" s="11">
        <v>42620.665324074071</v>
      </c>
      <c r="K114" s="8" t="s">
        <v>74</v>
      </c>
      <c r="L114" s="8" t="s">
        <v>74</v>
      </c>
      <c r="M114" s="8" t="s">
        <v>564</v>
      </c>
      <c r="N114" s="8" t="s">
        <v>565</v>
      </c>
      <c r="O114" s="8" t="s">
        <v>568</v>
      </c>
      <c r="P114" s="8" t="s">
        <v>100</v>
      </c>
      <c r="Q114" s="8" t="s">
        <v>101</v>
      </c>
      <c r="R114" s="12">
        <v>19</v>
      </c>
      <c r="S114" s="8" t="s">
        <v>74</v>
      </c>
      <c r="T114" s="8" t="s">
        <v>26</v>
      </c>
    </row>
    <row r="115" spans="1:20" hidden="1" x14ac:dyDescent="0.25">
      <c r="A115" s="8" t="s">
        <v>269</v>
      </c>
      <c r="B115" s="8" t="s">
        <v>21</v>
      </c>
      <c r="C115" s="8" t="s">
        <v>686</v>
      </c>
      <c r="D115" s="8" t="s">
        <v>128</v>
      </c>
      <c r="E115" s="8" t="s">
        <v>89</v>
      </c>
      <c r="F115" s="9">
        <v>49.2</v>
      </c>
      <c r="G115" s="10" t="s">
        <v>26</v>
      </c>
      <c r="H115" s="10">
        <v>49.2</v>
      </c>
      <c r="I115" s="8" t="s">
        <v>74</v>
      </c>
      <c r="J115" s="11">
        <v>42767.682534722226</v>
      </c>
      <c r="K115" s="8" t="s">
        <v>74</v>
      </c>
      <c r="L115" s="8" t="s">
        <v>74</v>
      </c>
      <c r="M115" s="8" t="s">
        <v>771</v>
      </c>
      <c r="N115" s="8" t="s">
        <v>772</v>
      </c>
      <c r="O115" s="8" t="s">
        <v>773</v>
      </c>
      <c r="P115" s="8" t="s">
        <v>100</v>
      </c>
      <c r="Q115" s="8" t="s">
        <v>101</v>
      </c>
      <c r="R115" s="12">
        <v>49</v>
      </c>
      <c r="S115" s="8" t="s">
        <v>74</v>
      </c>
      <c r="T115" s="8" t="s">
        <v>26</v>
      </c>
    </row>
    <row r="116" spans="1:20" hidden="1" x14ac:dyDescent="0.25">
      <c r="A116" s="8" t="s">
        <v>51</v>
      </c>
      <c r="B116" s="8" t="s">
        <v>21</v>
      </c>
      <c r="C116" s="8" t="s">
        <v>492</v>
      </c>
      <c r="D116" s="8" t="s">
        <v>172</v>
      </c>
      <c r="E116" s="8" t="s">
        <v>89</v>
      </c>
      <c r="F116" s="9">
        <v>49.9</v>
      </c>
      <c r="G116" s="10" t="s">
        <v>26</v>
      </c>
      <c r="H116" s="10">
        <v>49.9</v>
      </c>
      <c r="I116" s="8" t="s">
        <v>493</v>
      </c>
      <c r="J116" s="11">
        <v>42545</v>
      </c>
      <c r="K116" s="8" t="s">
        <v>526</v>
      </c>
      <c r="L116" s="8" t="s">
        <v>524</v>
      </c>
      <c r="M116" s="8" t="s">
        <v>52</v>
      </c>
      <c r="N116" s="8" t="s">
        <v>208</v>
      </c>
      <c r="O116" s="8" t="s">
        <v>30</v>
      </c>
      <c r="P116" s="8" t="s">
        <v>120</v>
      </c>
      <c r="Q116" s="8" t="s">
        <v>121</v>
      </c>
      <c r="R116" s="12">
        <v>427</v>
      </c>
      <c r="S116" s="8" t="s">
        <v>496</v>
      </c>
      <c r="T116" s="8" t="s">
        <v>26</v>
      </c>
    </row>
    <row r="117" spans="1:20" hidden="1" x14ac:dyDescent="0.25">
      <c r="A117" s="8" t="s">
        <v>51</v>
      </c>
      <c r="B117" s="8" t="s">
        <v>21</v>
      </c>
      <c r="C117" s="8" t="s">
        <v>492</v>
      </c>
      <c r="D117" s="8" t="s">
        <v>172</v>
      </c>
      <c r="E117" s="8" t="s">
        <v>89</v>
      </c>
      <c r="F117" s="9">
        <v>49.9</v>
      </c>
      <c r="G117" s="10" t="s">
        <v>26</v>
      </c>
      <c r="H117" s="10">
        <v>49.9</v>
      </c>
      <c r="I117" s="8" t="s">
        <v>493</v>
      </c>
      <c r="J117" s="11">
        <v>42545</v>
      </c>
      <c r="K117" s="8" t="s">
        <v>529</v>
      </c>
      <c r="L117" s="8" t="s">
        <v>524</v>
      </c>
      <c r="M117" s="8" t="s">
        <v>52</v>
      </c>
      <c r="N117" s="8" t="s">
        <v>208</v>
      </c>
      <c r="O117" s="8" t="s">
        <v>30</v>
      </c>
      <c r="P117" s="8" t="s">
        <v>120</v>
      </c>
      <c r="Q117" s="8" t="s">
        <v>121</v>
      </c>
      <c r="R117" s="12">
        <v>427</v>
      </c>
      <c r="S117" s="8" t="s">
        <v>496</v>
      </c>
      <c r="T117" s="8" t="s">
        <v>26</v>
      </c>
    </row>
    <row r="118" spans="1:20" hidden="1" x14ac:dyDescent="0.25">
      <c r="A118" s="8" t="s">
        <v>51</v>
      </c>
      <c r="B118" s="8" t="s">
        <v>21</v>
      </c>
      <c r="C118" s="8" t="s">
        <v>492</v>
      </c>
      <c r="D118" s="8" t="s">
        <v>172</v>
      </c>
      <c r="E118" s="8" t="s">
        <v>89</v>
      </c>
      <c r="F118" s="9">
        <v>49.9</v>
      </c>
      <c r="G118" s="10" t="s">
        <v>26</v>
      </c>
      <c r="H118" s="10">
        <v>49.9</v>
      </c>
      <c r="I118" s="8" t="s">
        <v>493</v>
      </c>
      <c r="J118" s="11">
        <v>42545</v>
      </c>
      <c r="K118" s="8" t="s">
        <v>521</v>
      </c>
      <c r="L118" s="8" t="s">
        <v>524</v>
      </c>
      <c r="M118" s="8" t="s">
        <v>52</v>
      </c>
      <c r="N118" s="8" t="s">
        <v>208</v>
      </c>
      <c r="O118" s="8" t="s">
        <v>30</v>
      </c>
      <c r="P118" s="8" t="s">
        <v>120</v>
      </c>
      <c r="Q118" s="8" t="s">
        <v>121</v>
      </c>
      <c r="R118" s="12">
        <v>427</v>
      </c>
      <c r="S118" s="8" t="s">
        <v>496</v>
      </c>
      <c r="T118" s="8" t="s">
        <v>26</v>
      </c>
    </row>
    <row r="119" spans="1:20" hidden="1" x14ac:dyDescent="0.25">
      <c r="A119" s="8" t="s">
        <v>51</v>
      </c>
      <c r="B119" s="8" t="s">
        <v>21</v>
      </c>
      <c r="C119" s="8" t="s">
        <v>492</v>
      </c>
      <c r="D119" s="8" t="s">
        <v>172</v>
      </c>
      <c r="E119" s="8" t="s">
        <v>89</v>
      </c>
      <c r="F119" s="9">
        <v>49.9</v>
      </c>
      <c r="G119" s="10" t="s">
        <v>26</v>
      </c>
      <c r="H119" s="10">
        <v>49.9</v>
      </c>
      <c r="I119" s="8" t="s">
        <v>493</v>
      </c>
      <c r="J119" s="11">
        <v>42545</v>
      </c>
      <c r="K119" s="8" t="s">
        <v>520</v>
      </c>
      <c r="L119" s="8" t="s">
        <v>524</v>
      </c>
      <c r="M119" s="8" t="s">
        <v>52</v>
      </c>
      <c r="N119" s="8" t="s">
        <v>208</v>
      </c>
      <c r="O119" s="8" t="s">
        <v>30</v>
      </c>
      <c r="P119" s="8" t="s">
        <v>120</v>
      </c>
      <c r="Q119" s="8" t="s">
        <v>121</v>
      </c>
      <c r="R119" s="12">
        <v>427</v>
      </c>
      <c r="S119" s="8" t="s">
        <v>496</v>
      </c>
      <c r="T119" s="8" t="s">
        <v>26</v>
      </c>
    </row>
    <row r="120" spans="1:20" hidden="1" x14ac:dyDescent="0.25">
      <c r="A120" s="8" t="s">
        <v>269</v>
      </c>
      <c r="B120" s="8" t="s">
        <v>21</v>
      </c>
      <c r="C120" s="8" t="s">
        <v>410</v>
      </c>
      <c r="D120" s="8" t="s">
        <v>228</v>
      </c>
      <c r="E120" s="8" t="s">
        <v>89</v>
      </c>
      <c r="F120" s="9">
        <v>50</v>
      </c>
      <c r="G120" s="10" t="s">
        <v>26</v>
      </c>
      <c r="H120" s="10">
        <v>50</v>
      </c>
      <c r="I120" s="8" t="s">
        <v>435</v>
      </c>
      <c r="J120" s="11">
        <v>42705</v>
      </c>
      <c r="K120" s="8" t="s">
        <v>436</v>
      </c>
      <c r="L120" s="8" t="s">
        <v>437</v>
      </c>
      <c r="M120" s="8" t="s">
        <v>271</v>
      </c>
      <c r="N120" s="8" t="s">
        <v>389</v>
      </c>
      <c r="O120" s="8" t="s">
        <v>30</v>
      </c>
      <c r="P120" s="8" t="s">
        <v>120</v>
      </c>
      <c r="Q120" s="8" t="s">
        <v>121</v>
      </c>
      <c r="R120" s="12">
        <v>398</v>
      </c>
      <c r="S120" s="8" t="s">
        <v>438</v>
      </c>
      <c r="T120" s="8" t="s">
        <v>26</v>
      </c>
    </row>
    <row r="121" spans="1:20" hidden="1" x14ac:dyDescent="0.25">
      <c r="A121" s="8" t="s">
        <v>48</v>
      </c>
      <c r="B121" s="8" t="s">
        <v>21</v>
      </c>
      <c r="C121" s="8" t="s">
        <v>492</v>
      </c>
      <c r="D121" s="8" t="s">
        <v>228</v>
      </c>
      <c r="E121" s="8" t="s">
        <v>89</v>
      </c>
      <c r="F121" s="9">
        <v>50</v>
      </c>
      <c r="G121" s="10" t="s">
        <v>26</v>
      </c>
      <c r="H121" s="10">
        <v>50</v>
      </c>
      <c r="I121" s="8" t="s">
        <v>74</v>
      </c>
      <c r="J121" s="11">
        <v>42620.665324074071</v>
      </c>
      <c r="K121" s="8" t="s">
        <v>74</v>
      </c>
      <c r="L121" s="8" t="s">
        <v>74</v>
      </c>
      <c r="M121" s="8" t="s">
        <v>564</v>
      </c>
      <c r="N121" s="8" t="s">
        <v>565</v>
      </c>
      <c r="O121" s="8" t="s">
        <v>569</v>
      </c>
      <c r="P121" s="8" t="s">
        <v>100</v>
      </c>
      <c r="Q121" s="8" t="s">
        <v>101</v>
      </c>
      <c r="R121" s="12">
        <v>20</v>
      </c>
      <c r="S121" s="8" t="s">
        <v>74</v>
      </c>
      <c r="T121" s="8" t="s">
        <v>26</v>
      </c>
    </row>
    <row r="122" spans="1:20" hidden="1" x14ac:dyDescent="0.25">
      <c r="A122" s="8" t="s">
        <v>36</v>
      </c>
      <c r="B122" s="8" t="s">
        <v>21</v>
      </c>
      <c r="C122" s="8" t="s">
        <v>686</v>
      </c>
      <c r="D122" s="8" t="s">
        <v>228</v>
      </c>
      <c r="E122" s="8" t="s">
        <v>89</v>
      </c>
      <c r="F122" s="9">
        <v>50</v>
      </c>
      <c r="G122" s="10" t="s">
        <v>26</v>
      </c>
      <c r="H122" s="10">
        <v>50</v>
      </c>
      <c r="I122" s="8" t="s">
        <v>74</v>
      </c>
      <c r="J122" s="11">
        <v>42739.598634259259</v>
      </c>
      <c r="K122" s="8" t="s">
        <v>74</v>
      </c>
      <c r="L122" s="8" t="s">
        <v>74</v>
      </c>
      <c r="M122" s="8" t="s">
        <v>734</v>
      </c>
      <c r="N122" s="8" t="s">
        <v>735</v>
      </c>
      <c r="O122" s="8" t="s">
        <v>736</v>
      </c>
      <c r="P122" s="8" t="s">
        <v>100</v>
      </c>
      <c r="Q122" s="8" t="s">
        <v>459</v>
      </c>
      <c r="R122" s="12">
        <v>195</v>
      </c>
      <c r="S122" s="8" t="s">
        <v>74</v>
      </c>
      <c r="T122" s="8" t="s">
        <v>26</v>
      </c>
    </row>
    <row r="123" spans="1:20" hidden="1" x14ac:dyDescent="0.25">
      <c r="A123" s="8" t="s">
        <v>269</v>
      </c>
      <c r="B123" s="8" t="s">
        <v>21</v>
      </c>
      <c r="C123" s="8" t="s">
        <v>686</v>
      </c>
      <c r="D123" s="8" t="s">
        <v>128</v>
      </c>
      <c r="E123" s="8" t="s">
        <v>89</v>
      </c>
      <c r="F123" s="9">
        <v>50.4</v>
      </c>
      <c r="G123" s="10" t="s">
        <v>26</v>
      </c>
      <c r="H123" s="10">
        <v>50.4</v>
      </c>
      <c r="I123" s="8" t="s">
        <v>74</v>
      </c>
      <c r="J123" s="11">
        <v>42767.682534722226</v>
      </c>
      <c r="K123" s="8" t="s">
        <v>74</v>
      </c>
      <c r="L123" s="8" t="s">
        <v>74</v>
      </c>
      <c r="M123" s="8" t="s">
        <v>771</v>
      </c>
      <c r="N123" s="8" t="s">
        <v>772</v>
      </c>
      <c r="O123" s="8" t="s">
        <v>773</v>
      </c>
      <c r="P123" s="8" t="s">
        <v>100</v>
      </c>
      <c r="Q123" s="8" t="s">
        <v>101</v>
      </c>
      <c r="R123" s="12">
        <v>50</v>
      </c>
      <c r="S123" s="8" t="s">
        <v>74</v>
      </c>
      <c r="T123" s="8" t="s">
        <v>26</v>
      </c>
    </row>
    <row r="124" spans="1:20" hidden="1" x14ac:dyDescent="0.25">
      <c r="A124" s="8" t="s">
        <v>269</v>
      </c>
      <c r="B124" s="8" t="s">
        <v>21</v>
      </c>
      <c r="C124" s="8" t="s">
        <v>686</v>
      </c>
      <c r="D124" s="8" t="s">
        <v>128</v>
      </c>
      <c r="E124" s="8" t="s">
        <v>89</v>
      </c>
      <c r="F124" s="9">
        <v>50.4</v>
      </c>
      <c r="G124" s="10" t="s">
        <v>26</v>
      </c>
      <c r="H124" s="10">
        <v>50.4</v>
      </c>
      <c r="I124" s="8" t="s">
        <v>74</v>
      </c>
      <c r="J124" s="11">
        <v>42767.682534722226</v>
      </c>
      <c r="K124" s="8" t="s">
        <v>74</v>
      </c>
      <c r="L124" s="8" t="s">
        <v>74</v>
      </c>
      <c r="M124" s="8" t="s">
        <v>771</v>
      </c>
      <c r="N124" s="8" t="s">
        <v>772</v>
      </c>
      <c r="O124" s="8" t="s">
        <v>773</v>
      </c>
      <c r="P124" s="8" t="s">
        <v>100</v>
      </c>
      <c r="Q124" s="8" t="s">
        <v>101</v>
      </c>
      <c r="R124" s="12">
        <v>51</v>
      </c>
      <c r="S124" s="8" t="s">
        <v>74</v>
      </c>
      <c r="T124" s="8" t="s">
        <v>26</v>
      </c>
    </row>
    <row r="125" spans="1:20" hidden="1" x14ac:dyDescent="0.25">
      <c r="A125" s="8" t="s">
        <v>19</v>
      </c>
      <c r="B125" s="8" t="s">
        <v>21</v>
      </c>
      <c r="C125" s="8" t="s">
        <v>686</v>
      </c>
      <c r="D125" s="8" t="s">
        <v>545</v>
      </c>
      <c r="E125" s="8" t="s">
        <v>89</v>
      </c>
      <c r="F125" s="9">
        <v>50.46</v>
      </c>
      <c r="G125" s="10" t="s">
        <v>26</v>
      </c>
      <c r="H125" s="10">
        <v>50.46</v>
      </c>
      <c r="I125" s="8" t="s">
        <v>74</v>
      </c>
      <c r="J125" s="11">
        <v>42829.426770833335</v>
      </c>
      <c r="K125" s="8" t="s">
        <v>74</v>
      </c>
      <c r="L125" s="8" t="s">
        <v>74</v>
      </c>
      <c r="M125" s="8" t="s">
        <v>823</v>
      </c>
      <c r="N125" s="8" t="s">
        <v>824</v>
      </c>
      <c r="O125" s="8" t="s">
        <v>825</v>
      </c>
      <c r="P125" s="8" t="s">
        <v>100</v>
      </c>
      <c r="Q125" s="8" t="s">
        <v>101</v>
      </c>
      <c r="R125" s="12">
        <v>63</v>
      </c>
      <c r="S125" s="8" t="s">
        <v>74</v>
      </c>
      <c r="T125" s="8" t="s">
        <v>26</v>
      </c>
    </row>
    <row r="126" spans="1:20" hidden="1" x14ac:dyDescent="0.25">
      <c r="A126" s="8" t="s">
        <v>51</v>
      </c>
      <c r="B126" s="8" t="s">
        <v>21</v>
      </c>
      <c r="C126" s="8" t="s">
        <v>312</v>
      </c>
      <c r="D126" s="8" t="s">
        <v>172</v>
      </c>
      <c r="E126" s="8" t="s">
        <v>89</v>
      </c>
      <c r="F126" s="9">
        <v>51.370000000000005</v>
      </c>
      <c r="G126" s="10" t="s">
        <v>26</v>
      </c>
      <c r="H126" s="10">
        <v>51.370000000000005</v>
      </c>
      <c r="I126" s="8" t="s">
        <v>74</v>
      </c>
      <c r="J126" s="11">
        <v>42620.391724537039</v>
      </c>
      <c r="K126" s="8" t="s">
        <v>74</v>
      </c>
      <c r="L126" s="8" t="s">
        <v>74</v>
      </c>
      <c r="M126" s="8" t="s">
        <v>113</v>
      </c>
      <c r="N126" s="8" t="s">
        <v>114</v>
      </c>
      <c r="O126" s="8" t="s">
        <v>115</v>
      </c>
      <c r="P126" s="8" t="s">
        <v>100</v>
      </c>
      <c r="Q126" s="8" t="s">
        <v>101</v>
      </c>
      <c r="R126" s="12">
        <v>95</v>
      </c>
      <c r="S126" s="8" t="s">
        <v>74</v>
      </c>
      <c r="T126" s="8" t="s">
        <v>26</v>
      </c>
    </row>
    <row r="127" spans="1:20" hidden="1" x14ac:dyDescent="0.25">
      <c r="A127" s="8" t="s">
        <v>39</v>
      </c>
      <c r="B127" s="8" t="s">
        <v>21</v>
      </c>
      <c r="C127" s="8" t="s">
        <v>686</v>
      </c>
      <c r="D127" s="8" t="s">
        <v>128</v>
      </c>
      <c r="E127" s="8" t="s">
        <v>89</v>
      </c>
      <c r="F127" s="9">
        <v>54.96</v>
      </c>
      <c r="G127" s="10" t="s">
        <v>26</v>
      </c>
      <c r="H127" s="10">
        <v>54.96</v>
      </c>
      <c r="I127" s="8" t="s">
        <v>159</v>
      </c>
      <c r="J127" s="11">
        <v>42689</v>
      </c>
      <c r="K127" s="8" t="s">
        <v>719</v>
      </c>
      <c r="L127" s="8" t="s">
        <v>720</v>
      </c>
      <c r="M127" s="8" t="s">
        <v>40</v>
      </c>
      <c r="N127" s="8" t="s">
        <v>251</v>
      </c>
      <c r="O127" s="8" t="s">
        <v>30</v>
      </c>
      <c r="P127" s="8" t="s">
        <v>120</v>
      </c>
      <c r="Q127" s="8" t="s">
        <v>121</v>
      </c>
      <c r="R127" s="12">
        <v>380</v>
      </c>
      <c r="S127" s="8" t="s">
        <v>721</v>
      </c>
      <c r="T127" s="8" t="s">
        <v>26</v>
      </c>
    </row>
    <row r="128" spans="1:20" hidden="1" x14ac:dyDescent="0.25">
      <c r="A128" s="8" t="s">
        <v>33</v>
      </c>
      <c r="B128" s="8" t="s">
        <v>21</v>
      </c>
      <c r="C128" s="8" t="s">
        <v>22</v>
      </c>
      <c r="D128" s="8" t="s">
        <v>273</v>
      </c>
      <c r="E128" s="8" t="s">
        <v>89</v>
      </c>
      <c r="F128" s="9">
        <v>54.99</v>
      </c>
      <c r="G128" s="10" t="s">
        <v>26</v>
      </c>
      <c r="H128" s="10">
        <v>54.99</v>
      </c>
      <c r="I128" s="8" t="s">
        <v>74</v>
      </c>
      <c r="J128" s="11">
        <v>42801.556331018517</v>
      </c>
      <c r="K128" s="8" t="s">
        <v>74</v>
      </c>
      <c r="L128" s="8" t="s">
        <v>74</v>
      </c>
      <c r="M128" s="8" t="s">
        <v>274</v>
      </c>
      <c r="N128" s="8" t="s">
        <v>275</v>
      </c>
      <c r="O128" s="8" t="s">
        <v>276</v>
      </c>
      <c r="P128" s="8" t="s">
        <v>100</v>
      </c>
      <c r="Q128" s="8" t="s">
        <v>101</v>
      </c>
      <c r="R128" s="12">
        <v>87</v>
      </c>
      <c r="S128" s="8" t="s">
        <v>74</v>
      </c>
      <c r="T128" s="8" t="s">
        <v>26</v>
      </c>
    </row>
    <row r="129" spans="1:20" hidden="1" x14ac:dyDescent="0.25">
      <c r="A129" s="8" t="s">
        <v>39</v>
      </c>
      <c r="B129" s="8" t="s">
        <v>21</v>
      </c>
      <c r="C129" s="8" t="s">
        <v>686</v>
      </c>
      <c r="D129" s="8" t="s">
        <v>128</v>
      </c>
      <c r="E129" s="8" t="s">
        <v>89</v>
      </c>
      <c r="F129" s="9">
        <v>55</v>
      </c>
      <c r="G129" s="10" t="s">
        <v>26</v>
      </c>
      <c r="H129" s="10">
        <v>55</v>
      </c>
      <c r="I129" s="8" t="s">
        <v>714</v>
      </c>
      <c r="J129" s="11">
        <v>42660</v>
      </c>
      <c r="K129" s="8" t="s">
        <v>718</v>
      </c>
      <c r="L129" s="8" t="s">
        <v>716</v>
      </c>
      <c r="M129" s="8" t="s">
        <v>40</v>
      </c>
      <c r="N129" s="8" t="s">
        <v>353</v>
      </c>
      <c r="O129" s="8" t="s">
        <v>30</v>
      </c>
      <c r="P129" s="8" t="s">
        <v>120</v>
      </c>
      <c r="Q129" s="8" t="s">
        <v>121</v>
      </c>
      <c r="R129" s="12">
        <v>428</v>
      </c>
      <c r="S129" s="8" t="s">
        <v>717</v>
      </c>
      <c r="T129" s="8" t="s">
        <v>26</v>
      </c>
    </row>
    <row r="130" spans="1:20" hidden="1" x14ac:dyDescent="0.25">
      <c r="A130" s="8" t="s">
        <v>19</v>
      </c>
      <c r="B130" s="8" t="s">
        <v>21</v>
      </c>
      <c r="C130" s="8" t="s">
        <v>686</v>
      </c>
      <c r="D130" s="8" t="s">
        <v>545</v>
      </c>
      <c r="E130" s="8" t="s">
        <v>89</v>
      </c>
      <c r="F130" s="9">
        <v>62.85</v>
      </c>
      <c r="G130" s="10" t="s">
        <v>26</v>
      </c>
      <c r="H130" s="10">
        <v>62.85</v>
      </c>
      <c r="I130" s="8" t="s">
        <v>74</v>
      </c>
      <c r="J130" s="11">
        <v>42829.426770833335</v>
      </c>
      <c r="K130" s="8" t="s">
        <v>74</v>
      </c>
      <c r="L130" s="8" t="s">
        <v>74</v>
      </c>
      <c r="M130" s="8" t="s">
        <v>823</v>
      </c>
      <c r="N130" s="8" t="s">
        <v>824</v>
      </c>
      <c r="O130" s="8" t="s">
        <v>825</v>
      </c>
      <c r="P130" s="8" t="s">
        <v>100</v>
      </c>
      <c r="Q130" s="8" t="s">
        <v>101</v>
      </c>
      <c r="R130" s="12">
        <v>64</v>
      </c>
      <c r="S130" s="8" t="s">
        <v>74</v>
      </c>
      <c r="T130" s="8" t="s">
        <v>26</v>
      </c>
    </row>
    <row r="131" spans="1:20" hidden="1" x14ac:dyDescent="0.25">
      <c r="A131" s="8" t="s">
        <v>39</v>
      </c>
      <c r="B131" s="8" t="s">
        <v>21</v>
      </c>
      <c r="C131" s="8" t="s">
        <v>148</v>
      </c>
      <c r="D131" s="8" t="s">
        <v>182</v>
      </c>
      <c r="E131" s="8" t="s">
        <v>89</v>
      </c>
      <c r="F131" s="9">
        <v>64.17</v>
      </c>
      <c r="G131" s="10" t="s">
        <v>26</v>
      </c>
      <c r="H131" s="10">
        <v>64.17</v>
      </c>
      <c r="I131" s="8" t="s">
        <v>74</v>
      </c>
      <c r="J131" s="11">
        <v>42740.46266203704</v>
      </c>
      <c r="K131" s="8" t="s">
        <v>74</v>
      </c>
      <c r="L131" s="8" t="s">
        <v>74</v>
      </c>
      <c r="M131" s="8" t="s">
        <v>138</v>
      </c>
      <c r="N131" s="8" t="s">
        <v>139</v>
      </c>
      <c r="O131" s="8" t="s">
        <v>183</v>
      </c>
      <c r="P131" s="8" t="s">
        <v>100</v>
      </c>
      <c r="Q131" s="8" t="s">
        <v>101</v>
      </c>
      <c r="R131" s="12">
        <v>26</v>
      </c>
      <c r="S131" s="8" t="s">
        <v>74</v>
      </c>
      <c r="T131" s="8" t="s">
        <v>26</v>
      </c>
    </row>
    <row r="132" spans="1:20" hidden="1" x14ac:dyDescent="0.25">
      <c r="A132" s="8" t="s">
        <v>269</v>
      </c>
      <c r="B132" s="8" t="s">
        <v>21</v>
      </c>
      <c r="C132" s="8" t="s">
        <v>686</v>
      </c>
      <c r="D132" s="8" t="s">
        <v>128</v>
      </c>
      <c r="E132" s="8" t="s">
        <v>89</v>
      </c>
      <c r="F132" s="9">
        <v>64.36</v>
      </c>
      <c r="G132" s="10" t="s">
        <v>26</v>
      </c>
      <c r="H132" s="10">
        <v>64.36</v>
      </c>
      <c r="I132" s="8" t="s">
        <v>74</v>
      </c>
      <c r="J132" s="11">
        <v>42767.682534722226</v>
      </c>
      <c r="K132" s="8" t="s">
        <v>74</v>
      </c>
      <c r="L132" s="8" t="s">
        <v>74</v>
      </c>
      <c r="M132" s="8" t="s">
        <v>771</v>
      </c>
      <c r="N132" s="8" t="s">
        <v>772</v>
      </c>
      <c r="O132" s="8" t="s">
        <v>773</v>
      </c>
      <c r="P132" s="8" t="s">
        <v>100</v>
      </c>
      <c r="Q132" s="8" t="s">
        <v>101</v>
      </c>
      <c r="R132" s="12">
        <v>52</v>
      </c>
      <c r="S132" s="8" t="s">
        <v>74</v>
      </c>
      <c r="T132" s="8" t="s">
        <v>26</v>
      </c>
    </row>
    <row r="133" spans="1:20" hidden="1" x14ac:dyDescent="0.25">
      <c r="A133" s="8" t="s">
        <v>39</v>
      </c>
      <c r="B133" s="8" t="s">
        <v>21</v>
      </c>
      <c r="C133" s="8" t="s">
        <v>686</v>
      </c>
      <c r="D133" s="8" t="s">
        <v>128</v>
      </c>
      <c r="E133" s="8" t="s">
        <v>89</v>
      </c>
      <c r="F133" s="9">
        <v>67</v>
      </c>
      <c r="G133" s="10" t="s">
        <v>26</v>
      </c>
      <c r="H133" s="10">
        <v>67</v>
      </c>
      <c r="I133" s="8" t="s">
        <v>74</v>
      </c>
      <c r="J133" s="11">
        <v>42706.439201388886</v>
      </c>
      <c r="K133" s="8" t="s">
        <v>74</v>
      </c>
      <c r="L133" s="8" t="s">
        <v>74</v>
      </c>
      <c r="M133" s="8" t="s">
        <v>728</v>
      </c>
      <c r="N133" s="8" t="s">
        <v>729</v>
      </c>
      <c r="O133" s="8" t="s">
        <v>730</v>
      </c>
      <c r="P133" s="8" t="s">
        <v>100</v>
      </c>
      <c r="Q133" s="8" t="s">
        <v>101</v>
      </c>
      <c r="R133" s="12">
        <v>68</v>
      </c>
      <c r="S133" s="8" t="s">
        <v>74</v>
      </c>
      <c r="T133" s="8" t="s">
        <v>26</v>
      </c>
    </row>
    <row r="134" spans="1:20" hidden="1" x14ac:dyDescent="0.25">
      <c r="A134" s="8" t="s">
        <v>36</v>
      </c>
      <c r="B134" s="8" t="s">
        <v>21</v>
      </c>
      <c r="C134" s="8" t="s">
        <v>410</v>
      </c>
      <c r="D134" s="8" t="s">
        <v>228</v>
      </c>
      <c r="E134" s="8" t="s">
        <v>89</v>
      </c>
      <c r="F134" s="9">
        <v>68</v>
      </c>
      <c r="G134" s="10" t="s">
        <v>26</v>
      </c>
      <c r="H134" s="10">
        <v>68</v>
      </c>
      <c r="I134" s="8" t="s">
        <v>431</v>
      </c>
      <c r="J134" s="11">
        <v>42709</v>
      </c>
      <c r="K134" s="8" t="s">
        <v>432</v>
      </c>
      <c r="L134" s="8" t="s">
        <v>434</v>
      </c>
      <c r="M134" s="8" t="s">
        <v>37</v>
      </c>
      <c r="N134" s="8" t="s">
        <v>369</v>
      </c>
      <c r="O134" s="8" t="s">
        <v>30</v>
      </c>
      <c r="P134" s="8" t="s">
        <v>120</v>
      </c>
      <c r="Q134" s="8" t="s">
        <v>121</v>
      </c>
      <c r="R134" s="12">
        <v>490</v>
      </c>
      <c r="S134" s="8" t="s">
        <v>433</v>
      </c>
      <c r="T134" s="8" t="s">
        <v>26</v>
      </c>
    </row>
    <row r="135" spans="1:20" hidden="1" x14ac:dyDescent="0.25">
      <c r="A135" s="8" t="s">
        <v>39</v>
      </c>
      <c r="B135" s="8" t="s">
        <v>21</v>
      </c>
      <c r="C135" s="8" t="s">
        <v>492</v>
      </c>
      <c r="D135" s="8" t="s">
        <v>228</v>
      </c>
      <c r="E135" s="8" t="s">
        <v>89</v>
      </c>
      <c r="F135" s="9">
        <v>74</v>
      </c>
      <c r="G135" s="10" t="s">
        <v>26</v>
      </c>
      <c r="H135" s="10">
        <v>74</v>
      </c>
      <c r="I135" s="8" t="s">
        <v>431</v>
      </c>
      <c r="J135" s="11">
        <v>42688</v>
      </c>
      <c r="K135" s="8" t="s">
        <v>614</v>
      </c>
      <c r="L135" s="8" t="s">
        <v>617</v>
      </c>
      <c r="M135" s="8" t="s">
        <v>40</v>
      </c>
      <c r="N135" s="8" t="s">
        <v>615</v>
      </c>
      <c r="O135" s="8" t="s">
        <v>30</v>
      </c>
      <c r="P135" s="8" t="s">
        <v>120</v>
      </c>
      <c r="Q135" s="8" t="s">
        <v>121</v>
      </c>
      <c r="R135" s="12">
        <v>369</v>
      </c>
      <c r="S135" s="8" t="s">
        <v>616</v>
      </c>
      <c r="T135" s="8" t="s">
        <v>26</v>
      </c>
    </row>
    <row r="136" spans="1:20" hidden="1" x14ac:dyDescent="0.25">
      <c r="A136" s="8" t="s">
        <v>45</v>
      </c>
      <c r="B136" s="8" t="s">
        <v>21</v>
      </c>
      <c r="C136" s="8" t="s">
        <v>492</v>
      </c>
      <c r="D136" s="8" t="s">
        <v>228</v>
      </c>
      <c r="E136" s="8" t="s">
        <v>89</v>
      </c>
      <c r="F136" s="9">
        <v>75</v>
      </c>
      <c r="G136" s="10" t="s">
        <v>26</v>
      </c>
      <c r="H136" s="10">
        <v>75</v>
      </c>
      <c r="I136" s="8" t="s">
        <v>159</v>
      </c>
      <c r="J136" s="11">
        <v>42624</v>
      </c>
      <c r="K136" s="8" t="s">
        <v>583</v>
      </c>
      <c r="L136" s="8" t="s">
        <v>581</v>
      </c>
      <c r="M136" s="8" t="s">
        <v>46</v>
      </c>
      <c r="N136" s="8" t="s">
        <v>47</v>
      </c>
      <c r="O136" s="8" t="s">
        <v>30</v>
      </c>
      <c r="P136" s="8" t="s">
        <v>120</v>
      </c>
      <c r="Q136" s="8" t="s">
        <v>121</v>
      </c>
      <c r="R136" s="12">
        <v>372</v>
      </c>
      <c r="S136" s="8" t="s">
        <v>582</v>
      </c>
      <c r="T136" s="8" t="s">
        <v>26</v>
      </c>
    </row>
    <row r="137" spans="1:20" hidden="1" x14ac:dyDescent="0.25">
      <c r="A137" s="8" t="s">
        <v>51</v>
      </c>
      <c r="B137" s="8" t="s">
        <v>21</v>
      </c>
      <c r="C137" s="8" t="s">
        <v>148</v>
      </c>
      <c r="D137" s="8" t="s">
        <v>105</v>
      </c>
      <c r="E137" s="8" t="s">
        <v>89</v>
      </c>
      <c r="F137" s="9">
        <v>81.67</v>
      </c>
      <c r="G137" s="10" t="s">
        <v>26</v>
      </c>
      <c r="H137" s="10">
        <v>81.67</v>
      </c>
      <c r="I137" s="8" t="s">
        <v>149</v>
      </c>
      <c r="J137" s="11">
        <v>42550</v>
      </c>
      <c r="K137" s="8" t="s">
        <v>165</v>
      </c>
      <c r="L137" s="8" t="s">
        <v>166</v>
      </c>
      <c r="M137" s="8" t="s">
        <v>52</v>
      </c>
      <c r="N137" s="8" t="s">
        <v>53</v>
      </c>
      <c r="O137" s="8" t="s">
        <v>30</v>
      </c>
      <c r="P137" s="8" t="s">
        <v>120</v>
      </c>
      <c r="Q137" s="8" t="s">
        <v>121</v>
      </c>
      <c r="R137" s="12">
        <v>350</v>
      </c>
      <c r="S137" s="8" t="s">
        <v>167</v>
      </c>
      <c r="T137" s="8" t="s">
        <v>26</v>
      </c>
    </row>
    <row r="138" spans="1:20" hidden="1" x14ac:dyDescent="0.25">
      <c r="A138" s="8" t="s">
        <v>39</v>
      </c>
      <c r="B138" s="8" t="s">
        <v>21</v>
      </c>
      <c r="C138" s="8" t="s">
        <v>686</v>
      </c>
      <c r="D138" s="8" t="s">
        <v>128</v>
      </c>
      <c r="E138" s="8" t="s">
        <v>89</v>
      </c>
      <c r="F138" s="9">
        <v>81.67</v>
      </c>
      <c r="G138" s="10" t="s">
        <v>26</v>
      </c>
      <c r="H138" s="10">
        <v>81.67</v>
      </c>
      <c r="I138" s="8" t="s">
        <v>74</v>
      </c>
      <c r="J138" s="11">
        <v>42740.46266203704</v>
      </c>
      <c r="K138" s="8" t="s">
        <v>74</v>
      </c>
      <c r="L138" s="8" t="s">
        <v>74</v>
      </c>
      <c r="M138" s="8" t="s">
        <v>138</v>
      </c>
      <c r="N138" s="8" t="s">
        <v>139</v>
      </c>
      <c r="O138" s="8" t="s">
        <v>184</v>
      </c>
      <c r="P138" s="8" t="s">
        <v>100</v>
      </c>
      <c r="Q138" s="8" t="s">
        <v>101</v>
      </c>
      <c r="R138" s="12">
        <v>46</v>
      </c>
      <c r="S138" s="8" t="s">
        <v>74</v>
      </c>
      <c r="T138" s="8" t="s">
        <v>26</v>
      </c>
    </row>
    <row r="139" spans="1:20" hidden="1" x14ac:dyDescent="0.25">
      <c r="A139" s="8" t="s">
        <v>39</v>
      </c>
      <c r="B139" s="8" t="s">
        <v>21</v>
      </c>
      <c r="C139" s="8" t="s">
        <v>686</v>
      </c>
      <c r="D139" s="8" t="s">
        <v>128</v>
      </c>
      <c r="E139" s="8" t="s">
        <v>89</v>
      </c>
      <c r="F139" s="9">
        <v>81.67</v>
      </c>
      <c r="G139" s="10" t="s">
        <v>26</v>
      </c>
      <c r="H139" s="10">
        <v>81.67</v>
      </c>
      <c r="I139" s="8" t="s">
        <v>149</v>
      </c>
      <c r="J139" s="11">
        <v>42690</v>
      </c>
      <c r="K139" s="8" t="s">
        <v>722</v>
      </c>
      <c r="L139" s="8" t="s">
        <v>724</v>
      </c>
      <c r="M139" s="8" t="s">
        <v>40</v>
      </c>
      <c r="N139" s="8" t="s">
        <v>251</v>
      </c>
      <c r="O139" s="8" t="s">
        <v>30</v>
      </c>
      <c r="P139" s="8" t="s">
        <v>120</v>
      </c>
      <c r="Q139" s="8" t="s">
        <v>121</v>
      </c>
      <c r="R139" s="12">
        <v>380</v>
      </c>
      <c r="S139" s="8" t="s">
        <v>723</v>
      </c>
      <c r="T139" s="8" t="s">
        <v>26</v>
      </c>
    </row>
    <row r="140" spans="1:20" hidden="1" x14ac:dyDescent="0.25">
      <c r="A140" s="8" t="s">
        <v>33</v>
      </c>
      <c r="B140" s="8" t="s">
        <v>21</v>
      </c>
      <c r="C140" s="8" t="s">
        <v>410</v>
      </c>
      <c r="D140" s="8" t="s">
        <v>228</v>
      </c>
      <c r="E140" s="8" t="s">
        <v>89</v>
      </c>
      <c r="F140" s="9">
        <v>83.33</v>
      </c>
      <c r="G140" s="10" t="s">
        <v>26</v>
      </c>
      <c r="H140" s="10">
        <v>83.33</v>
      </c>
      <c r="I140" s="8" t="s">
        <v>159</v>
      </c>
      <c r="J140" s="11">
        <v>42774</v>
      </c>
      <c r="K140" s="8" t="s">
        <v>463</v>
      </c>
      <c r="L140" s="8" t="s">
        <v>461</v>
      </c>
      <c r="M140" s="8" t="s">
        <v>34</v>
      </c>
      <c r="N140" s="8" t="s">
        <v>35</v>
      </c>
      <c r="O140" s="8" t="s">
        <v>30</v>
      </c>
      <c r="P140" s="8" t="s">
        <v>120</v>
      </c>
      <c r="Q140" s="8" t="s">
        <v>121</v>
      </c>
      <c r="R140" s="12">
        <v>368</v>
      </c>
      <c r="S140" s="8" t="s">
        <v>462</v>
      </c>
      <c r="T140" s="8" t="s">
        <v>26</v>
      </c>
    </row>
    <row r="141" spans="1:20" hidden="1" x14ac:dyDescent="0.25">
      <c r="A141" s="8" t="s">
        <v>33</v>
      </c>
      <c r="B141" s="8" t="s">
        <v>21</v>
      </c>
      <c r="C141" s="8" t="s">
        <v>410</v>
      </c>
      <c r="D141" s="8" t="s">
        <v>228</v>
      </c>
      <c r="E141" s="8" t="s">
        <v>89</v>
      </c>
      <c r="F141" s="9">
        <v>83.33</v>
      </c>
      <c r="G141" s="10" t="s">
        <v>26</v>
      </c>
      <c r="H141" s="10">
        <v>83.33</v>
      </c>
      <c r="I141" s="8" t="s">
        <v>159</v>
      </c>
      <c r="J141" s="11">
        <v>42774</v>
      </c>
      <c r="K141" s="8" t="s">
        <v>464</v>
      </c>
      <c r="L141" s="8" t="s">
        <v>461</v>
      </c>
      <c r="M141" s="8" t="s">
        <v>34</v>
      </c>
      <c r="N141" s="8" t="s">
        <v>35</v>
      </c>
      <c r="O141" s="8" t="s">
        <v>30</v>
      </c>
      <c r="P141" s="8" t="s">
        <v>120</v>
      </c>
      <c r="Q141" s="8" t="s">
        <v>121</v>
      </c>
      <c r="R141" s="12">
        <v>368</v>
      </c>
      <c r="S141" s="8" t="s">
        <v>462</v>
      </c>
      <c r="T141" s="8" t="s">
        <v>26</v>
      </c>
    </row>
    <row r="142" spans="1:20" hidden="1" x14ac:dyDescent="0.25">
      <c r="A142" s="8" t="s">
        <v>109</v>
      </c>
      <c r="B142" s="8" t="s">
        <v>21</v>
      </c>
      <c r="C142" s="8" t="s">
        <v>104</v>
      </c>
      <c r="D142" s="8" t="s">
        <v>105</v>
      </c>
      <c r="E142" s="8" t="s">
        <v>89</v>
      </c>
      <c r="F142" s="9">
        <v>87.72</v>
      </c>
      <c r="G142" s="10" t="s">
        <v>26</v>
      </c>
      <c r="H142" s="10">
        <v>87.72</v>
      </c>
      <c r="I142" s="8" t="s">
        <v>74</v>
      </c>
      <c r="J142" s="11">
        <v>42583.407384259262</v>
      </c>
      <c r="K142" s="8" t="s">
        <v>74</v>
      </c>
      <c r="L142" s="8" t="s">
        <v>74</v>
      </c>
      <c r="M142" s="8" t="s">
        <v>110</v>
      </c>
      <c r="N142" s="8" t="s">
        <v>111</v>
      </c>
      <c r="O142" s="8" t="s">
        <v>112</v>
      </c>
      <c r="P142" s="8" t="s">
        <v>100</v>
      </c>
      <c r="Q142" s="8" t="s">
        <v>101</v>
      </c>
      <c r="R142" s="12">
        <v>21</v>
      </c>
      <c r="S142" s="8" t="s">
        <v>74</v>
      </c>
      <c r="T142" s="8" t="s">
        <v>26</v>
      </c>
    </row>
    <row r="143" spans="1:20" hidden="1" x14ac:dyDescent="0.25">
      <c r="A143" s="8" t="s">
        <v>48</v>
      </c>
      <c r="B143" s="8" t="s">
        <v>21</v>
      </c>
      <c r="C143" s="8" t="s">
        <v>492</v>
      </c>
      <c r="D143" s="8" t="s">
        <v>172</v>
      </c>
      <c r="E143" s="8" t="s">
        <v>89</v>
      </c>
      <c r="F143" s="9">
        <v>91.11</v>
      </c>
      <c r="G143" s="10" t="s">
        <v>26</v>
      </c>
      <c r="H143" s="10">
        <v>91.11</v>
      </c>
      <c r="I143" s="8" t="s">
        <v>493</v>
      </c>
      <c r="J143" s="11">
        <v>42557</v>
      </c>
      <c r="K143" s="8" t="s">
        <v>544</v>
      </c>
      <c r="L143" s="8" t="s">
        <v>560</v>
      </c>
      <c r="M143" s="8" t="s">
        <v>49</v>
      </c>
      <c r="N143" s="8" t="s">
        <v>542</v>
      </c>
      <c r="O143" s="8" t="s">
        <v>30</v>
      </c>
      <c r="P143" s="8" t="s">
        <v>120</v>
      </c>
      <c r="Q143" s="8" t="s">
        <v>121</v>
      </c>
      <c r="R143" s="12">
        <v>434</v>
      </c>
      <c r="S143" s="8" t="s">
        <v>543</v>
      </c>
      <c r="T143" s="8" t="s">
        <v>26</v>
      </c>
    </row>
    <row r="144" spans="1:20" hidden="1" x14ac:dyDescent="0.25">
      <c r="A144" s="8" t="s">
        <v>109</v>
      </c>
      <c r="B144" s="8" t="s">
        <v>21</v>
      </c>
      <c r="C144" s="8" t="s">
        <v>148</v>
      </c>
      <c r="D144" s="8" t="s">
        <v>105</v>
      </c>
      <c r="E144" s="8" t="s">
        <v>89</v>
      </c>
      <c r="F144" s="9">
        <v>92</v>
      </c>
      <c r="G144" s="10" t="s">
        <v>26</v>
      </c>
      <c r="H144" s="10">
        <v>92</v>
      </c>
      <c r="I144" s="8" t="s">
        <v>74</v>
      </c>
      <c r="J144" s="11">
        <v>42583.407384259262</v>
      </c>
      <c r="K144" s="8" t="s">
        <v>74</v>
      </c>
      <c r="L144" s="8" t="s">
        <v>74</v>
      </c>
      <c r="M144" s="8" t="s">
        <v>110</v>
      </c>
      <c r="N144" s="8" t="s">
        <v>111</v>
      </c>
      <c r="O144" s="8" t="s">
        <v>112</v>
      </c>
      <c r="P144" s="8" t="s">
        <v>100</v>
      </c>
      <c r="Q144" s="8" t="s">
        <v>101</v>
      </c>
      <c r="R144" s="12">
        <v>51</v>
      </c>
      <c r="S144" s="8" t="s">
        <v>74</v>
      </c>
      <c r="T144" s="8" t="s">
        <v>26</v>
      </c>
    </row>
    <row r="145" spans="1:20" hidden="1" x14ac:dyDescent="0.25">
      <c r="A145" s="8" t="s">
        <v>33</v>
      </c>
      <c r="B145" s="8" t="s">
        <v>21</v>
      </c>
      <c r="C145" s="8" t="s">
        <v>410</v>
      </c>
      <c r="D145" s="8" t="s">
        <v>228</v>
      </c>
      <c r="E145" s="8" t="s">
        <v>89</v>
      </c>
      <c r="F145" s="9">
        <v>92</v>
      </c>
      <c r="G145" s="10" t="s">
        <v>26</v>
      </c>
      <c r="H145" s="10">
        <v>92</v>
      </c>
      <c r="I145" s="8" t="s">
        <v>431</v>
      </c>
      <c r="J145" s="11">
        <v>42780</v>
      </c>
      <c r="K145" s="8" t="s">
        <v>444</v>
      </c>
      <c r="L145" s="8" t="s">
        <v>445</v>
      </c>
      <c r="M145" s="8" t="s">
        <v>34</v>
      </c>
      <c r="N145" s="8" t="s">
        <v>66</v>
      </c>
      <c r="O145" s="8" t="s">
        <v>30</v>
      </c>
      <c r="P145" s="8" t="s">
        <v>120</v>
      </c>
      <c r="Q145" s="8" t="s">
        <v>121</v>
      </c>
      <c r="R145" s="12">
        <v>313</v>
      </c>
      <c r="S145" s="8" t="s">
        <v>446</v>
      </c>
      <c r="T145" s="8" t="s">
        <v>26</v>
      </c>
    </row>
    <row r="146" spans="1:20" hidden="1" x14ac:dyDescent="0.25">
      <c r="A146" s="8" t="s">
        <v>39</v>
      </c>
      <c r="B146" s="8" t="s">
        <v>21</v>
      </c>
      <c r="C146" s="8" t="s">
        <v>686</v>
      </c>
      <c r="D146" s="8" t="s">
        <v>128</v>
      </c>
      <c r="E146" s="8" t="s">
        <v>89</v>
      </c>
      <c r="F146" s="9">
        <v>92</v>
      </c>
      <c r="G146" s="10" t="s">
        <v>26</v>
      </c>
      <c r="H146" s="10">
        <v>92</v>
      </c>
      <c r="I146" s="8" t="s">
        <v>74</v>
      </c>
      <c r="J146" s="11">
        <v>42740.46266203704</v>
      </c>
      <c r="K146" s="8" t="s">
        <v>74</v>
      </c>
      <c r="L146" s="8" t="s">
        <v>74</v>
      </c>
      <c r="M146" s="8" t="s">
        <v>138</v>
      </c>
      <c r="N146" s="8" t="s">
        <v>139</v>
      </c>
      <c r="O146" s="8" t="s">
        <v>179</v>
      </c>
      <c r="P146" s="8" t="s">
        <v>100</v>
      </c>
      <c r="Q146" s="8" t="s">
        <v>101</v>
      </c>
      <c r="R146" s="12">
        <v>47</v>
      </c>
      <c r="S146" s="8" t="s">
        <v>74</v>
      </c>
      <c r="T146" s="8" t="s">
        <v>26</v>
      </c>
    </row>
    <row r="147" spans="1:20" hidden="1" x14ac:dyDescent="0.25">
      <c r="A147" s="8" t="s">
        <v>109</v>
      </c>
      <c r="B147" s="8" t="s">
        <v>21</v>
      </c>
      <c r="C147" s="8" t="s">
        <v>492</v>
      </c>
      <c r="D147" s="8" t="s">
        <v>172</v>
      </c>
      <c r="E147" s="8" t="s">
        <v>89</v>
      </c>
      <c r="F147" s="9">
        <v>96</v>
      </c>
      <c r="G147" s="10" t="s">
        <v>26</v>
      </c>
      <c r="H147" s="10">
        <v>96</v>
      </c>
      <c r="I147" s="8" t="s">
        <v>493</v>
      </c>
      <c r="J147" s="11">
        <v>42528</v>
      </c>
      <c r="K147" s="8" t="s">
        <v>518</v>
      </c>
      <c r="L147" s="8" t="s">
        <v>497</v>
      </c>
      <c r="M147" s="8" t="s">
        <v>162</v>
      </c>
      <c r="N147" s="8" t="s">
        <v>495</v>
      </c>
      <c r="O147" s="8" t="s">
        <v>30</v>
      </c>
      <c r="P147" s="8" t="s">
        <v>120</v>
      </c>
      <c r="Q147" s="8" t="s">
        <v>121</v>
      </c>
      <c r="R147" s="12">
        <v>361</v>
      </c>
      <c r="S147" s="8" t="s">
        <v>496</v>
      </c>
      <c r="T147" s="8" t="s">
        <v>26</v>
      </c>
    </row>
    <row r="148" spans="1:20" hidden="1" x14ac:dyDescent="0.25">
      <c r="A148" s="8" t="s">
        <v>19</v>
      </c>
      <c r="B148" s="8" t="s">
        <v>21</v>
      </c>
      <c r="C148" s="8" t="s">
        <v>492</v>
      </c>
      <c r="D148" s="8" t="s">
        <v>228</v>
      </c>
      <c r="E148" s="8" t="s">
        <v>89</v>
      </c>
      <c r="F148" s="9">
        <v>96.5</v>
      </c>
      <c r="G148" s="10" t="s">
        <v>26</v>
      </c>
      <c r="H148" s="10">
        <v>96.5</v>
      </c>
      <c r="I148" s="8" t="s">
        <v>644</v>
      </c>
      <c r="J148" s="11">
        <v>42824</v>
      </c>
      <c r="K148" s="8" t="s">
        <v>645</v>
      </c>
      <c r="L148" s="8" t="s">
        <v>649</v>
      </c>
      <c r="M148" s="8" t="s">
        <v>28</v>
      </c>
      <c r="N148" s="8" t="s">
        <v>291</v>
      </c>
      <c r="O148" s="8" t="s">
        <v>30</v>
      </c>
      <c r="P148" s="8" t="s">
        <v>120</v>
      </c>
      <c r="Q148" s="8" t="s">
        <v>121</v>
      </c>
      <c r="R148" s="12">
        <v>303</v>
      </c>
      <c r="S148" s="8" t="s">
        <v>646</v>
      </c>
      <c r="T148" s="8" t="s">
        <v>26</v>
      </c>
    </row>
    <row r="149" spans="1:20" hidden="1" x14ac:dyDescent="0.25">
      <c r="A149" s="8" t="s">
        <v>269</v>
      </c>
      <c r="B149" s="8" t="s">
        <v>21</v>
      </c>
      <c r="C149" s="8" t="s">
        <v>686</v>
      </c>
      <c r="D149" s="8" t="s">
        <v>128</v>
      </c>
      <c r="E149" s="8" t="s">
        <v>89</v>
      </c>
      <c r="F149" s="9">
        <v>98</v>
      </c>
      <c r="G149" s="10" t="s">
        <v>26</v>
      </c>
      <c r="H149" s="10">
        <v>98</v>
      </c>
      <c r="I149" s="8" t="s">
        <v>149</v>
      </c>
      <c r="J149" s="11">
        <v>42711</v>
      </c>
      <c r="K149" s="8" t="s">
        <v>789</v>
      </c>
      <c r="L149" s="8" t="s">
        <v>791</v>
      </c>
      <c r="M149" s="8" t="s">
        <v>271</v>
      </c>
      <c r="N149" s="8" t="s">
        <v>376</v>
      </c>
      <c r="O149" s="8" t="s">
        <v>30</v>
      </c>
      <c r="P149" s="8" t="s">
        <v>120</v>
      </c>
      <c r="Q149" s="8" t="s">
        <v>121</v>
      </c>
      <c r="R149" s="12">
        <v>445</v>
      </c>
      <c r="S149" s="8" t="s">
        <v>790</v>
      </c>
      <c r="T149" s="8" t="s">
        <v>26</v>
      </c>
    </row>
    <row r="150" spans="1:20" hidden="1" x14ac:dyDescent="0.25">
      <c r="A150" s="8" t="s">
        <v>269</v>
      </c>
      <c r="B150" s="8" t="s">
        <v>21</v>
      </c>
      <c r="C150" s="8" t="s">
        <v>686</v>
      </c>
      <c r="D150" s="8" t="s">
        <v>128</v>
      </c>
      <c r="E150" s="8" t="s">
        <v>89</v>
      </c>
      <c r="F150" s="9">
        <v>98</v>
      </c>
      <c r="G150" s="10" t="s">
        <v>26</v>
      </c>
      <c r="H150" s="10">
        <v>98</v>
      </c>
      <c r="I150" s="8" t="s">
        <v>149</v>
      </c>
      <c r="J150" s="11">
        <v>42711</v>
      </c>
      <c r="K150" s="8" t="s">
        <v>792</v>
      </c>
      <c r="L150" s="8" t="s">
        <v>791</v>
      </c>
      <c r="M150" s="8" t="s">
        <v>271</v>
      </c>
      <c r="N150" s="8" t="s">
        <v>376</v>
      </c>
      <c r="O150" s="8" t="s">
        <v>30</v>
      </c>
      <c r="P150" s="8" t="s">
        <v>120</v>
      </c>
      <c r="Q150" s="8" t="s">
        <v>121</v>
      </c>
      <c r="R150" s="12">
        <v>445</v>
      </c>
      <c r="S150" s="8" t="s">
        <v>790</v>
      </c>
      <c r="T150" s="8" t="s">
        <v>26</v>
      </c>
    </row>
    <row r="151" spans="1:20" hidden="1" x14ac:dyDescent="0.25">
      <c r="A151" s="8" t="s">
        <v>48</v>
      </c>
      <c r="B151" s="8" t="s">
        <v>21</v>
      </c>
      <c r="C151" s="8" t="s">
        <v>492</v>
      </c>
      <c r="D151" s="8" t="s">
        <v>228</v>
      </c>
      <c r="E151" s="8" t="s">
        <v>89</v>
      </c>
      <c r="F151" s="9">
        <v>99</v>
      </c>
      <c r="G151" s="10" t="s">
        <v>26</v>
      </c>
      <c r="H151" s="10">
        <v>99</v>
      </c>
      <c r="I151" s="8" t="s">
        <v>74</v>
      </c>
      <c r="J151" s="11">
        <v>42620.665324074071</v>
      </c>
      <c r="K151" s="8" t="s">
        <v>74</v>
      </c>
      <c r="L151" s="8" t="s">
        <v>74</v>
      </c>
      <c r="M151" s="8" t="s">
        <v>564</v>
      </c>
      <c r="N151" s="8" t="s">
        <v>565</v>
      </c>
      <c r="O151" s="8" t="s">
        <v>570</v>
      </c>
      <c r="P151" s="8" t="s">
        <v>100</v>
      </c>
      <c r="Q151" s="8" t="s">
        <v>101</v>
      </c>
      <c r="R151" s="12">
        <v>21</v>
      </c>
      <c r="S151" s="8" t="s">
        <v>74</v>
      </c>
      <c r="T151" s="8" t="s">
        <v>26</v>
      </c>
    </row>
    <row r="152" spans="1:20" hidden="1" x14ac:dyDescent="0.25">
      <c r="A152" s="8" t="s">
        <v>19</v>
      </c>
      <c r="B152" s="8" t="s">
        <v>21</v>
      </c>
      <c r="C152" s="8" t="s">
        <v>22</v>
      </c>
      <c r="D152" s="8" t="s">
        <v>273</v>
      </c>
      <c r="E152" s="8" t="s">
        <v>89</v>
      </c>
      <c r="F152" s="9">
        <v>99.48</v>
      </c>
      <c r="G152" s="10" t="s">
        <v>26</v>
      </c>
      <c r="H152" s="10">
        <v>99.48</v>
      </c>
      <c r="I152" s="8" t="s">
        <v>303</v>
      </c>
      <c r="J152" s="11">
        <v>42815</v>
      </c>
      <c r="K152" s="8" t="s">
        <v>304</v>
      </c>
      <c r="L152" s="8" t="s">
        <v>307</v>
      </c>
      <c r="M152" s="8" t="s">
        <v>28</v>
      </c>
      <c r="N152" s="8" t="s">
        <v>305</v>
      </c>
      <c r="O152" s="8" t="s">
        <v>30</v>
      </c>
      <c r="P152" s="8" t="s">
        <v>120</v>
      </c>
      <c r="Q152" s="8" t="s">
        <v>121</v>
      </c>
      <c r="R152" s="12">
        <v>407</v>
      </c>
      <c r="S152" s="8" t="s">
        <v>306</v>
      </c>
      <c r="T152" s="8" t="s">
        <v>26</v>
      </c>
    </row>
    <row r="153" spans="1:20" hidden="1" x14ac:dyDescent="0.25">
      <c r="A153" s="8" t="s">
        <v>33</v>
      </c>
      <c r="B153" s="8" t="s">
        <v>21</v>
      </c>
      <c r="C153" s="8" t="s">
        <v>686</v>
      </c>
      <c r="D153" s="8" t="s">
        <v>128</v>
      </c>
      <c r="E153" s="8" t="s">
        <v>89</v>
      </c>
      <c r="F153" s="9">
        <v>99.960000000000008</v>
      </c>
      <c r="G153" s="10" t="s">
        <v>26</v>
      </c>
      <c r="H153" s="10">
        <v>99.960000000000008</v>
      </c>
      <c r="I153" s="8" t="s">
        <v>397</v>
      </c>
      <c r="J153" s="11">
        <v>42759</v>
      </c>
      <c r="K153" s="8" t="s">
        <v>803</v>
      </c>
      <c r="L153" s="8" t="s">
        <v>804</v>
      </c>
      <c r="M153" s="8" t="s">
        <v>34</v>
      </c>
      <c r="N153" s="8" t="s">
        <v>400</v>
      </c>
      <c r="O153" s="8" t="s">
        <v>30</v>
      </c>
      <c r="P153" s="8" t="s">
        <v>120</v>
      </c>
      <c r="Q153" s="8" t="s">
        <v>121</v>
      </c>
      <c r="R153" s="12">
        <v>93</v>
      </c>
      <c r="S153" s="8" t="s">
        <v>805</v>
      </c>
      <c r="T153" s="8" t="s">
        <v>26</v>
      </c>
    </row>
    <row r="154" spans="1:20" hidden="1" x14ac:dyDescent="0.25">
      <c r="A154" s="8" t="s">
        <v>42</v>
      </c>
      <c r="B154" s="8" t="s">
        <v>21</v>
      </c>
      <c r="C154" s="8" t="s">
        <v>312</v>
      </c>
      <c r="D154" s="8" t="s">
        <v>172</v>
      </c>
      <c r="E154" s="8" t="s">
        <v>89</v>
      </c>
      <c r="F154" s="9">
        <v>100</v>
      </c>
      <c r="G154" s="10" t="s">
        <v>26</v>
      </c>
      <c r="H154" s="10">
        <v>100</v>
      </c>
      <c r="I154" s="8" t="s">
        <v>74</v>
      </c>
      <c r="J154" s="11">
        <v>42682.516747685186</v>
      </c>
      <c r="K154" s="8" t="s">
        <v>74</v>
      </c>
      <c r="L154" s="8" t="s">
        <v>74</v>
      </c>
      <c r="M154" s="8" t="s">
        <v>337</v>
      </c>
      <c r="N154" s="8" t="s">
        <v>338</v>
      </c>
      <c r="O154" s="8" t="s">
        <v>339</v>
      </c>
      <c r="P154" s="8" t="s">
        <v>100</v>
      </c>
      <c r="Q154" s="8" t="s">
        <v>101</v>
      </c>
      <c r="R154" s="12">
        <v>26</v>
      </c>
      <c r="S154" s="8" t="s">
        <v>74</v>
      </c>
      <c r="T154" s="8" t="s">
        <v>26</v>
      </c>
    </row>
    <row r="155" spans="1:20" hidden="1" x14ac:dyDescent="0.25">
      <c r="A155" s="8" t="s">
        <v>48</v>
      </c>
      <c r="B155" s="8" t="s">
        <v>21</v>
      </c>
      <c r="C155" s="8" t="s">
        <v>492</v>
      </c>
      <c r="D155" s="8" t="s">
        <v>228</v>
      </c>
      <c r="E155" s="8" t="s">
        <v>89</v>
      </c>
      <c r="F155" s="9">
        <v>100</v>
      </c>
      <c r="G155" s="10" t="s">
        <v>26</v>
      </c>
      <c r="H155" s="10">
        <v>100</v>
      </c>
      <c r="I155" s="8" t="s">
        <v>74</v>
      </c>
      <c r="J155" s="11">
        <v>42620.665324074071</v>
      </c>
      <c r="K155" s="8" t="s">
        <v>74</v>
      </c>
      <c r="L155" s="8" t="s">
        <v>74</v>
      </c>
      <c r="M155" s="8" t="s">
        <v>564</v>
      </c>
      <c r="N155" s="8" t="s">
        <v>565</v>
      </c>
      <c r="O155" s="8" t="s">
        <v>571</v>
      </c>
      <c r="P155" s="8" t="s">
        <v>100</v>
      </c>
      <c r="Q155" s="8" t="s">
        <v>101</v>
      </c>
      <c r="R155" s="12">
        <v>22</v>
      </c>
      <c r="S155" s="8" t="s">
        <v>74</v>
      </c>
      <c r="T155" s="8" t="s">
        <v>26</v>
      </c>
    </row>
    <row r="156" spans="1:20" hidden="1" x14ac:dyDescent="0.25">
      <c r="A156" s="8" t="s">
        <v>45</v>
      </c>
      <c r="B156" s="8" t="s">
        <v>21</v>
      </c>
      <c r="C156" s="8" t="s">
        <v>492</v>
      </c>
      <c r="D156" s="8" t="s">
        <v>228</v>
      </c>
      <c r="E156" s="8" t="s">
        <v>89</v>
      </c>
      <c r="F156" s="9">
        <v>100</v>
      </c>
      <c r="G156" s="10" t="s">
        <v>26</v>
      </c>
      <c r="H156" s="10">
        <v>100</v>
      </c>
      <c r="I156" s="8" t="s">
        <v>159</v>
      </c>
      <c r="J156" s="11">
        <v>42617</v>
      </c>
      <c r="K156" s="8" t="s">
        <v>580</v>
      </c>
      <c r="L156" s="8" t="s">
        <v>581</v>
      </c>
      <c r="M156" s="8" t="s">
        <v>46</v>
      </c>
      <c r="N156" s="8" t="s">
        <v>47</v>
      </c>
      <c r="O156" s="8" t="s">
        <v>30</v>
      </c>
      <c r="P156" s="8" t="s">
        <v>120</v>
      </c>
      <c r="Q156" s="8" t="s">
        <v>121</v>
      </c>
      <c r="R156" s="12">
        <v>372</v>
      </c>
      <c r="S156" s="8" t="s">
        <v>582</v>
      </c>
      <c r="T156" s="8" t="s">
        <v>26</v>
      </c>
    </row>
    <row r="157" spans="1:20" hidden="1" x14ac:dyDescent="0.25">
      <c r="A157" s="8" t="s">
        <v>109</v>
      </c>
      <c r="B157" s="8" t="s">
        <v>21</v>
      </c>
      <c r="C157" s="8" t="s">
        <v>492</v>
      </c>
      <c r="D157" s="8" t="s">
        <v>172</v>
      </c>
      <c r="E157" s="8" t="s">
        <v>89</v>
      </c>
      <c r="F157" s="9">
        <v>101.9</v>
      </c>
      <c r="G157" s="10" t="s">
        <v>26</v>
      </c>
      <c r="H157" s="10">
        <v>101.9</v>
      </c>
      <c r="I157" s="8" t="s">
        <v>493</v>
      </c>
      <c r="J157" s="11">
        <v>42528</v>
      </c>
      <c r="K157" s="8" t="s">
        <v>505</v>
      </c>
      <c r="L157" s="8" t="s">
        <v>497</v>
      </c>
      <c r="M157" s="8" t="s">
        <v>162</v>
      </c>
      <c r="N157" s="8" t="s">
        <v>495</v>
      </c>
      <c r="O157" s="8" t="s">
        <v>30</v>
      </c>
      <c r="P157" s="8" t="s">
        <v>120</v>
      </c>
      <c r="Q157" s="8" t="s">
        <v>121</v>
      </c>
      <c r="R157" s="12">
        <v>361</v>
      </c>
      <c r="S157" s="8" t="s">
        <v>496</v>
      </c>
      <c r="T157" s="8" t="s">
        <v>26</v>
      </c>
    </row>
    <row r="158" spans="1:20" hidden="1" x14ac:dyDescent="0.25">
      <c r="A158" s="8" t="s">
        <v>51</v>
      </c>
      <c r="B158" s="8" t="s">
        <v>21</v>
      </c>
      <c r="C158" s="8" t="s">
        <v>312</v>
      </c>
      <c r="D158" s="8" t="s">
        <v>172</v>
      </c>
      <c r="E158" s="8" t="s">
        <v>89</v>
      </c>
      <c r="F158" s="9">
        <v>102.84</v>
      </c>
      <c r="G158" s="10" t="s">
        <v>26</v>
      </c>
      <c r="H158" s="10">
        <v>102.84</v>
      </c>
      <c r="I158" s="8" t="s">
        <v>74</v>
      </c>
      <c r="J158" s="11">
        <v>42620.391724537039</v>
      </c>
      <c r="K158" s="8" t="s">
        <v>74</v>
      </c>
      <c r="L158" s="8" t="s">
        <v>74</v>
      </c>
      <c r="M158" s="8" t="s">
        <v>113</v>
      </c>
      <c r="N158" s="8" t="s">
        <v>114</v>
      </c>
      <c r="O158" s="8" t="s">
        <v>115</v>
      </c>
      <c r="P158" s="8" t="s">
        <v>100</v>
      </c>
      <c r="Q158" s="8" t="s">
        <v>101</v>
      </c>
      <c r="R158" s="12">
        <v>96</v>
      </c>
      <c r="S158" s="8" t="s">
        <v>74</v>
      </c>
      <c r="T158" s="8" t="s">
        <v>26</v>
      </c>
    </row>
    <row r="159" spans="1:20" hidden="1" x14ac:dyDescent="0.25">
      <c r="A159" s="8" t="s">
        <v>48</v>
      </c>
      <c r="B159" s="8" t="s">
        <v>21</v>
      </c>
      <c r="C159" s="8" t="s">
        <v>185</v>
      </c>
      <c r="D159" s="8" t="s">
        <v>105</v>
      </c>
      <c r="E159" s="8" t="s">
        <v>89</v>
      </c>
      <c r="F159" s="9">
        <v>104</v>
      </c>
      <c r="G159" s="10" t="s">
        <v>26</v>
      </c>
      <c r="H159" s="10">
        <v>104</v>
      </c>
      <c r="I159" s="8" t="s">
        <v>74</v>
      </c>
      <c r="J159" s="11">
        <v>42591.617465277777</v>
      </c>
      <c r="K159" s="8" t="s">
        <v>74</v>
      </c>
      <c r="L159" s="8" t="s">
        <v>74</v>
      </c>
      <c r="M159" s="8" t="s">
        <v>173</v>
      </c>
      <c r="N159" s="8" t="s">
        <v>174</v>
      </c>
      <c r="O159" s="8" t="s">
        <v>188</v>
      </c>
      <c r="P159" s="8" t="s">
        <v>100</v>
      </c>
      <c r="Q159" s="8" t="s">
        <v>101</v>
      </c>
      <c r="R159" s="12">
        <v>22</v>
      </c>
      <c r="S159" s="8" t="s">
        <v>74</v>
      </c>
      <c r="T159" s="8" t="s">
        <v>26</v>
      </c>
    </row>
    <row r="160" spans="1:20" hidden="1" x14ac:dyDescent="0.25">
      <c r="A160" s="8" t="s">
        <v>39</v>
      </c>
      <c r="B160" s="8" t="s">
        <v>21</v>
      </c>
      <c r="C160" s="8" t="s">
        <v>686</v>
      </c>
      <c r="D160" s="8" t="s">
        <v>128</v>
      </c>
      <c r="E160" s="8" t="s">
        <v>89</v>
      </c>
      <c r="F160" s="9">
        <v>104</v>
      </c>
      <c r="G160" s="10" t="s">
        <v>26</v>
      </c>
      <c r="H160" s="10">
        <v>104</v>
      </c>
      <c r="I160" s="8" t="s">
        <v>74</v>
      </c>
      <c r="J160" s="11">
        <v>42740.46266203704</v>
      </c>
      <c r="K160" s="8" t="s">
        <v>74</v>
      </c>
      <c r="L160" s="8" t="s">
        <v>74</v>
      </c>
      <c r="M160" s="8" t="s">
        <v>138</v>
      </c>
      <c r="N160" s="8" t="s">
        <v>139</v>
      </c>
      <c r="O160" s="8" t="s">
        <v>190</v>
      </c>
      <c r="P160" s="8" t="s">
        <v>100</v>
      </c>
      <c r="Q160" s="8" t="s">
        <v>101</v>
      </c>
      <c r="R160" s="12">
        <v>48</v>
      </c>
      <c r="S160" s="8" t="s">
        <v>74</v>
      </c>
      <c r="T160" s="8" t="s">
        <v>26</v>
      </c>
    </row>
    <row r="161" spans="1:20" hidden="1" x14ac:dyDescent="0.25">
      <c r="A161" s="8" t="s">
        <v>51</v>
      </c>
      <c r="B161" s="8" t="s">
        <v>21</v>
      </c>
      <c r="C161" s="8" t="s">
        <v>492</v>
      </c>
      <c r="D161" s="8" t="s">
        <v>172</v>
      </c>
      <c r="E161" s="8" t="s">
        <v>89</v>
      </c>
      <c r="F161" s="9">
        <v>105</v>
      </c>
      <c r="G161" s="10" t="s">
        <v>26</v>
      </c>
      <c r="H161" s="10">
        <v>105</v>
      </c>
      <c r="I161" s="8" t="s">
        <v>493</v>
      </c>
      <c r="J161" s="11">
        <v>42545</v>
      </c>
      <c r="K161" s="8" t="s">
        <v>528</v>
      </c>
      <c r="L161" s="8" t="s">
        <v>524</v>
      </c>
      <c r="M161" s="8" t="s">
        <v>52</v>
      </c>
      <c r="N161" s="8" t="s">
        <v>208</v>
      </c>
      <c r="O161" s="8" t="s">
        <v>30</v>
      </c>
      <c r="P161" s="8" t="s">
        <v>120</v>
      </c>
      <c r="Q161" s="8" t="s">
        <v>121</v>
      </c>
      <c r="R161" s="12">
        <v>427</v>
      </c>
      <c r="S161" s="8" t="s">
        <v>496</v>
      </c>
      <c r="T161" s="8" t="s">
        <v>26</v>
      </c>
    </row>
    <row r="162" spans="1:20" hidden="1" x14ac:dyDescent="0.25">
      <c r="A162" s="8" t="s">
        <v>39</v>
      </c>
      <c r="B162" s="8" t="s">
        <v>21</v>
      </c>
      <c r="C162" s="8" t="s">
        <v>492</v>
      </c>
      <c r="D162" s="8" t="s">
        <v>228</v>
      </c>
      <c r="E162" s="8" t="s">
        <v>89</v>
      </c>
      <c r="F162" s="9">
        <v>107.2</v>
      </c>
      <c r="G162" s="10" t="s">
        <v>26</v>
      </c>
      <c r="H162" s="10">
        <v>107.2</v>
      </c>
      <c r="I162" s="8" t="s">
        <v>622</v>
      </c>
      <c r="J162" s="11">
        <v>42670</v>
      </c>
      <c r="K162" s="8" t="s">
        <v>623</v>
      </c>
      <c r="L162" s="8" t="s">
        <v>624</v>
      </c>
      <c r="M162" s="8" t="s">
        <v>40</v>
      </c>
      <c r="N162" s="8" t="s">
        <v>615</v>
      </c>
      <c r="O162" s="8" t="s">
        <v>30</v>
      </c>
      <c r="P162" s="8" t="s">
        <v>120</v>
      </c>
      <c r="Q162" s="8" t="s">
        <v>121</v>
      </c>
      <c r="R162" s="12">
        <v>369</v>
      </c>
      <c r="S162" s="8" t="s">
        <v>625</v>
      </c>
      <c r="T162" s="8" t="s">
        <v>26</v>
      </c>
    </row>
    <row r="163" spans="1:20" hidden="1" x14ac:dyDescent="0.25">
      <c r="A163" s="8" t="s">
        <v>36</v>
      </c>
      <c r="B163" s="8" t="s">
        <v>21</v>
      </c>
      <c r="C163" s="8" t="s">
        <v>492</v>
      </c>
      <c r="D163" s="8" t="s">
        <v>128</v>
      </c>
      <c r="E163" s="8" t="s">
        <v>89</v>
      </c>
      <c r="F163" s="9">
        <v>107.61</v>
      </c>
      <c r="G163" s="10" t="s">
        <v>26</v>
      </c>
      <c r="H163" s="10">
        <v>107.61</v>
      </c>
      <c r="I163" s="8" t="s">
        <v>74</v>
      </c>
      <c r="J163" s="11">
        <v>42741.638275462959</v>
      </c>
      <c r="K163" s="8" t="s">
        <v>74</v>
      </c>
      <c r="L163" s="8" t="s">
        <v>74</v>
      </c>
      <c r="M163" s="8" t="s">
        <v>633</v>
      </c>
      <c r="N163" s="8" t="s">
        <v>634</v>
      </c>
      <c r="O163" s="8" t="s">
        <v>635</v>
      </c>
      <c r="P163" s="8" t="s">
        <v>100</v>
      </c>
      <c r="Q163" s="8" t="s">
        <v>101</v>
      </c>
      <c r="R163" s="12">
        <v>96</v>
      </c>
      <c r="S163" s="8" t="s">
        <v>74</v>
      </c>
      <c r="T163" s="8" t="s">
        <v>26</v>
      </c>
    </row>
    <row r="164" spans="1:20" hidden="1" x14ac:dyDescent="0.25">
      <c r="A164" s="8" t="s">
        <v>19</v>
      </c>
      <c r="B164" s="8" t="s">
        <v>21</v>
      </c>
      <c r="C164" s="8" t="s">
        <v>87</v>
      </c>
      <c r="D164" s="8" t="s">
        <v>88</v>
      </c>
      <c r="E164" s="8" t="s">
        <v>89</v>
      </c>
      <c r="F164" s="9">
        <v>107.92</v>
      </c>
      <c r="G164" s="10" t="s">
        <v>26</v>
      </c>
      <c r="H164" s="10">
        <v>107.92</v>
      </c>
      <c r="I164" s="8" t="s">
        <v>74</v>
      </c>
      <c r="J164" s="11">
        <v>42830.417858796296</v>
      </c>
      <c r="K164" s="8" t="s">
        <v>74</v>
      </c>
      <c r="L164" s="8" t="s">
        <v>74</v>
      </c>
      <c r="M164" s="8" t="s">
        <v>97</v>
      </c>
      <c r="N164" s="8" t="s">
        <v>98</v>
      </c>
      <c r="O164" s="8" t="s">
        <v>99</v>
      </c>
      <c r="P164" s="8" t="s">
        <v>100</v>
      </c>
      <c r="Q164" s="8" t="s">
        <v>101</v>
      </c>
      <c r="R164" s="12">
        <v>4</v>
      </c>
      <c r="S164" s="8" t="s">
        <v>74</v>
      </c>
      <c r="T164" s="8" t="s">
        <v>26</v>
      </c>
    </row>
    <row r="165" spans="1:20" hidden="1" x14ac:dyDescent="0.25">
      <c r="A165" s="8" t="s">
        <v>19</v>
      </c>
      <c r="B165" s="8" t="s">
        <v>21</v>
      </c>
      <c r="C165" s="8" t="s">
        <v>87</v>
      </c>
      <c r="D165" s="8" t="s">
        <v>88</v>
      </c>
      <c r="E165" s="8" t="s">
        <v>89</v>
      </c>
      <c r="F165" s="9">
        <v>109.17</v>
      </c>
      <c r="G165" s="10" t="s">
        <v>26</v>
      </c>
      <c r="H165" s="10">
        <v>109.17</v>
      </c>
      <c r="I165" s="8" t="s">
        <v>74</v>
      </c>
      <c r="J165" s="11">
        <v>42830.417858796296</v>
      </c>
      <c r="K165" s="8" t="s">
        <v>74</v>
      </c>
      <c r="L165" s="8" t="s">
        <v>74</v>
      </c>
      <c r="M165" s="8" t="s">
        <v>97</v>
      </c>
      <c r="N165" s="8" t="s">
        <v>98</v>
      </c>
      <c r="O165" s="8" t="s">
        <v>99</v>
      </c>
      <c r="P165" s="8" t="s">
        <v>100</v>
      </c>
      <c r="Q165" s="8" t="s">
        <v>101</v>
      </c>
      <c r="R165" s="12">
        <v>5</v>
      </c>
      <c r="S165" s="8" t="s">
        <v>74</v>
      </c>
      <c r="T165" s="8" t="s">
        <v>26</v>
      </c>
    </row>
    <row r="166" spans="1:20" hidden="1" x14ac:dyDescent="0.25">
      <c r="A166" s="8" t="s">
        <v>109</v>
      </c>
      <c r="B166" s="8" t="s">
        <v>21</v>
      </c>
      <c r="C166" s="8" t="s">
        <v>492</v>
      </c>
      <c r="D166" s="8" t="s">
        <v>172</v>
      </c>
      <c r="E166" s="8" t="s">
        <v>89</v>
      </c>
      <c r="F166" s="9">
        <v>110</v>
      </c>
      <c r="G166" s="10" t="s">
        <v>26</v>
      </c>
      <c r="H166" s="10">
        <v>110</v>
      </c>
      <c r="I166" s="8" t="s">
        <v>493</v>
      </c>
      <c r="J166" s="11">
        <v>42528</v>
      </c>
      <c r="K166" s="8" t="s">
        <v>514</v>
      </c>
      <c r="L166" s="8" t="s">
        <v>497</v>
      </c>
      <c r="M166" s="8" t="s">
        <v>162</v>
      </c>
      <c r="N166" s="8" t="s">
        <v>495</v>
      </c>
      <c r="O166" s="8" t="s">
        <v>30</v>
      </c>
      <c r="P166" s="8" t="s">
        <v>120</v>
      </c>
      <c r="Q166" s="8" t="s">
        <v>121</v>
      </c>
      <c r="R166" s="12">
        <v>361</v>
      </c>
      <c r="S166" s="8" t="s">
        <v>496</v>
      </c>
      <c r="T166" s="8" t="s">
        <v>26</v>
      </c>
    </row>
    <row r="167" spans="1:20" hidden="1" x14ac:dyDescent="0.25">
      <c r="A167" s="8" t="s">
        <v>39</v>
      </c>
      <c r="B167" s="8" t="s">
        <v>21</v>
      </c>
      <c r="C167" s="8" t="s">
        <v>686</v>
      </c>
      <c r="D167" s="8" t="s">
        <v>128</v>
      </c>
      <c r="E167" s="8" t="s">
        <v>89</v>
      </c>
      <c r="F167" s="9">
        <v>110</v>
      </c>
      <c r="G167" s="10" t="s">
        <v>26</v>
      </c>
      <c r="H167" s="10">
        <v>110</v>
      </c>
      <c r="I167" s="8" t="s">
        <v>714</v>
      </c>
      <c r="J167" s="11">
        <v>42660</v>
      </c>
      <c r="K167" s="8" t="s">
        <v>715</v>
      </c>
      <c r="L167" s="8" t="s">
        <v>716</v>
      </c>
      <c r="M167" s="8" t="s">
        <v>40</v>
      </c>
      <c r="N167" s="8" t="s">
        <v>353</v>
      </c>
      <c r="O167" s="8" t="s">
        <v>30</v>
      </c>
      <c r="P167" s="8" t="s">
        <v>120</v>
      </c>
      <c r="Q167" s="8" t="s">
        <v>121</v>
      </c>
      <c r="R167" s="12">
        <v>428</v>
      </c>
      <c r="S167" s="8" t="s">
        <v>717</v>
      </c>
      <c r="T167" s="8" t="s">
        <v>26</v>
      </c>
    </row>
    <row r="168" spans="1:20" hidden="1" x14ac:dyDescent="0.25">
      <c r="A168" s="8" t="s">
        <v>42</v>
      </c>
      <c r="B168" s="8" t="s">
        <v>21</v>
      </c>
      <c r="C168" s="8" t="s">
        <v>492</v>
      </c>
      <c r="D168" s="8" t="s">
        <v>172</v>
      </c>
      <c r="E168" s="8" t="s">
        <v>89</v>
      </c>
      <c r="F168" s="9">
        <v>111.67</v>
      </c>
      <c r="G168" s="10" t="s">
        <v>26</v>
      </c>
      <c r="H168" s="10">
        <v>111.67</v>
      </c>
      <c r="I168" s="8" t="s">
        <v>116</v>
      </c>
      <c r="J168" s="11">
        <v>42554</v>
      </c>
      <c r="K168" s="8" t="s">
        <v>591</v>
      </c>
      <c r="L168" s="8" t="s">
        <v>602</v>
      </c>
      <c r="M168" s="8" t="s">
        <v>43</v>
      </c>
      <c r="N168" s="8" t="s">
        <v>592</v>
      </c>
      <c r="O168" s="8" t="s">
        <v>30</v>
      </c>
      <c r="P168" s="8" t="s">
        <v>120</v>
      </c>
      <c r="Q168" s="8" t="s">
        <v>121</v>
      </c>
      <c r="R168" s="12">
        <v>323</v>
      </c>
      <c r="S168" s="8" t="s">
        <v>593</v>
      </c>
      <c r="T168" s="8" t="s">
        <v>26</v>
      </c>
    </row>
    <row r="169" spans="1:20" hidden="1" x14ac:dyDescent="0.25">
      <c r="A169" s="8" t="s">
        <v>36</v>
      </c>
      <c r="B169" s="8" t="s">
        <v>21</v>
      </c>
      <c r="C169" s="8" t="s">
        <v>686</v>
      </c>
      <c r="D169" s="8" t="s">
        <v>128</v>
      </c>
      <c r="E169" s="8" t="s">
        <v>89</v>
      </c>
      <c r="F169" s="9">
        <v>113.93</v>
      </c>
      <c r="G169" s="10" t="s">
        <v>26</v>
      </c>
      <c r="H169" s="10">
        <v>113.93</v>
      </c>
      <c r="I169" s="8" t="s">
        <v>74</v>
      </c>
      <c r="J169" s="11">
        <v>42741.638275462959</v>
      </c>
      <c r="K169" s="8" t="s">
        <v>74</v>
      </c>
      <c r="L169" s="8" t="s">
        <v>74</v>
      </c>
      <c r="M169" s="8" t="s">
        <v>633</v>
      </c>
      <c r="N169" s="8" t="s">
        <v>634</v>
      </c>
      <c r="O169" s="8" t="s">
        <v>635</v>
      </c>
      <c r="P169" s="8" t="s">
        <v>100</v>
      </c>
      <c r="Q169" s="8" t="s">
        <v>101</v>
      </c>
      <c r="R169" s="12">
        <v>97</v>
      </c>
      <c r="S169" s="8" t="s">
        <v>74</v>
      </c>
      <c r="T169" s="8" t="s">
        <v>26</v>
      </c>
    </row>
    <row r="170" spans="1:20" hidden="1" x14ac:dyDescent="0.25">
      <c r="A170" s="8" t="s">
        <v>33</v>
      </c>
      <c r="B170" s="8" t="s">
        <v>21</v>
      </c>
      <c r="C170" s="8" t="s">
        <v>410</v>
      </c>
      <c r="D170" s="8" t="s">
        <v>228</v>
      </c>
      <c r="E170" s="8" t="s">
        <v>89</v>
      </c>
      <c r="F170" s="9">
        <v>115</v>
      </c>
      <c r="G170" s="10" t="s">
        <v>26</v>
      </c>
      <c r="H170" s="10">
        <v>115</v>
      </c>
      <c r="I170" s="8" t="s">
        <v>411</v>
      </c>
      <c r="J170" s="11">
        <v>42774</v>
      </c>
      <c r="K170" s="8" t="s">
        <v>439</v>
      </c>
      <c r="L170" s="8" t="s">
        <v>467</v>
      </c>
      <c r="M170" s="8" t="s">
        <v>34</v>
      </c>
      <c r="N170" s="8" t="s">
        <v>35</v>
      </c>
      <c r="O170" s="8" t="s">
        <v>30</v>
      </c>
      <c r="P170" s="8" t="s">
        <v>120</v>
      </c>
      <c r="Q170" s="8" t="s">
        <v>121</v>
      </c>
      <c r="R170" s="12">
        <v>368</v>
      </c>
      <c r="S170" s="8" t="s">
        <v>440</v>
      </c>
      <c r="T170" s="8" t="s">
        <v>26</v>
      </c>
    </row>
    <row r="171" spans="1:20" hidden="1" x14ac:dyDescent="0.25">
      <c r="A171" s="8" t="s">
        <v>269</v>
      </c>
      <c r="B171" s="8" t="s">
        <v>21</v>
      </c>
      <c r="C171" s="8" t="s">
        <v>686</v>
      </c>
      <c r="D171" s="8" t="s">
        <v>128</v>
      </c>
      <c r="E171" s="8" t="s">
        <v>89</v>
      </c>
      <c r="F171" s="9">
        <v>115</v>
      </c>
      <c r="G171" s="10" t="s">
        <v>26</v>
      </c>
      <c r="H171" s="10">
        <v>115</v>
      </c>
      <c r="I171" s="8" t="s">
        <v>116</v>
      </c>
      <c r="J171" s="11">
        <v>42732</v>
      </c>
      <c r="K171" s="8" t="s">
        <v>774</v>
      </c>
      <c r="L171" s="8" t="s">
        <v>777</v>
      </c>
      <c r="M171" s="8" t="s">
        <v>271</v>
      </c>
      <c r="N171" s="8" t="s">
        <v>775</v>
      </c>
      <c r="O171" s="8" t="s">
        <v>30</v>
      </c>
      <c r="P171" s="8" t="s">
        <v>120</v>
      </c>
      <c r="Q171" s="8" t="s">
        <v>121</v>
      </c>
      <c r="R171" s="12">
        <v>307</v>
      </c>
      <c r="S171" s="8" t="s">
        <v>776</v>
      </c>
      <c r="T171" s="8" t="s">
        <v>26</v>
      </c>
    </row>
    <row r="172" spans="1:20" hidden="1" x14ac:dyDescent="0.25">
      <c r="A172" s="8" t="s">
        <v>19</v>
      </c>
      <c r="B172" s="8" t="s">
        <v>21</v>
      </c>
      <c r="C172" s="8" t="s">
        <v>410</v>
      </c>
      <c r="D172" s="8" t="s">
        <v>228</v>
      </c>
      <c r="E172" s="8" t="s">
        <v>89</v>
      </c>
      <c r="F172" s="9">
        <v>122</v>
      </c>
      <c r="G172" s="10" t="s">
        <v>26</v>
      </c>
      <c r="H172" s="10">
        <v>122</v>
      </c>
      <c r="I172" s="8" t="s">
        <v>487</v>
      </c>
      <c r="J172" s="11">
        <v>42823</v>
      </c>
      <c r="K172" s="8" t="s">
        <v>488</v>
      </c>
      <c r="L172" s="8" t="s">
        <v>489</v>
      </c>
      <c r="M172" s="8" t="s">
        <v>28</v>
      </c>
      <c r="N172" s="8" t="s">
        <v>291</v>
      </c>
      <c r="O172" s="8" t="s">
        <v>30</v>
      </c>
      <c r="P172" s="8" t="s">
        <v>120</v>
      </c>
      <c r="Q172" s="8" t="s">
        <v>121</v>
      </c>
      <c r="R172" s="12">
        <v>342</v>
      </c>
      <c r="S172" s="8" t="s">
        <v>490</v>
      </c>
      <c r="T172" s="8" t="s">
        <v>26</v>
      </c>
    </row>
    <row r="173" spans="1:20" hidden="1" x14ac:dyDescent="0.25">
      <c r="A173" s="8" t="s">
        <v>103</v>
      </c>
      <c r="B173" s="8" t="s">
        <v>21</v>
      </c>
      <c r="C173" s="8" t="s">
        <v>104</v>
      </c>
      <c r="D173" s="8" t="s">
        <v>105</v>
      </c>
      <c r="E173" s="8" t="s">
        <v>89</v>
      </c>
      <c r="F173" s="9">
        <v>122.81</v>
      </c>
      <c r="G173" s="10" t="s">
        <v>26</v>
      </c>
      <c r="H173" s="10">
        <v>122.81</v>
      </c>
      <c r="I173" s="8" t="s">
        <v>74</v>
      </c>
      <c r="J173" s="11">
        <v>42522.565706018519</v>
      </c>
      <c r="K173" s="8" t="s">
        <v>74</v>
      </c>
      <c r="L173" s="8" t="s">
        <v>74</v>
      </c>
      <c r="M173" s="8" t="s">
        <v>106</v>
      </c>
      <c r="N173" s="8" t="s">
        <v>107</v>
      </c>
      <c r="O173" s="8" t="s">
        <v>108</v>
      </c>
      <c r="P173" s="8" t="s">
        <v>100</v>
      </c>
      <c r="Q173" s="8" t="s">
        <v>101</v>
      </c>
      <c r="R173" s="12">
        <v>12</v>
      </c>
      <c r="S173" s="8" t="s">
        <v>74</v>
      </c>
      <c r="T173" s="8" t="s">
        <v>26</v>
      </c>
    </row>
    <row r="174" spans="1:20" hidden="1" x14ac:dyDescent="0.25">
      <c r="A174" s="8" t="s">
        <v>42</v>
      </c>
      <c r="B174" s="8" t="s">
        <v>21</v>
      </c>
      <c r="C174" s="8" t="s">
        <v>104</v>
      </c>
      <c r="D174" s="8" t="s">
        <v>128</v>
      </c>
      <c r="E174" s="8" t="s">
        <v>89</v>
      </c>
      <c r="F174" s="9">
        <v>122.81</v>
      </c>
      <c r="G174" s="10" t="s">
        <v>26</v>
      </c>
      <c r="H174" s="10">
        <v>122.81</v>
      </c>
      <c r="I174" s="8" t="s">
        <v>74</v>
      </c>
      <c r="J174" s="11">
        <v>42662.677152777775</v>
      </c>
      <c r="K174" s="8" t="s">
        <v>74</v>
      </c>
      <c r="L174" s="8" t="s">
        <v>74</v>
      </c>
      <c r="M174" s="8" t="s">
        <v>129</v>
      </c>
      <c r="N174" s="8" t="s">
        <v>130</v>
      </c>
      <c r="O174" s="8" t="s">
        <v>131</v>
      </c>
      <c r="P174" s="8" t="s">
        <v>100</v>
      </c>
      <c r="Q174" s="8" t="s">
        <v>101</v>
      </c>
      <c r="R174" s="12">
        <v>8</v>
      </c>
      <c r="S174" s="8" t="s">
        <v>74</v>
      </c>
      <c r="T174" s="8" t="s">
        <v>26</v>
      </c>
    </row>
    <row r="175" spans="1:20" hidden="1" x14ac:dyDescent="0.25">
      <c r="A175" s="8" t="s">
        <v>42</v>
      </c>
      <c r="B175" s="8" t="s">
        <v>21</v>
      </c>
      <c r="C175" s="8" t="s">
        <v>104</v>
      </c>
      <c r="D175" s="8" t="s">
        <v>128</v>
      </c>
      <c r="E175" s="8" t="s">
        <v>89</v>
      </c>
      <c r="F175" s="9">
        <v>122.81</v>
      </c>
      <c r="G175" s="10" t="s">
        <v>26</v>
      </c>
      <c r="H175" s="10">
        <v>122.81</v>
      </c>
      <c r="I175" s="8" t="s">
        <v>74</v>
      </c>
      <c r="J175" s="11">
        <v>42690.460127314815</v>
      </c>
      <c r="K175" s="8" t="s">
        <v>74</v>
      </c>
      <c r="L175" s="8" t="s">
        <v>74</v>
      </c>
      <c r="M175" s="8" t="s">
        <v>132</v>
      </c>
      <c r="N175" s="8" t="s">
        <v>133</v>
      </c>
      <c r="O175" s="8" t="s">
        <v>134</v>
      </c>
      <c r="P175" s="8" t="s">
        <v>100</v>
      </c>
      <c r="Q175" s="8" t="s">
        <v>101</v>
      </c>
      <c r="R175" s="12">
        <v>9</v>
      </c>
      <c r="S175" s="8" t="s">
        <v>74</v>
      </c>
      <c r="T175" s="8" t="s">
        <v>26</v>
      </c>
    </row>
    <row r="176" spans="1:20" hidden="1" x14ac:dyDescent="0.25">
      <c r="A176" s="8" t="s">
        <v>42</v>
      </c>
      <c r="B176" s="8" t="s">
        <v>21</v>
      </c>
      <c r="C176" s="8" t="s">
        <v>104</v>
      </c>
      <c r="D176" s="8" t="s">
        <v>128</v>
      </c>
      <c r="E176" s="8" t="s">
        <v>89</v>
      </c>
      <c r="F176" s="9">
        <v>122.81</v>
      </c>
      <c r="G176" s="10" t="s">
        <v>26</v>
      </c>
      <c r="H176" s="10">
        <v>122.81</v>
      </c>
      <c r="I176" s="8" t="s">
        <v>74</v>
      </c>
      <c r="J176" s="11">
        <v>42690.460127314815</v>
      </c>
      <c r="K176" s="8" t="s">
        <v>74</v>
      </c>
      <c r="L176" s="8" t="s">
        <v>74</v>
      </c>
      <c r="M176" s="8" t="s">
        <v>132</v>
      </c>
      <c r="N176" s="8" t="s">
        <v>133</v>
      </c>
      <c r="O176" s="8" t="s">
        <v>134</v>
      </c>
      <c r="P176" s="8" t="s">
        <v>100</v>
      </c>
      <c r="Q176" s="8" t="s">
        <v>101</v>
      </c>
      <c r="R176" s="12">
        <v>8</v>
      </c>
      <c r="S176" s="8" t="s">
        <v>74</v>
      </c>
      <c r="T176" s="8" t="s">
        <v>26</v>
      </c>
    </row>
    <row r="177" spans="1:20" hidden="1" x14ac:dyDescent="0.25">
      <c r="A177" s="8" t="s">
        <v>39</v>
      </c>
      <c r="B177" s="8" t="s">
        <v>21</v>
      </c>
      <c r="C177" s="8" t="s">
        <v>686</v>
      </c>
      <c r="D177" s="8" t="s">
        <v>128</v>
      </c>
      <c r="E177" s="8" t="s">
        <v>89</v>
      </c>
      <c r="F177" s="9">
        <v>122.81</v>
      </c>
      <c r="G177" s="10" t="s">
        <v>26</v>
      </c>
      <c r="H177" s="10">
        <v>122.81</v>
      </c>
      <c r="I177" s="8" t="s">
        <v>74</v>
      </c>
      <c r="J177" s="11">
        <v>42740.46266203704</v>
      </c>
      <c r="K177" s="8" t="s">
        <v>74</v>
      </c>
      <c r="L177" s="8" t="s">
        <v>74</v>
      </c>
      <c r="M177" s="8" t="s">
        <v>138</v>
      </c>
      <c r="N177" s="8" t="s">
        <v>139</v>
      </c>
      <c r="O177" s="8" t="s">
        <v>141</v>
      </c>
      <c r="P177" s="8" t="s">
        <v>100</v>
      </c>
      <c r="Q177" s="8" t="s">
        <v>101</v>
      </c>
      <c r="R177" s="12">
        <v>51</v>
      </c>
      <c r="S177" s="8" t="s">
        <v>74</v>
      </c>
      <c r="T177" s="8" t="s">
        <v>26</v>
      </c>
    </row>
    <row r="178" spans="1:20" hidden="1" x14ac:dyDescent="0.25">
      <c r="A178" s="8" t="s">
        <v>39</v>
      </c>
      <c r="B178" s="8" t="s">
        <v>21</v>
      </c>
      <c r="C178" s="8" t="s">
        <v>686</v>
      </c>
      <c r="D178" s="8" t="s">
        <v>128</v>
      </c>
      <c r="E178" s="8" t="s">
        <v>89</v>
      </c>
      <c r="F178" s="9">
        <v>122.81</v>
      </c>
      <c r="G178" s="10" t="s">
        <v>26</v>
      </c>
      <c r="H178" s="10">
        <v>122.81</v>
      </c>
      <c r="I178" s="8" t="s">
        <v>74</v>
      </c>
      <c r="J178" s="11">
        <v>42740.46266203704</v>
      </c>
      <c r="K178" s="8" t="s">
        <v>74</v>
      </c>
      <c r="L178" s="8" t="s">
        <v>74</v>
      </c>
      <c r="M178" s="8" t="s">
        <v>138</v>
      </c>
      <c r="N178" s="8" t="s">
        <v>139</v>
      </c>
      <c r="O178" s="8" t="s">
        <v>141</v>
      </c>
      <c r="P178" s="8" t="s">
        <v>100</v>
      </c>
      <c r="Q178" s="8" t="s">
        <v>101</v>
      </c>
      <c r="R178" s="12">
        <v>50</v>
      </c>
      <c r="S178" s="8" t="s">
        <v>74</v>
      </c>
      <c r="T178" s="8" t="s">
        <v>26</v>
      </c>
    </row>
    <row r="179" spans="1:20" hidden="1" x14ac:dyDescent="0.25">
      <c r="A179" s="8" t="s">
        <v>39</v>
      </c>
      <c r="B179" s="8" t="s">
        <v>21</v>
      </c>
      <c r="C179" s="8" t="s">
        <v>686</v>
      </c>
      <c r="D179" s="8" t="s">
        <v>128</v>
      </c>
      <c r="E179" s="8" t="s">
        <v>89</v>
      </c>
      <c r="F179" s="9">
        <v>122.81</v>
      </c>
      <c r="G179" s="10" t="s">
        <v>26</v>
      </c>
      <c r="H179" s="10">
        <v>122.81</v>
      </c>
      <c r="I179" s="8" t="s">
        <v>74</v>
      </c>
      <c r="J179" s="11">
        <v>42740.46266203704</v>
      </c>
      <c r="K179" s="8" t="s">
        <v>74</v>
      </c>
      <c r="L179" s="8" t="s">
        <v>74</v>
      </c>
      <c r="M179" s="8" t="s">
        <v>138</v>
      </c>
      <c r="N179" s="8" t="s">
        <v>139</v>
      </c>
      <c r="O179" s="8" t="s">
        <v>140</v>
      </c>
      <c r="P179" s="8" t="s">
        <v>100</v>
      </c>
      <c r="Q179" s="8" t="s">
        <v>101</v>
      </c>
      <c r="R179" s="12">
        <v>49</v>
      </c>
      <c r="S179" s="8" t="s">
        <v>74</v>
      </c>
      <c r="T179" s="8" t="s">
        <v>26</v>
      </c>
    </row>
    <row r="180" spans="1:20" hidden="1" x14ac:dyDescent="0.25">
      <c r="A180" s="8" t="s">
        <v>51</v>
      </c>
      <c r="B180" s="8" t="s">
        <v>21</v>
      </c>
      <c r="C180" s="8" t="s">
        <v>104</v>
      </c>
      <c r="D180" s="8" t="s">
        <v>105</v>
      </c>
      <c r="E180" s="8" t="s">
        <v>89</v>
      </c>
      <c r="F180" s="9">
        <v>123.73</v>
      </c>
      <c r="G180" s="10" t="s">
        <v>26</v>
      </c>
      <c r="H180" s="10">
        <v>123.73</v>
      </c>
      <c r="I180" s="8" t="s">
        <v>74</v>
      </c>
      <c r="J180" s="11">
        <v>42620.391724537039</v>
      </c>
      <c r="K180" s="8" t="s">
        <v>74</v>
      </c>
      <c r="L180" s="8" t="s">
        <v>74</v>
      </c>
      <c r="M180" s="8" t="s">
        <v>113</v>
      </c>
      <c r="N180" s="8" t="s">
        <v>114</v>
      </c>
      <c r="O180" s="8" t="s">
        <v>115</v>
      </c>
      <c r="P180" s="8" t="s">
        <v>100</v>
      </c>
      <c r="Q180" s="8" t="s">
        <v>101</v>
      </c>
      <c r="R180" s="12">
        <v>14</v>
      </c>
      <c r="S180" s="8" t="s">
        <v>74</v>
      </c>
      <c r="T180" s="8" t="s">
        <v>26</v>
      </c>
    </row>
    <row r="181" spans="1:20" hidden="1" x14ac:dyDescent="0.25">
      <c r="A181" s="8" t="s">
        <v>42</v>
      </c>
      <c r="B181" s="8" t="s">
        <v>21</v>
      </c>
      <c r="C181" s="8" t="s">
        <v>104</v>
      </c>
      <c r="D181" s="8" t="s">
        <v>128</v>
      </c>
      <c r="E181" s="8" t="s">
        <v>89</v>
      </c>
      <c r="F181" s="9">
        <v>123.73</v>
      </c>
      <c r="G181" s="10" t="s">
        <v>26</v>
      </c>
      <c r="H181" s="10">
        <v>123.73</v>
      </c>
      <c r="I181" s="8" t="s">
        <v>74</v>
      </c>
      <c r="J181" s="11">
        <v>42662.677152777775</v>
      </c>
      <c r="K181" s="8" t="s">
        <v>74</v>
      </c>
      <c r="L181" s="8" t="s">
        <v>74</v>
      </c>
      <c r="M181" s="8" t="s">
        <v>129</v>
      </c>
      <c r="N181" s="8" t="s">
        <v>130</v>
      </c>
      <c r="O181" s="8" t="s">
        <v>131</v>
      </c>
      <c r="P181" s="8" t="s">
        <v>100</v>
      </c>
      <c r="Q181" s="8" t="s">
        <v>101</v>
      </c>
      <c r="R181" s="12">
        <v>9</v>
      </c>
      <c r="S181" s="8" t="s">
        <v>74</v>
      </c>
      <c r="T181" s="8" t="s">
        <v>26</v>
      </c>
    </row>
    <row r="182" spans="1:20" hidden="1" x14ac:dyDescent="0.25">
      <c r="A182" s="8" t="s">
        <v>39</v>
      </c>
      <c r="B182" s="8" t="s">
        <v>21</v>
      </c>
      <c r="C182" s="8" t="s">
        <v>686</v>
      </c>
      <c r="D182" s="8" t="s">
        <v>128</v>
      </c>
      <c r="E182" s="8" t="s">
        <v>89</v>
      </c>
      <c r="F182" s="9">
        <v>123.73</v>
      </c>
      <c r="G182" s="10" t="s">
        <v>26</v>
      </c>
      <c r="H182" s="10">
        <v>123.73</v>
      </c>
      <c r="I182" s="8" t="s">
        <v>74</v>
      </c>
      <c r="J182" s="11">
        <v>42740.46266203704</v>
      </c>
      <c r="K182" s="8" t="s">
        <v>74</v>
      </c>
      <c r="L182" s="8" t="s">
        <v>74</v>
      </c>
      <c r="M182" s="8" t="s">
        <v>138</v>
      </c>
      <c r="N182" s="8" t="s">
        <v>139</v>
      </c>
      <c r="O182" s="8" t="s">
        <v>140</v>
      </c>
      <c r="P182" s="8" t="s">
        <v>100</v>
      </c>
      <c r="Q182" s="8" t="s">
        <v>101</v>
      </c>
      <c r="R182" s="12">
        <v>52</v>
      </c>
      <c r="S182" s="8" t="s">
        <v>74</v>
      </c>
      <c r="T182" s="8" t="s">
        <v>26</v>
      </c>
    </row>
    <row r="183" spans="1:20" hidden="1" x14ac:dyDescent="0.25">
      <c r="A183" s="8" t="s">
        <v>109</v>
      </c>
      <c r="B183" s="8" t="s">
        <v>21</v>
      </c>
      <c r="C183" s="8" t="s">
        <v>492</v>
      </c>
      <c r="D183" s="8" t="s">
        <v>172</v>
      </c>
      <c r="E183" s="8" t="s">
        <v>89</v>
      </c>
      <c r="F183" s="9">
        <v>132.02000000000001</v>
      </c>
      <c r="G183" s="10" t="s">
        <v>26</v>
      </c>
      <c r="H183" s="10">
        <v>132.02000000000001</v>
      </c>
      <c r="I183" s="8" t="s">
        <v>493</v>
      </c>
      <c r="J183" s="11">
        <v>42528</v>
      </c>
      <c r="K183" s="8" t="s">
        <v>512</v>
      </c>
      <c r="L183" s="8" t="s">
        <v>497</v>
      </c>
      <c r="M183" s="8" t="s">
        <v>162</v>
      </c>
      <c r="N183" s="8" t="s">
        <v>495</v>
      </c>
      <c r="O183" s="8" t="s">
        <v>30</v>
      </c>
      <c r="P183" s="8" t="s">
        <v>120</v>
      </c>
      <c r="Q183" s="8" t="s">
        <v>121</v>
      </c>
      <c r="R183" s="12">
        <v>361</v>
      </c>
      <c r="S183" s="8" t="s">
        <v>496</v>
      </c>
      <c r="T183" s="8" t="s">
        <v>26</v>
      </c>
    </row>
    <row r="184" spans="1:20" hidden="1" x14ac:dyDescent="0.25">
      <c r="A184" s="8" t="s">
        <v>19</v>
      </c>
      <c r="B184" s="8" t="s">
        <v>21</v>
      </c>
      <c r="C184" s="8" t="s">
        <v>312</v>
      </c>
      <c r="D184" s="8" t="s">
        <v>128</v>
      </c>
      <c r="E184" s="8" t="s">
        <v>89</v>
      </c>
      <c r="F184" s="9">
        <v>132.1</v>
      </c>
      <c r="G184" s="10" t="s">
        <v>26</v>
      </c>
      <c r="H184" s="10">
        <v>132.1</v>
      </c>
      <c r="I184" s="8" t="s">
        <v>74</v>
      </c>
      <c r="J184" s="11">
        <v>42830.417858796296</v>
      </c>
      <c r="K184" s="8" t="s">
        <v>74</v>
      </c>
      <c r="L184" s="8" t="s">
        <v>74</v>
      </c>
      <c r="M184" s="8" t="s">
        <v>97</v>
      </c>
      <c r="N184" s="8" t="s">
        <v>98</v>
      </c>
      <c r="O184" s="8" t="s">
        <v>408</v>
      </c>
      <c r="P184" s="8" t="s">
        <v>100</v>
      </c>
      <c r="Q184" s="8" t="s">
        <v>101</v>
      </c>
      <c r="R184" s="12">
        <v>40</v>
      </c>
      <c r="S184" s="8" t="s">
        <v>74</v>
      </c>
      <c r="T184" s="8" t="s">
        <v>26</v>
      </c>
    </row>
    <row r="185" spans="1:20" hidden="1" x14ac:dyDescent="0.25">
      <c r="A185" s="8" t="s">
        <v>45</v>
      </c>
      <c r="B185" s="8" t="s">
        <v>21</v>
      </c>
      <c r="C185" s="8" t="s">
        <v>686</v>
      </c>
      <c r="D185" s="8" t="s">
        <v>228</v>
      </c>
      <c r="E185" s="8" t="s">
        <v>89</v>
      </c>
      <c r="F185" s="9">
        <v>137.5</v>
      </c>
      <c r="G185" s="10" t="s">
        <v>26</v>
      </c>
      <c r="H185" s="10">
        <v>137.5</v>
      </c>
      <c r="I185" s="8" t="s">
        <v>159</v>
      </c>
      <c r="J185" s="11">
        <v>42614</v>
      </c>
      <c r="K185" s="8" t="s">
        <v>693</v>
      </c>
      <c r="L185" s="8" t="s">
        <v>695</v>
      </c>
      <c r="M185" s="8" t="s">
        <v>46</v>
      </c>
      <c r="N185" s="8" t="s">
        <v>125</v>
      </c>
      <c r="O185" s="8" t="s">
        <v>30</v>
      </c>
      <c r="P185" s="8" t="s">
        <v>120</v>
      </c>
      <c r="Q185" s="8" t="s">
        <v>121</v>
      </c>
      <c r="R185" s="12">
        <v>273</v>
      </c>
      <c r="S185" s="8" t="s">
        <v>694</v>
      </c>
      <c r="T185" s="8" t="s">
        <v>26</v>
      </c>
    </row>
    <row r="186" spans="1:20" hidden="1" x14ac:dyDescent="0.25">
      <c r="A186" s="8" t="s">
        <v>42</v>
      </c>
      <c r="B186" s="8" t="s">
        <v>21</v>
      </c>
      <c r="C186" s="8" t="s">
        <v>686</v>
      </c>
      <c r="D186" s="8" t="s">
        <v>228</v>
      </c>
      <c r="E186" s="8" t="s">
        <v>89</v>
      </c>
      <c r="F186" s="9">
        <v>137.5</v>
      </c>
      <c r="G186" s="10" t="s">
        <v>26</v>
      </c>
      <c r="H186" s="10">
        <v>137.5</v>
      </c>
      <c r="I186" s="8" t="s">
        <v>159</v>
      </c>
      <c r="J186" s="11">
        <v>42643</v>
      </c>
      <c r="K186" s="8" t="s">
        <v>700</v>
      </c>
      <c r="L186" s="8" t="s">
        <v>695</v>
      </c>
      <c r="M186" s="8" t="s">
        <v>43</v>
      </c>
      <c r="N186" s="8" t="s">
        <v>238</v>
      </c>
      <c r="O186" s="8" t="s">
        <v>30</v>
      </c>
      <c r="P186" s="8" t="s">
        <v>120</v>
      </c>
      <c r="Q186" s="8" t="s">
        <v>121</v>
      </c>
      <c r="R186" s="12">
        <v>458</v>
      </c>
      <c r="S186" s="8" t="s">
        <v>694</v>
      </c>
      <c r="T186" s="8" t="s">
        <v>26</v>
      </c>
    </row>
    <row r="187" spans="1:20" hidden="1" x14ac:dyDescent="0.25">
      <c r="A187" s="8" t="s">
        <v>42</v>
      </c>
      <c r="B187" s="8" t="s">
        <v>21</v>
      </c>
      <c r="C187" s="8" t="s">
        <v>686</v>
      </c>
      <c r="D187" s="8" t="s">
        <v>228</v>
      </c>
      <c r="E187" s="8" t="s">
        <v>89</v>
      </c>
      <c r="F187" s="9">
        <v>137.52000000000001</v>
      </c>
      <c r="G187" s="10" t="s">
        <v>26</v>
      </c>
      <c r="H187" s="10">
        <v>137.52000000000001</v>
      </c>
      <c r="I187" s="8" t="s">
        <v>159</v>
      </c>
      <c r="J187" s="11">
        <v>42646</v>
      </c>
      <c r="K187" s="8" t="s">
        <v>705</v>
      </c>
      <c r="L187" s="8" t="s">
        <v>695</v>
      </c>
      <c r="M187" s="8" t="s">
        <v>43</v>
      </c>
      <c r="N187" s="8" t="s">
        <v>238</v>
      </c>
      <c r="O187" s="8" t="s">
        <v>30</v>
      </c>
      <c r="P187" s="8" t="s">
        <v>120</v>
      </c>
      <c r="Q187" s="8" t="s">
        <v>121</v>
      </c>
      <c r="R187" s="12">
        <v>458</v>
      </c>
      <c r="S187" s="8" t="s">
        <v>694</v>
      </c>
      <c r="T187" s="8" t="s">
        <v>26</v>
      </c>
    </row>
    <row r="188" spans="1:20" hidden="1" x14ac:dyDescent="0.25">
      <c r="A188" s="8" t="s">
        <v>48</v>
      </c>
      <c r="B188" s="8" t="s">
        <v>21</v>
      </c>
      <c r="C188" s="8" t="s">
        <v>492</v>
      </c>
      <c r="D188" s="8" t="s">
        <v>172</v>
      </c>
      <c r="E188" s="8" t="s">
        <v>89</v>
      </c>
      <c r="F188" s="9">
        <v>150</v>
      </c>
      <c r="G188" s="10" t="s">
        <v>26</v>
      </c>
      <c r="H188" s="10">
        <v>150</v>
      </c>
      <c r="I188" s="8" t="s">
        <v>142</v>
      </c>
      <c r="J188" s="11">
        <v>42582</v>
      </c>
      <c r="K188" s="8" t="s">
        <v>552</v>
      </c>
      <c r="L188" s="8" t="s">
        <v>554</v>
      </c>
      <c r="M188" s="8" t="s">
        <v>49</v>
      </c>
      <c r="N188" s="8" t="s">
        <v>50</v>
      </c>
      <c r="O188" s="8" t="s">
        <v>30</v>
      </c>
      <c r="P188" s="8" t="s">
        <v>120</v>
      </c>
      <c r="Q188" s="8" t="s">
        <v>121</v>
      </c>
      <c r="R188" s="12">
        <v>544</v>
      </c>
      <c r="S188" s="8" t="s">
        <v>553</v>
      </c>
      <c r="T188" s="8" t="s">
        <v>26</v>
      </c>
    </row>
    <row r="189" spans="1:20" hidden="1" x14ac:dyDescent="0.25">
      <c r="A189" s="8" t="s">
        <v>48</v>
      </c>
      <c r="B189" s="8" t="s">
        <v>21</v>
      </c>
      <c r="C189" s="8" t="s">
        <v>686</v>
      </c>
      <c r="D189" s="8" t="s">
        <v>228</v>
      </c>
      <c r="E189" s="8" t="s">
        <v>89</v>
      </c>
      <c r="F189" s="9">
        <v>151</v>
      </c>
      <c r="G189" s="10" t="s">
        <v>26</v>
      </c>
      <c r="H189" s="10">
        <v>151</v>
      </c>
      <c r="I189" s="8" t="s">
        <v>74</v>
      </c>
      <c r="J189" s="11">
        <v>42620.665324074071</v>
      </c>
      <c r="K189" s="8" t="s">
        <v>74</v>
      </c>
      <c r="L189" s="8" t="s">
        <v>74</v>
      </c>
      <c r="M189" s="8" t="s">
        <v>564</v>
      </c>
      <c r="N189" s="8" t="s">
        <v>565</v>
      </c>
      <c r="O189" s="8" t="s">
        <v>689</v>
      </c>
      <c r="P189" s="8" t="s">
        <v>100</v>
      </c>
      <c r="Q189" s="8" t="s">
        <v>101</v>
      </c>
      <c r="R189" s="12">
        <v>33</v>
      </c>
      <c r="S189" s="8" t="s">
        <v>74</v>
      </c>
      <c r="T189" s="8" t="s">
        <v>26</v>
      </c>
    </row>
    <row r="190" spans="1:20" hidden="1" x14ac:dyDescent="0.25">
      <c r="A190" s="8" t="s">
        <v>19</v>
      </c>
      <c r="B190" s="8" t="s">
        <v>21</v>
      </c>
      <c r="C190" s="8" t="s">
        <v>312</v>
      </c>
      <c r="D190" s="8" t="s">
        <v>128</v>
      </c>
      <c r="E190" s="8" t="s">
        <v>89</v>
      </c>
      <c r="F190" s="9">
        <v>156</v>
      </c>
      <c r="G190" s="10" t="s">
        <v>26</v>
      </c>
      <c r="H190" s="10">
        <v>156</v>
      </c>
      <c r="I190" s="8" t="s">
        <v>74</v>
      </c>
      <c r="J190" s="11">
        <v>42830.417858796296</v>
      </c>
      <c r="K190" s="8" t="s">
        <v>74</v>
      </c>
      <c r="L190" s="8" t="s">
        <v>74</v>
      </c>
      <c r="M190" s="8" t="s">
        <v>97</v>
      </c>
      <c r="N190" s="8" t="s">
        <v>98</v>
      </c>
      <c r="O190" s="8" t="s">
        <v>409</v>
      </c>
      <c r="P190" s="8" t="s">
        <v>100</v>
      </c>
      <c r="Q190" s="8" t="s">
        <v>101</v>
      </c>
      <c r="R190" s="12">
        <v>41</v>
      </c>
      <c r="S190" s="8" t="s">
        <v>74</v>
      </c>
      <c r="T190" s="8" t="s">
        <v>26</v>
      </c>
    </row>
    <row r="191" spans="1:20" hidden="1" x14ac:dyDescent="0.25">
      <c r="A191" s="8" t="s">
        <v>39</v>
      </c>
      <c r="B191" s="8" t="s">
        <v>21</v>
      </c>
      <c r="C191" s="8" t="s">
        <v>686</v>
      </c>
      <c r="D191" s="8" t="s">
        <v>128</v>
      </c>
      <c r="E191" s="8" t="s">
        <v>89</v>
      </c>
      <c r="F191" s="9">
        <v>156.06</v>
      </c>
      <c r="G191" s="10" t="s">
        <v>26</v>
      </c>
      <c r="H191" s="10">
        <v>156.06</v>
      </c>
      <c r="I191" s="8" t="s">
        <v>74</v>
      </c>
      <c r="J191" s="11">
        <v>42706.439201388886</v>
      </c>
      <c r="K191" s="8" t="s">
        <v>74</v>
      </c>
      <c r="L191" s="8" t="s">
        <v>74</v>
      </c>
      <c r="M191" s="8" t="s">
        <v>728</v>
      </c>
      <c r="N191" s="8" t="s">
        <v>729</v>
      </c>
      <c r="O191" s="8" t="s">
        <v>730</v>
      </c>
      <c r="P191" s="8" t="s">
        <v>100</v>
      </c>
      <c r="Q191" s="8" t="s">
        <v>101</v>
      </c>
      <c r="R191" s="12">
        <v>69</v>
      </c>
      <c r="S191" s="8" t="s">
        <v>74</v>
      </c>
      <c r="T191" s="8" t="s">
        <v>26</v>
      </c>
    </row>
    <row r="192" spans="1:20" hidden="1" x14ac:dyDescent="0.25">
      <c r="A192" s="8" t="s">
        <v>33</v>
      </c>
      <c r="B192" s="8" t="s">
        <v>21</v>
      </c>
      <c r="C192" s="8" t="s">
        <v>686</v>
      </c>
      <c r="D192" s="8" t="s">
        <v>811</v>
      </c>
      <c r="E192" s="8" t="s">
        <v>89</v>
      </c>
      <c r="F192" s="9">
        <v>157.30000000000001</v>
      </c>
      <c r="G192" s="10" t="s">
        <v>26</v>
      </c>
      <c r="H192" s="10">
        <v>157.30000000000001</v>
      </c>
      <c r="I192" s="8" t="s">
        <v>812</v>
      </c>
      <c r="J192" s="11">
        <v>42768</v>
      </c>
      <c r="K192" s="8" t="s">
        <v>813</v>
      </c>
      <c r="L192" s="8" t="s">
        <v>814</v>
      </c>
      <c r="M192" s="8" t="s">
        <v>34</v>
      </c>
      <c r="N192" s="8" t="s">
        <v>35</v>
      </c>
      <c r="O192" s="8" t="s">
        <v>30</v>
      </c>
      <c r="P192" s="8" t="s">
        <v>120</v>
      </c>
      <c r="Q192" s="8" t="s">
        <v>121</v>
      </c>
      <c r="R192" s="12">
        <v>387</v>
      </c>
      <c r="S192" s="8" t="s">
        <v>815</v>
      </c>
      <c r="T192" s="8" t="s">
        <v>26</v>
      </c>
    </row>
    <row r="193" spans="1:20" hidden="1" x14ac:dyDescent="0.25">
      <c r="A193" s="8" t="s">
        <v>109</v>
      </c>
      <c r="B193" s="8" t="s">
        <v>21</v>
      </c>
      <c r="C193" s="8" t="s">
        <v>492</v>
      </c>
      <c r="D193" s="8" t="s">
        <v>172</v>
      </c>
      <c r="E193" s="8" t="s">
        <v>89</v>
      </c>
      <c r="F193" s="9">
        <v>159.82</v>
      </c>
      <c r="G193" s="10" t="s">
        <v>26</v>
      </c>
      <c r="H193" s="10">
        <v>159.82</v>
      </c>
      <c r="I193" s="8" t="s">
        <v>493</v>
      </c>
      <c r="J193" s="11">
        <v>42528</v>
      </c>
      <c r="K193" s="8" t="s">
        <v>513</v>
      </c>
      <c r="L193" s="8" t="s">
        <v>497</v>
      </c>
      <c r="M193" s="8" t="s">
        <v>162</v>
      </c>
      <c r="N193" s="8" t="s">
        <v>495</v>
      </c>
      <c r="O193" s="8" t="s">
        <v>30</v>
      </c>
      <c r="P193" s="8" t="s">
        <v>120</v>
      </c>
      <c r="Q193" s="8" t="s">
        <v>121</v>
      </c>
      <c r="R193" s="12">
        <v>361</v>
      </c>
      <c r="S193" s="8" t="s">
        <v>496</v>
      </c>
      <c r="T193" s="8" t="s">
        <v>26</v>
      </c>
    </row>
    <row r="194" spans="1:20" hidden="1" x14ac:dyDescent="0.25">
      <c r="A194" s="8" t="s">
        <v>109</v>
      </c>
      <c r="B194" s="8" t="s">
        <v>21</v>
      </c>
      <c r="C194" s="8" t="s">
        <v>492</v>
      </c>
      <c r="D194" s="8" t="s">
        <v>172</v>
      </c>
      <c r="E194" s="8" t="s">
        <v>89</v>
      </c>
      <c r="F194" s="9">
        <v>159.82</v>
      </c>
      <c r="G194" s="10" t="s">
        <v>26</v>
      </c>
      <c r="H194" s="10">
        <v>159.82</v>
      </c>
      <c r="I194" s="8" t="s">
        <v>493</v>
      </c>
      <c r="J194" s="11">
        <v>42528</v>
      </c>
      <c r="K194" s="8" t="s">
        <v>516</v>
      </c>
      <c r="L194" s="8" t="s">
        <v>497</v>
      </c>
      <c r="M194" s="8" t="s">
        <v>162</v>
      </c>
      <c r="N194" s="8" t="s">
        <v>495</v>
      </c>
      <c r="O194" s="8" t="s">
        <v>30</v>
      </c>
      <c r="P194" s="8" t="s">
        <v>120</v>
      </c>
      <c r="Q194" s="8" t="s">
        <v>121</v>
      </c>
      <c r="R194" s="12">
        <v>361</v>
      </c>
      <c r="S194" s="8" t="s">
        <v>496</v>
      </c>
      <c r="T194" s="8" t="s">
        <v>26</v>
      </c>
    </row>
    <row r="195" spans="1:20" hidden="1" x14ac:dyDescent="0.25">
      <c r="A195" s="8" t="s">
        <v>109</v>
      </c>
      <c r="B195" s="8" t="s">
        <v>21</v>
      </c>
      <c r="C195" s="8" t="s">
        <v>492</v>
      </c>
      <c r="D195" s="8" t="s">
        <v>172</v>
      </c>
      <c r="E195" s="8" t="s">
        <v>89</v>
      </c>
      <c r="F195" s="9">
        <v>161.82</v>
      </c>
      <c r="G195" s="10" t="s">
        <v>26</v>
      </c>
      <c r="H195" s="10">
        <v>161.82</v>
      </c>
      <c r="I195" s="8" t="s">
        <v>493</v>
      </c>
      <c r="J195" s="11">
        <v>42528</v>
      </c>
      <c r="K195" s="8" t="s">
        <v>500</v>
      </c>
      <c r="L195" s="8" t="s">
        <v>497</v>
      </c>
      <c r="M195" s="8" t="s">
        <v>162</v>
      </c>
      <c r="N195" s="8" t="s">
        <v>495</v>
      </c>
      <c r="O195" s="8" t="s">
        <v>30</v>
      </c>
      <c r="P195" s="8" t="s">
        <v>120</v>
      </c>
      <c r="Q195" s="8" t="s">
        <v>121</v>
      </c>
      <c r="R195" s="12">
        <v>361</v>
      </c>
      <c r="S195" s="8" t="s">
        <v>496</v>
      </c>
      <c r="T195" s="8" t="s">
        <v>26</v>
      </c>
    </row>
    <row r="196" spans="1:20" hidden="1" x14ac:dyDescent="0.25">
      <c r="A196" s="8" t="s">
        <v>109</v>
      </c>
      <c r="B196" s="8" t="s">
        <v>21</v>
      </c>
      <c r="C196" s="8" t="s">
        <v>492</v>
      </c>
      <c r="D196" s="8" t="s">
        <v>172</v>
      </c>
      <c r="E196" s="8" t="s">
        <v>89</v>
      </c>
      <c r="F196" s="9">
        <v>161.82</v>
      </c>
      <c r="G196" s="10" t="s">
        <v>26</v>
      </c>
      <c r="H196" s="10">
        <v>161.82</v>
      </c>
      <c r="I196" s="8" t="s">
        <v>493</v>
      </c>
      <c r="J196" s="11">
        <v>42528</v>
      </c>
      <c r="K196" s="8" t="s">
        <v>501</v>
      </c>
      <c r="L196" s="8" t="s">
        <v>497</v>
      </c>
      <c r="M196" s="8" t="s">
        <v>162</v>
      </c>
      <c r="N196" s="8" t="s">
        <v>495</v>
      </c>
      <c r="O196" s="8" t="s">
        <v>30</v>
      </c>
      <c r="P196" s="8" t="s">
        <v>120</v>
      </c>
      <c r="Q196" s="8" t="s">
        <v>121</v>
      </c>
      <c r="R196" s="12">
        <v>361</v>
      </c>
      <c r="S196" s="8" t="s">
        <v>496</v>
      </c>
      <c r="T196" s="8" t="s">
        <v>26</v>
      </c>
    </row>
    <row r="197" spans="1:20" hidden="1" x14ac:dyDescent="0.25">
      <c r="A197" s="8" t="s">
        <v>19</v>
      </c>
      <c r="B197" s="8" t="s">
        <v>21</v>
      </c>
      <c r="C197" s="8" t="s">
        <v>410</v>
      </c>
      <c r="D197" s="8" t="s">
        <v>228</v>
      </c>
      <c r="E197" s="8" t="s">
        <v>89</v>
      </c>
      <c r="F197" s="9">
        <v>162</v>
      </c>
      <c r="G197" s="10" t="s">
        <v>26</v>
      </c>
      <c r="H197" s="10">
        <v>162</v>
      </c>
      <c r="I197" s="8" t="s">
        <v>472</v>
      </c>
      <c r="J197" s="11">
        <v>42795</v>
      </c>
      <c r="K197" s="8" t="s">
        <v>473</v>
      </c>
      <c r="L197" s="8" t="s">
        <v>474</v>
      </c>
      <c r="M197" s="8" t="s">
        <v>28</v>
      </c>
      <c r="N197" s="8" t="s">
        <v>475</v>
      </c>
      <c r="O197" s="8" t="s">
        <v>30</v>
      </c>
      <c r="P197" s="8" t="s">
        <v>120</v>
      </c>
      <c r="Q197" s="8" t="s">
        <v>121</v>
      </c>
      <c r="R197" s="12">
        <v>469</v>
      </c>
      <c r="S197" s="8" t="s">
        <v>476</v>
      </c>
      <c r="T197" s="8" t="s">
        <v>26</v>
      </c>
    </row>
    <row r="198" spans="1:20" hidden="1" x14ac:dyDescent="0.25">
      <c r="A198" s="8" t="s">
        <v>51</v>
      </c>
      <c r="B198" s="8" t="s">
        <v>21</v>
      </c>
      <c r="C198" s="8" t="s">
        <v>492</v>
      </c>
      <c r="D198" s="8" t="s">
        <v>172</v>
      </c>
      <c r="E198" s="8" t="s">
        <v>89</v>
      </c>
      <c r="F198" s="9">
        <v>162</v>
      </c>
      <c r="G198" s="10" t="s">
        <v>26</v>
      </c>
      <c r="H198" s="10">
        <v>162</v>
      </c>
      <c r="I198" s="8" t="s">
        <v>493</v>
      </c>
      <c r="J198" s="11">
        <v>42545</v>
      </c>
      <c r="K198" s="8" t="s">
        <v>523</v>
      </c>
      <c r="L198" s="8" t="s">
        <v>524</v>
      </c>
      <c r="M198" s="8" t="s">
        <v>52</v>
      </c>
      <c r="N198" s="8" t="s">
        <v>208</v>
      </c>
      <c r="O198" s="8" t="s">
        <v>30</v>
      </c>
      <c r="P198" s="8" t="s">
        <v>120</v>
      </c>
      <c r="Q198" s="8" t="s">
        <v>121</v>
      </c>
      <c r="R198" s="12">
        <v>427</v>
      </c>
      <c r="S198" s="8" t="s">
        <v>496</v>
      </c>
      <c r="T198" s="8" t="s">
        <v>26</v>
      </c>
    </row>
    <row r="199" spans="1:20" hidden="1" x14ac:dyDescent="0.25">
      <c r="A199" s="8" t="s">
        <v>51</v>
      </c>
      <c r="B199" s="8" t="s">
        <v>21</v>
      </c>
      <c r="C199" s="8" t="s">
        <v>492</v>
      </c>
      <c r="D199" s="8" t="s">
        <v>172</v>
      </c>
      <c r="E199" s="8" t="s">
        <v>89</v>
      </c>
      <c r="F199" s="9">
        <v>162</v>
      </c>
      <c r="G199" s="10" t="s">
        <v>26</v>
      </c>
      <c r="H199" s="10">
        <v>162</v>
      </c>
      <c r="I199" s="8" t="s">
        <v>493</v>
      </c>
      <c r="J199" s="11">
        <v>42545</v>
      </c>
      <c r="K199" s="8" t="s">
        <v>527</v>
      </c>
      <c r="L199" s="8" t="s">
        <v>524</v>
      </c>
      <c r="M199" s="8" t="s">
        <v>52</v>
      </c>
      <c r="N199" s="8" t="s">
        <v>208</v>
      </c>
      <c r="O199" s="8" t="s">
        <v>30</v>
      </c>
      <c r="P199" s="8" t="s">
        <v>120</v>
      </c>
      <c r="Q199" s="8" t="s">
        <v>121</v>
      </c>
      <c r="R199" s="12">
        <v>427</v>
      </c>
      <c r="S199" s="8" t="s">
        <v>496</v>
      </c>
      <c r="T199" s="8" t="s">
        <v>26</v>
      </c>
    </row>
    <row r="200" spans="1:20" hidden="1" x14ac:dyDescent="0.25">
      <c r="A200" s="8" t="s">
        <v>147</v>
      </c>
      <c r="B200" s="8" t="s">
        <v>21</v>
      </c>
      <c r="C200" s="8" t="s">
        <v>148</v>
      </c>
      <c r="D200" s="8" t="s">
        <v>128</v>
      </c>
      <c r="E200" s="8" t="s">
        <v>89</v>
      </c>
      <c r="F200" s="9">
        <v>163.33000000000001</v>
      </c>
      <c r="G200" s="10" t="s">
        <v>26</v>
      </c>
      <c r="H200" s="10">
        <v>163.33000000000001</v>
      </c>
      <c r="I200" s="8" t="s">
        <v>149</v>
      </c>
      <c r="J200" s="11">
        <v>42475</v>
      </c>
      <c r="K200" s="8" t="s">
        <v>154</v>
      </c>
      <c r="L200" s="8" t="s">
        <v>155</v>
      </c>
      <c r="M200" s="8" t="s">
        <v>151</v>
      </c>
      <c r="N200" s="8" t="s">
        <v>152</v>
      </c>
      <c r="O200" s="8" t="s">
        <v>30</v>
      </c>
      <c r="P200" s="8" t="s">
        <v>120</v>
      </c>
      <c r="Q200" s="8" t="s">
        <v>121</v>
      </c>
      <c r="R200" s="12">
        <v>317</v>
      </c>
      <c r="S200" s="8" t="s">
        <v>156</v>
      </c>
      <c r="T200" s="8" t="s">
        <v>26</v>
      </c>
    </row>
    <row r="201" spans="1:20" hidden="1" x14ac:dyDescent="0.25">
      <c r="A201" s="8" t="s">
        <v>51</v>
      </c>
      <c r="B201" s="8" t="s">
        <v>21</v>
      </c>
      <c r="C201" s="8" t="s">
        <v>148</v>
      </c>
      <c r="D201" s="8" t="s">
        <v>105</v>
      </c>
      <c r="E201" s="8" t="s">
        <v>89</v>
      </c>
      <c r="F201" s="9">
        <v>163.33000000000001</v>
      </c>
      <c r="G201" s="10" t="s">
        <v>26</v>
      </c>
      <c r="H201" s="10">
        <v>163.33000000000001</v>
      </c>
      <c r="I201" s="8" t="s">
        <v>149</v>
      </c>
      <c r="J201" s="11">
        <v>42550</v>
      </c>
      <c r="K201" s="8" t="s">
        <v>168</v>
      </c>
      <c r="L201" s="8" t="s">
        <v>166</v>
      </c>
      <c r="M201" s="8" t="s">
        <v>52</v>
      </c>
      <c r="N201" s="8" t="s">
        <v>53</v>
      </c>
      <c r="O201" s="8" t="s">
        <v>30</v>
      </c>
      <c r="P201" s="8" t="s">
        <v>120</v>
      </c>
      <c r="Q201" s="8" t="s">
        <v>121</v>
      </c>
      <c r="R201" s="12">
        <v>350</v>
      </c>
      <c r="S201" s="8" t="s">
        <v>167</v>
      </c>
      <c r="T201" s="8" t="s">
        <v>26</v>
      </c>
    </row>
    <row r="202" spans="1:20" hidden="1" x14ac:dyDescent="0.25">
      <c r="A202" s="8" t="s">
        <v>39</v>
      </c>
      <c r="B202" s="8" t="s">
        <v>21</v>
      </c>
      <c r="C202" s="8" t="s">
        <v>686</v>
      </c>
      <c r="D202" s="8" t="s">
        <v>128</v>
      </c>
      <c r="E202" s="8" t="s">
        <v>89</v>
      </c>
      <c r="F202" s="9">
        <v>163.33000000000001</v>
      </c>
      <c r="G202" s="10" t="s">
        <v>26</v>
      </c>
      <c r="H202" s="10">
        <v>163.33000000000001</v>
      </c>
      <c r="I202" s="8" t="s">
        <v>74</v>
      </c>
      <c r="J202" s="11">
        <v>42740.46266203704</v>
      </c>
      <c r="K202" s="8" t="s">
        <v>74</v>
      </c>
      <c r="L202" s="8" t="s">
        <v>74</v>
      </c>
      <c r="M202" s="8" t="s">
        <v>138</v>
      </c>
      <c r="N202" s="8" t="s">
        <v>139</v>
      </c>
      <c r="O202" s="8" t="s">
        <v>177</v>
      </c>
      <c r="P202" s="8" t="s">
        <v>100</v>
      </c>
      <c r="Q202" s="8" t="s">
        <v>101</v>
      </c>
      <c r="R202" s="12">
        <v>54</v>
      </c>
      <c r="S202" s="8" t="s">
        <v>74</v>
      </c>
      <c r="T202" s="8" t="s">
        <v>26</v>
      </c>
    </row>
    <row r="203" spans="1:20" hidden="1" x14ac:dyDescent="0.25">
      <c r="A203" s="8" t="s">
        <v>39</v>
      </c>
      <c r="B203" s="8" t="s">
        <v>21</v>
      </c>
      <c r="C203" s="8" t="s">
        <v>686</v>
      </c>
      <c r="D203" s="8" t="s">
        <v>128</v>
      </c>
      <c r="E203" s="8" t="s">
        <v>89</v>
      </c>
      <c r="F203" s="9">
        <v>163.33000000000001</v>
      </c>
      <c r="G203" s="10" t="s">
        <v>26</v>
      </c>
      <c r="H203" s="10">
        <v>163.33000000000001</v>
      </c>
      <c r="I203" s="8" t="s">
        <v>74</v>
      </c>
      <c r="J203" s="11">
        <v>42740.46266203704</v>
      </c>
      <c r="K203" s="8" t="s">
        <v>74</v>
      </c>
      <c r="L203" s="8" t="s">
        <v>74</v>
      </c>
      <c r="M203" s="8" t="s">
        <v>138</v>
      </c>
      <c r="N203" s="8" t="s">
        <v>139</v>
      </c>
      <c r="O203" s="8" t="s">
        <v>178</v>
      </c>
      <c r="P203" s="8" t="s">
        <v>100</v>
      </c>
      <c r="Q203" s="8" t="s">
        <v>101</v>
      </c>
      <c r="R203" s="12">
        <v>53</v>
      </c>
      <c r="S203" s="8" t="s">
        <v>74</v>
      </c>
      <c r="T203" s="8" t="s">
        <v>26</v>
      </c>
    </row>
    <row r="204" spans="1:20" hidden="1" x14ac:dyDescent="0.25">
      <c r="A204" s="8" t="s">
        <v>36</v>
      </c>
      <c r="B204" s="8" t="s">
        <v>21</v>
      </c>
      <c r="C204" s="8" t="s">
        <v>686</v>
      </c>
      <c r="D204" s="8" t="s">
        <v>128</v>
      </c>
      <c r="E204" s="8" t="s">
        <v>89</v>
      </c>
      <c r="F204" s="9">
        <v>163.33000000000001</v>
      </c>
      <c r="G204" s="10" t="s">
        <v>26</v>
      </c>
      <c r="H204" s="10">
        <v>163.33000000000001</v>
      </c>
      <c r="I204" s="8" t="s">
        <v>149</v>
      </c>
      <c r="J204" s="11">
        <v>42704</v>
      </c>
      <c r="K204" s="8" t="s">
        <v>741</v>
      </c>
      <c r="L204" s="8" t="s">
        <v>742</v>
      </c>
      <c r="M204" s="8" t="s">
        <v>37</v>
      </c>
      <c r="N204" s="8" t="s">
        <v>417</v>
      </c>
      <c r="O204" s="8" t="s">
        <v>30</v>
      </c>
      <c r="P204" s="8" t="s">
        <v>120</v>
      </c>
      <c r="Q204" s="8" t="s">
        <v>121</v>
      </c>
      <c r="R204" s="12">
        <v>385</v>
      </c>
      <c r="S204" s="8" t="s">
        <v>743</v>
      </c>
      <c r="T204" s="8" t="s">
        <v>26</v>
      </c>
    </row>
    <row r="205" spans="1:20" hidden="1" x14ac:dyDescent="0.25">
      <c r="A205" s="8" t="s">
        <v>33</v>
      </c>
      <c r="B205" s="8" t="s">
        <v>21</v>
      </c>
      <c r="C205" s="8" t="s">
        <v>410</v>
      </c>
      <c r="D205" s="8" t="s">
        <v>228</v>
      </c>
      <c r="E205" s="8" t="s">
        <v>89</v>
      </c>
      <c r="F205" s="9">
        <v>164.66</v>
      </c>
      <c r="G205" s="10" t="s">
        <v>26</v>
      </c>
      <c r="H205" s="10">
        <v>164.66</v>
      </c>
      <c r="I205" s="8" t="s">
        <v>159</v>
      </c>
      <c r="J205" s="11">
        <v>42774</v>
      </c>
      <c r="K205" s="8" t="s">
        <v>460</v>
      </c>
      <c r="L205" s="8" t="s">
        <v>461</v>
      </c>
      <c r="M205" s="8" t="s">
        <v>34</v>
      </c>
      <c r="N205" s="8" t="s">
        <v>35</v>
      </c>
      <c r="O205" s="8" t="s">
        <v>30</v>
      </c>
      <c r="P205" s="8" t="s">
        <v>120</v>
      </c>
      <c r="Q205" s="8" t="s">
        <v>121</v>
      </c>
      <c r="R205" s="12">
        <v>368</v>
      </c>
      <c r="S205" s="8" t="s">
        <v>462</v>
      </c>
      <c r="T205" s="8" t="s">
        <v>26</v>
      </c>
    </row>
    <row r="206" spans="1:20" hidden="1" x14ac:dyDescent="0.25">
      <c r="A206" s="8" t="s">
        <v>33</v>
      </c>
      <c r="B206" s="8" t="s">
        <v>21</v>
      </c>
      <c r="C206" s="8" t="s">
        <v>410</v>
      </c>
      <c r="D206" s="8" t="s">
        <v>228</v>
      </c>
      <c r="E206" s="8" t="s">
        <v>89</v>
      </c>
      <c r="F206" s="9">
        <v>165</v>
      </c>
      <c r="G206" s="10" t="s">
        <v>26</v>
      </c>
      <c r="H206" s="10">
        <v>165</v>
      </c>
      <c r="I206" s="8" t="s">
        <v>447</v>
      </c>
      <c r="J206" s="11">
        <v>42780</v>
      </c>
      <c r="K206" s="8" t="s">
        <v>448</v>
      </c>
      <c r="L206" s="8" t="s">
        <v>450</v>
      </c>
      <c r="M206" s="8" t="s">
        <v>34</v>
      </c>
      <c r="N206" s="8" t="s">
        <v>66</v>
      </c>
      <c r="O206" s="8" t="s">
        <v>30</v>
      </c>
      <c r="P206" s="8" t="s">
        <v>120</v>
      </c>
      <c r="Q206" s="8" t="s">
        <v>121</v>
      </c>
      <c r="R206" s="12">
        <v>313</v>
      </c>
      <c r="S206" s="8" t="s">
        <v>449</v>
      </c>
      <c r="T206" s="8" t="s">
        <v>26</v>
      </c>
    </row>
    <row r="207" spans="1:20" hidden="1" x14ac:dyDescent="0.25">
      <c r="A207" s="8" t="s">
        <v>39</v>
      </c>
      <c r="B207" s="8" t="s">
        <v>21</v>
      </c>
      <c r="C207" s="8" t="s">
        <v>492</v>
      </c>
      <c r="D207" s="8" t="s">
        <v>228</v>
      </c>
      <c r="E207" s="8" t="s">
        <v>89</v>
      </c>
      <c r="F207" s="9">
        <v>166.1</v>
      </c>
      <c r="G207" s="10" t="s">
        <v>26</v>
      </c>
      <c r="H207" s="10">
        <v>166.1</v>
      </c>
      <c r="I207" s="8" t="s">
        <v>468</v>
      </c>
      <c r="J207" s="11">
        <v>42697</v>
      </c>
      <c r="K207" s="8" t="s">
        <v>611</v>
      </c>
      <c r="L207" s="8" t="s">
        <v>613</v>
      </c>
      <c r="M207" s="8" t="s">
        <v>40</v>
      </c>
      <c r="N207" s="8" t="s">
        <v>346</v>
      </c>
      <c r="O207" s="8" t="s">
        <v>30</v>
      </c>
      <c r="P207" s="8" t="s">
        <v>120</v>
      </c>
      <c r="Q207" s="8" t="s">
        <v>121</v>
      </c>
      <c r="R207" s="12">
        <v>305</v>
      </c>
      <c r="S207" s="8" t="s">
        <v>612</v>
      </c>
      <c r="T207" s="8" t="s">
        <v>26</v>
      </c>
    </row>
    <row r="208" spans="1:20" hidden="1" x14ac:dyDescent="0.25">
      <c r="A208" s="8" t="s">
        <v>19</v>
      </c>
      <c r="B208" s="8" t="s">
        <v>21</v>
      </c>
      <c r="C208" s="8" t="s">
        <v>22</v>
      </c>
      <c r="D208" s="8" t="s">
        <v>273</v>
      </c>
      <c r="E208" s="8" t="s">
        <v>89</v>
      </c>
      <c r="F208" s="9">
        <v>166.67000000000002</v>
      </c>
      <c r="G208" s="10" t="s">
        <v>26</v>
      </c>
      <c r="H208" s="10">
        <v>166.67000000000002</v>
      </c>
      <c r="I208" s="8" t="s">
        <v>159</v>
      </c>
      <c r="J208" s="11">
        <v>42769</v>
      </c>
      <c r="K208" s="8" t="s">
        <v>299</v>
      </c>
      <c r="L208" s="8" t="s">
        <v>302</v>
      </c>
      <c r="M208" s="8" t="s">
        <v>28</v>
      </c>
      <c r="N208" s="8" t="s">
        <v>300</v>
      </c>
      <c r="O208" s="8" t="s">
        <v>30</v>
      </c>
      <c r="P208" s="8" t="s">
        <v>120</v>
      </c>
      <c r="Q208" s="8" t="s">
        <v>121</v>
      </c>
      <c r="R208" s="12">
        <v>375</v>
      </c>
      <c r="S208" s="8" t="s">
        <v>301</v>
      </c>
      <c r="T208" s="8" t="s">
        <v>26</v>
      </c>
    </row>
    <row r="209" spans="1:20" hidden="1" x14ac:dyDescent="0.25">
      <c r="A209" s="8" t="s">
        <v>48</v>
      </c>
      <c r="B209" s="8" t="s">
        <v>21</v>
      </c>
      <c r="C209" s="8" t="s">
        <v>492</v>
      </c>
      <c r="D209" s="8" t="s">
        <v>228</v>
      </c>
      <c r="E209" s="8" t="s">
        <v>89</v>
      </c>
      <c r="F209" s="9">
        <v>167</v>
      </c>
      <c r="G209" s="10" t="s">
        <v>26</v>
      </c>
      <c r="H209" s="10">
        <v>167</v>
      </c>
      <c r="I209" s="8" t="s">
        <v>74</v>
      </c>
      <c r="J209" s="11">
        <v>42620.665324074071</v>
      </c>
      <c r="K209" s="8" t="s">
        <v>74</v>
      </c>
      <c r="L209" s="8" t="s">
        <v>74</v>
      </c>
      <c r="M209" s="8" t="s">
        <v>564</v>
      </c>
      <c r="N209" s="8" t="s">
        <v>565</v>
      </c>
      <c r="O209" s="8" t="s">
        <v>572</v>
      </c>
      <c r="P209" s="8" t="s">
        <v>100</v>
      </c>
      <c r="Q209" s="8" t="s">
        <v>101</v>
      </c>
      <c r="R209" s="12">
        <v>23</v>
      </c>
      <c r="S209" s="8" t="s">
        <v>74</v>
      </c>
      <c r="T209" s="8" t="s">
        <v>26</v>
      </c>
    </row>
    <row r="210" spans="1:20" hidden="1" x14ac:dyDescent="0.25">
      <c r="A210" s="8" t="s">
        <v>42</v>
      </c>
      <c r="B210" s="8" t="s">
        <v>21</v>
      </c>
      <c r="C210" s="8" t="s">
        <v>492</v>
      </c>
      <c r="D210" s="8" t="s">
        <v>172</v>
      </c>
      <c r="E210" s="8" t="s">
        <v>89</v>
      </c>
      <c r="F210" s="9">
        <v>167.5</v>
      </c>
      <c r="G210" s="10" t="s">
        <v>26</v>
      </c>
      <c r="H210" s="10">
        <v>167.5</v>
      </c>
      <c r="I210" s="8" t="s">
        <v>116</v>
      </c>
      <c r="J210" s="11">
        <v>42554</v>
      </c>
      <c r="K210" s="8" t="s">
        <v>601</v>
      </c>
      <c r="L210" s="8" t="s">
        <v>602</v>
      </c>
      <c r="M210" s="8" t="s">
        <v>43</v>
      </c>
      <c r="N210" s="8" t="s">
        <v>592</v>
      </c>
      <c r="O210" s="8" t="s">
        <v>30</v>
      </c>
      <c r="P210" s="8" t="s">
        <v>120</v>
      </c>
      <c r="Q210" s="8" t="s">
        <v>121</v>
      </c>
      <c r="R210" s="12">
        <v>323</v>
      </c>
      <c r="S210" s="8" t="s">
        <v>593</v>
      </c>
      <c r="T210" s="8" t="s">
        <v>26</v>
      </c>
    </row>
    <row r="211" spans="1:20" hidden="1" x14ac:dyDescent="0.25">
      <c r="A211" s="8" t="s">
        <v>36</v>
      </c>
      <c r="B211" s="8" t="s">
        <v>21</v>
      </c>
      <c r="C211" s="8" t="s">
        <v>492</v>
      </c>
      <c r="D211" s="8" t="s">
        <v>228</v>
      </c>
      <c r="E211" s="8" t="s">
        <v>89</v>
      </c>
      <c r="F211" s="9">
        <v>167.8</v>
      </c>
      <c r="G211" s="10" t="s">
        <v>26</v>
      </c>
      <c r="H211" s="10">
        <v>167.8</v>
      </c>
      <c r="I211" s="8" t="s">
        <v>411</v>
      </c>
      <c r="J211" s="11">
        <v>42703</v>
      </c>
      <c r="K211" s="8" t="s">
        <v>412</v>
      </c>
      <c r="L211" s="8" t="s">
        <v>414</v>
      </c>
      <c r="M211" s="8" t="s">
        <v>37</v>
      </c>
      <c r="N211" s="8" t="s">
        <v>38</v>
      </c>
      <c r="O211" s="8" t="s">
        <v>30</v>
      </c>
      <c r="P211" s="8" t="s">
        <v>120</v>
      </c>
      <c r="Q211" s="8" t="s">
        <v>121</v>
      </c>
      <c r="R211" s="12">
        <v>401</v>
      </c>
      <c r="S211" s="8" t="s">
        <v>413</v>
      </c>
      <c r="T211" s="8" t="s">
        <v>26</v>
      </c>
    </row>
    <row r="212" spans="1:20" hidden="1" x14ac:dyDescent="0.25">
      <c r="A212" s="8" t="s">
        <v>19</v>
      </c>
      <c r="B212" s="8" t="s">
        <v>21</v>
      </c>
      <c r="C212" s="8" t="s">
        <v>22</v>
      </c>
      <c r="D212" s="8" t="s">
        <v>273</v>
      </c>
      <c r="E212" s="8" t="s">
        <v>89</v>
      </c>
      <c r="F212" s="9">
        <v>168.33</v>
      </c>
      <c r="G212" s="10" t="s">
        <v>26</v>
      </c>
      <c r="H212" s="10">
        <v>168.33</v>
      </c>
      <c r="I212" s="8" t="s">
        <v>149</v>
      </c>
      <c r="J212" s="11">
        <v>42815</v>
      </c>
      <c r="K212" s="8" t="s">
        <v>308</v>
      </c>
      <c r="L212" s="8" t="s">
        <v>278</v>
      </c>
      <c r="M212" s="8" t="s">
        <v>28</v>
      </c>
      <c r="N212" s="8" t="s">
        <v>305</v>
      </c>
      <c r="O212" s="8" t="s">
        <v>30</v>
      </c>
      <c r="P212" s="8" t="s">
        <v>120</v>
      </c>
      <c r="Q212" s="8" t="s">
        <v>121</v>
      </c>
      <c r="R212" s="12">
        <v>407</v>
      </c>
      <c r="S212" s="8" t="s">
        <v>279</v>
      </c>
      <c r="T212" s="8" t="s">
        <v>26</v>
      </c>
    </row>
    <row r="213" spans="1:20" hidden="1" x14ac:dyDescent="0.25">
      <c r="A213" s="8" t="s">
        <v>39</v>
      </c>
      <c r="B213" s="8" t="s">
        <v>21</v>
      </c>
      <c r="C213" s="8" t="s">
        <v>492</v>
      </c>
      <c r="D213" s="8" t="s">
        <v>228</v>
      </c>
      <c r="E213" s="8" t="s">
        <v>89</v>
      </c>
      <c r="F213" s="9">
        <v>168.55</v>
      </c>
      <c r="G213" s="10" t="s">
        <v>26</v>
      </c>
      <c r="H213" s="10">
        <v>168.55</v>
      </c>
      <c r="I213" s="8" t="s">
        <v>604</v>
      </c>
      <c r="J213" s="11">
        <v>42663</v>
      </c>
      <c r="K213" s="8" t="s">
        <v>605</v>
      </c>
      <c r="L213" s="8" t="s">
        <v>607</v>
      </c>
      <c r="M213" s="8" t="s">
        <v>40</v>
      </c>
      <c r="N213" s="8" t="s">
        <v>353</v>
      </c>
      <c r="O213" s="8" t="s">
        <v>30</v>
      </c>
      <c r="P213" s="8" t="s">
        <v>120</v>
      </c>
      <c r="Q213" s="8" t="s">
        <v>121</v>
      </c>
      <c r="R213" s="12">
        <v>396</v>
      </c>
      <c r="S213" s="8" t="s">
        <v>606</v>
      </c>
      <c r="T213" s="8" t="s">
        <v>26</v>
      </c>
    </row>
    <row r="214" spans="1:20" hidden="1" x14ac:dyDescent="0.25">
      <c r="A214" s="8" t="s">
        <v>109</v>
      </c>
      <c r="B214" s="8" t="s">
        <v>21</v>
      </c>
      <c r="C214" s="8" t="s">
        <v>492</v>
      </c>
      <c r="D214" s="8" t="s">
        <v>172</v>
      </c>
      <c r="E214" s="8" t="s">
        <v>89</v>
      </c>
      <c r="F214" s="9">
        <v>177</v>
      </c>
      <c r="G214" s="10" t="s">
        <v>26</v>
      </c>
      <c r="H214" s="10">
        <v>177</v>
      </c>
      <c r="I214" s="8" t="s">
        <v>493</v>
      </c>
      <c r="J214" s="11">
        <v>42528</v>
      </c>
      <c r="K214" s="8" t="s">
        <v>503</v>
      </c>
      <c r="L214" s="8" t="s">
        <v>497</v>
      </c>
      <c r="M214" s="8" t="s">
        <v>162</v>
      </c>
      <c r="N214" s="8" t="s">
        <v>495</v>
      </c>
      <c r="O214" s="8" t="s">
        <v>30</v>
      </c>
      <c r="P214" s="8" t="s">
        <v>120</v>
      </c>
      <c r="Q214" s="8" t="s">
        <v>121</v>
      </c>
      <c r="R214" s="12">
        <v>361</v>
      </c>
      <c r="S214" s="8" t="s">
        <v>496</v>
      </c>
      <c r="T214" s="8" t="s">
        <v>26</v>
      </c>
    </row>
    <row r="215" spans="1:20" hidden="1" x14ac:dyDescent="0.25">
      <c r="A215" s="8" t="s">
        <v>45</v>
      </c>
      <c r="B215" s="8" t="s">
        <v>21</v>
      </c>
      <c r="C215" s="8" t="s">
        <v>686</v>
      </c>
      <c r="D215" s="8" t="s">
        <v>228</v>
      </c>
      <c r="E215" s="8" t="s">
        <v>89</v>
      </c>
      <c r="F215" s="9">
        <v>183.33</v>
      </c>
      <c r="G215" s="10" t="s">
        <v>26</v>
      </c>
      <c r="H215" s="10">
        <v>183.33</v>
      </c>
      <c r="I215" s="8" t="s">
        <v>159</v>
      </c>
      <c r="J215" s="11">
        <v>42627</v>
      </c>
      <c r="K215" s="8" t="s">
        <v>696</v>
      </c>
      <c r="L215" s="8" t="s">
        <v>695</v>
      </c>
      <c r="M215" s="8" t="s">
        <v>46</v>
      </c>
      <c r="N215" s="8" t="s">
        <v>697</v>
      </c>
      <c r="O215" s="8" t="s">
        <v>30</v>
      </c>
      <c r="P215" s="8" t="s">
        <v>120</v>
      </c>
      <c r="Q215" s="8" t="s">
        <v>121</v>
      </c>
      <c r="R215" s="12">
        <v>338</v>
      </c>
      <c r="S215" s="8" t="s">
        <v>694</v>
      </c>
      <c r="T215" s="8" t="s">
        <v>26</v>
      </c>
    </row>
    <row r="216" spans="1:20" hidden="1" x14ac:dyDescent="0.25">
      <c r="A216" s="8" t="s">
        <v>19</v>
      </c>
      <c r="B216" s="8" t="s">
        <v>21</v>
      </c>
      <c r="C216" s="8" t="s">
        <v>410</v>
      </c>
      <c r="D216" s="8" t="s">
        <v>228</v>
      </c>
      <c r="E216" s="8" t="s">
        <v>89</v>
      </c>
      <c r="F216" s="9">
        <v>183.45000000000002</v>
      </c>
      <c r="G216" s="10" t="s">
        <v>26</v>
      </c>
      <c r="H216" s="10">
        <v>183.45000000000002</v>
      </c>
      <c r="I216" s="8" t="s">
        <v>74</v>
      </c>
      <c r="J216" s="11">
        <v>42825.412152777775</v>
      </c>
      <c r="K216" s="8" t="s">
        <v>74</v>
      </c>
      <c r="L216" s="8" t="s">
        <v>74</v>
      </c>
      <c r="M216" s="8" t="s">
        <v>481</v>
      </c>
      <c r="N216" s="8" t="s">
        <v>482</v>
      </c>
      <c r="O216" s="8" t="s">
        <v>491</v>
      </c>
      <c r="P216" s="8" t="s">
        <v>100</v>
      </c>
      <c r="Q216" s="8" t="s">
        <v>459</v>
      </c>
      <c r="R216" s="12">
        <v>207</v>
      </c>
      <c r="S216" s="8" t="s">
        <v>74</v>
      </c>
      <c r="T216" s="8" t="s">
        <v>26</v>
      </c>
    </row>
    <row r="217" spans="1:20" hidden="1" x14ac:dyDescent="0.25">
      <c r="A217" s="8" t="s">
        <v>269</v>
      </c>
      <c r="B217" s="8" t="s">
        <v>21</v>
      </c>
      <c r="C217" s="8" t="s">
        <v>686</v>
      </c>
      <c r="D217" s="8" t="s">
        <v>128</v>
      </c>
      <c r="E217" s="8" t="s">
        <v>89</v>
      </c>
      <c r="F217" s="9">
        <v>184.8</v>
      </c>
      <c r="G217" s="10" t="s">
        <v>26</v>
      </c>
      <c r="H217" s="10">
        <v>184.8</v>
      </c>
      <c r="I217" s="8" t="s">
        <v>758</v>
      </c>
      <c r="J217" s="11">
        <v>42655</v>
      </c>
      <c r="K217" s="8" t="s">
        <v>759</v>
      </c>
      <c r="L217" s="8" t="s">
        <v>760</v>
      </c>
      <c r="M217" s="8" t="s">
        <v>271</v>
      </c>
      <c r="N217" s="8" t="s">
        <v>376</v>
      </c>
      <c r="O217" s="8" t="s">
        <v>30</v>
      </c>
      <c r="P217" s="8" t="s">
        <v>120</v>
      </c>
      <c r="Q217" s="8" t="s">
        <v>121</v>
      </c>
      <c r="R217" s="12">
        <v>445</v>
      </c>
      <c r="S217" s="8" t="s">
        <v>761</v>
      </c>
      <c r="T217" s="8" t="s">
        <v>26</v>
      </c>
    </row>
    <row r="218" spans="1:20" hidden="1" x14ac:dyDescent="0.25">
      <c r="A218" s="8" t="s">
        <v>109</v>
      </c>
      <c r="B218" s="8" t="s">
        <v>21</v>
      </c>
      <c r="C218" s="8" t="s">
        <v>492</v>
      </c>
      <c r="D218" s="8" t="s">
        <v>172</v>
      </c>
      <c r="E218" s="8" t="s">
        <v>89</v>
      </c>
      <c r="F218" s="9">
        <v>185.42000000000002</v>
      </c>
      <c r="G218" s="10" t="s">
        <v>26</v>
      </c>
      <c r="H218" s="10">
        <v>185.42000000000002</v>
      </c>
      <c r="I218" s="8" t="s">
        <v>493</v>
      </c>
      <c r="J218" s="11">
        <v>42528</v>
      </c>
      <c r="K218" s="8" t="s">
        <v>504</v>
      </c>
      <c r="L218" s="8" t="s">
        <v>497</v>
      </c>
      <c r="M218" s="8" t="s">
        <v>162</v>
      </c>
      <c r="N218" s="8" t="s">
        <v>495</v>
      </c>
      <c r="O218" s="8" t="s">
        <v>30</v>
      </c>
      <c r="P218" s="8" t="s">
        <v>120</v>
      </c>
      <c r="Q218" s="8" t="s">
        <v>121</v>
      </c>
      <c r="R218" s="12">
        <v>361</v>
      </c>
      <c r="S218" s="8" t="s">
        <v>496</v>
      </c>
      <c r="T218" s="8" t="s">
        <v>26</v>
      </c>
    </row>
    <row r="219" spans="1:20" hidden="1" x14ac:dyDescent="0.25">
      <c r="A219" s="8" t="s">
        <v>109</v>
      </c>
      <c r="B219" s="8" t="s">
        <v>21</v>
      </c>
      <c r="C219" s="8" t="s">
        <v>492</v>
      </c>
      <c r="D219" s="8" t="s">
        <v>172</v>
      </c>
      <c r="E219" s="8" t="s">
        <v>89</v>
      </c>
      <c r="F219" s="9">
        <v>185.42000000000002</v>
      </c>
      <c r="G219" s="10" t="s">
        <v>26</v>
      </c>
      <c r="H219" s="10">
        <v>185.42000000000002</v>
      </c>
      <c r="I219" s="8" t="s">
        <v>493</v>
      </c>
      <c r="J219" s="11">
        <v>42528</v>
      </c>
      <c r="K219" s="8" t="s">
        <v>507</v>
      </c>
      <c r="L219" s="8" t="s">
        <v>497</v>
      </c>
      <c r="M219" s="8" t="s">
        <v>162</v>
      </c>
      <c r="N219" s="8" t="s">
        <v>495</v>
      </c>
      <c r="O219" s="8" t="s">
        <v>30</v>
      </c>
      <c r="P219" s="8" t="s">
        <v>120</v>
      </c>
      <c r="Q219" s="8" t="s">
        <v>121</v>
      </c>
      <c r="R219" s="12">
        <v>361</v>
      </c>
      <c r="S219" s="8" t="s">
        <v>496</v>
      </c>
      <c r="T219" s="8" t="s">
        <v>26</v>
      </c>
    </row>
    <row r="220" spans="1:20" hidden="1" x14ac:dyDescent="0.25">
      <c r="A220" s="8" t="s">
        <v>39</v>
      </c>
      <c r="B220" s="8" t="s">
        <v>21</v>
      </c>
      <c r="C220" s="8" t="s">
        <v>492</v>
      </c>
      <c r="D220" s="8" t="s">
        <v>228</v>
      </c>
      <c r="E220" s="8" t="s">
        <v>89</v>
      </c>
      <c r="F220" s="9">
        <v>186</v>
      </c>
      <c r="G220" s="10" t="s">
        <v>26</v>
      </c>
      <c r="H220" s="10">
        <v>186</v>
      </c>
      <c r="I220" s="8" t="s">
        <v>608</v>
      </c>
      <c r="J220" s="11">
        <v>42662</v>
      </c>
      <c r="K220" s="8" t="s">
        <v>609</v>
      </c>
      <c r="L220" s="8" t="s">
        <v>626</v>
      </c>
      <c r="M220" s="8" t="s">
        <v>40</v>
      </c>
      <c r="N220" s="8" t="s">
        <v>251</v>
      </c>
      <c r="O220" s="8" t="s">
        <v>30</v>
      </c>
      <c r="P220" s="8" t="s">
        <v>120</v>
      </c>
      <c r="Q220" s="8" t="s">
        <v>121</v>
      </c>
      <c r="R220" s="12">
        <v>354</v>
      </c>
      <c r="S220" s="8" t="s">
        <v>610</v>
      </c>
      <c r="T220" s="8" t="s">
        <v>26</v>
      </c>
    </row>
    <row r="221" spans="1:20" hidden="1" x14ac:dyDescent="0.25">
      <c r="A221" s="8" t="s">
        <v>109</v>
      </c>
      <c r="B221" s="8" t="s">
        <v>21</v>
      </c>
      <c r="C221" s="8" t="s">
        <v>492</v>
      </c>
      <c r="D221" s="8" t="s">
        <v>172</v>
      </c>
      <c r="E221" s="8" t="s">
        <v>89</v>
      </c>
      <c r="F221" s="9">
        <v>190.42000000000002</v>
      </c>
      <c r="G221" s="10" t="s">
        <v>26</v>
      </c>
      <c r="H221" s="10">
        <v>190.42000000000002</v>
      </c>
      <c r="I221" s="8" t="s">
        <v>493</v>
      </c>
      <c r="J221" s="11">
        <v>42528</v>
      </c>
      <c r="K221" s="8" t="s">
        <v>517</v>
      </c>
      <c r="L221" s="8" t="s">
        <v>497</v>
      </c>
      <c r="M221" s="8" t="s">
        <v>162</v>
      </c>
      <c r="N221" s="8" t="s">
        <v>495</v>
      </c>
      <c r="O221" s="8" t="s">
        <v>30</v>
      </c>
      <c r="P221" s="8" t="s">
        <v>120</v>
      </c>
      <c r="Q221" s="8" t="s">
        <v>121</v>
      </c>
      <c r="R221" s="12">
        <v>361</v>
      </c>
      <c r="S221" s="8" t="s">
        <v>496</v>
      </c>
      <c r="T221" s="8" t="s">
        <v>26</v>
      </c>
    </row>
    <row r="222" spans="1:20" hidden="1" x14ac:dyDescent="0.25">
      <c r="A222" s="8" t="s">
        <v>48</v>
      </c>
      <c r="B222" s="8" t="s">
        <v>21</v>
      </c>
      <c r="C222" s="8" t="s">
        <v>492</v>
      </c>
      <c r="D222" s="8" t="s">
        <v>228</v>
      </c>
      <c r="E222" s="8" t="s">
        <v>89</v>
      </c>
      <c r="F222" s="9">
        <v>198</v>
      </c>
      <c r="G222" s="10" t="s">
        <v>26</v>
      </c>
      <c r="H222" s="10">
        <v>198</v>
      </c>
      <c r="I222" s="8" t="s">
        <v>74</v>
      </c>
      <c r="J222" s="11">
        <v>42620.665324074071</v>
      </c>
      <c r="K222" s="8" t="s">
        <v>74</v>
      </c>
      <c r="L222" s="8" t="s">
        <v>74</v>
      </c>
      <c r="M222" s="8" t="s">
        <v>564</v>
      </c>
      <c r="N222" s="8" t="s">
        <v>565</v>
      </c>
      <c r="O222" s="8" t="s">
        <v>573</v>
      </c>
      <c r="P222" s="8" t="s">
        <v>100</v>
      </c>
      <c r="Q222" s="8" t="s">
        <v>101</v>
      </c>
      <c r="R222" s="12">
        <v>24</v>
      </c>
      <c r="S222" s="8" t="s">
        <v>74</v>
      </c>
      <c r="T222" s="8" t="s">
        <v>26</v>
      </c>
    </row>
    <row r="223" spans="1:20" hidden="1" x14ac:dyDescent="0.25">
      <c r="A223" s="8" t="s">
        <v>269</v>
      </c>
      <c r="B223" s="8" t="s">
        <v>21</v>
      </c>
      <c r="C223" s="8" t="s">
        <v>686</v>
      </c>
      <c r="D223" s="8" t="s">
        <v>128</v>
      </c>
      <c r="E223" s="8" t="s">
        <v>89</v>
      </c>
      <c r="F223" s="9">
        <v>198.22</v>
      </c>
      <c r="G223" s="10" t="s">
        <v>26</v>
      </c>
      <c r="H223" s="10">
        <v>198.22</v>
      </c>
      <c r="I223" s="8" t="s">
        <v>785</v>
      </c>
      <c r="J223" s="11">
        <v>42746</v>
      </c>
      <c r="K223" s="8" t="s">
        <v>786</v>
      </c>
      <c r="L223" s="8" t="s">
        <v>788</v>
      </c>
      <c r="M223" s="8" t="s">
        <v>271</v>
      </c>
      <c r="N223" s="8" t="s">
        <v>379</v>
      </c>
      <c r="O223" s="8" t="s">
        <v>30</v>
      </c>
      <c r="P223" s="8" t="s">
        <v>120</v>
      </c>
      <c r="Q223" s="8" t="s">
        <v>121</v>
      </c>
      <c r="R223" s="12">
        <v>347</v>
      </c>
      <c r="S223" s="8" t="s">
        <v>787</v>
      </c>
      <c r="T223" s="8" t="s">
        <v>26</v>
      </c>
    </row>
    <row r="224" spans="1:20" hidden="1" x14ac:dyDescent="0.25">
      <c r="A224" s="8" t="s">
        <v>36</v>
      </c>
      <c r="B224" s="8" t="s">
        <v>21</v>
      </c>
      <c r="C224" s="8" t="s">
        <v>410</v>
      </c>
      <c r="D224" s="8" t="s">
        <v>228</v>
      </c>
      <c r="E224" s="8" t="s">
        <v>89</v>
      </c>
      <c r="F224" s="9">
        <v>200</v>
      </c>
      <c r="G224" s="10" t="s">
        <v>26</v>
      </c>
      <c r="H224" s="10">
        <v>200</v>
      </c>
      <c r="I224" s="8" t="s">
        <v>423</v>
      </c>
      <c r="J224" s="11">
        <v>42707</v>
      </c>
      <c r="K224" s="8" t="s">
        <v>424</v>
      </c>
      <c r="L224" s="8" t="s">
        <v>426</v>
      </c>
      <c r="M224" s="8" t="s">
        <v>37</v>
      </c>
      <c r="N224" s="8" t="s">
        <v>369</v>
      </c>
      <c r="O224" s="8" t="s">
        <v>30</v>
      </c>
      <c r="P224" s="8" t="s">
        <v>120</v>
      </c>
      <c r="Q224" s="8" t="s">
        <v>121</v>
      </c>
      <c r="R224" s="12">
        <v>490</v>
      </c>
      <c r="S224" s="8" t="s">
        <v>425</v>
      </c>
      <c r="T224" s="8" t="s">
        <v>26</v>
      </c>
    </row>
    <row r="225" spans="1:20" hidden="1" x14ac:dyDescent="0.25">
      <c r="A225" s="8" t="s">
        <v>36</v>
      </c>
      <c r="B225" s="8" t="s">
        <v>21</v>
      </c>
      <c r="C225" s="8" t="s">
        <v>492</v>
      </c>
      <c r="D225" s="8" t="s">
        <v>228</v>
      </c>
      <c r="E225" s="8" t="s">
        <v>89</v>
      </c>
      <c r="F225" s="9">
        <v>200</v>
      </c>
      <c r="G225" s="10" t="s">
        <v>26</v>
      </c>
      <c r="H225" s="10">
        <v>200</v>
      </c>
      <c r="I225" s="8" t="s">
        <v>229</v>
      </c>
      <c r="J225" s="11">
        <v>42717</v>
      </c>
      <c r="K225" s="8" t="s">
        <v>266</v>
      </c>
      <c r="L225" s="8" t="s">
        <v>636</v>
      </c>
      <c r="M225" s="8" t="s">
        <v>37</v>
      </c>
      <c r="N225" s="8" t="s">
        <v>69</v>
      </c>
      <c r="O225" s="8" t="s">
        <v>30</v>
      </c>
      <c r="P225" s="8" t="s">
        <v>120</v>
      </c>
      <c r="Q225" s="8" t="s">
        <v>121</v>
      </c>
      <c r="R225" s="12">
        <v>407</v>
      </c>
      <c r="S225" s="8" t="s">
        <v>267</v>
      </c>
      <c r="T225" s="8" t="s">
        <v>26</v>
      </c>
    </row>
    <row r="226" spans="1:20" hidden="1" x14ac:dyDescent="0.25">
      <c r="A226" s="8" t="s">
        <v>48</v>
      </c>
      <c r="B226" s="8" t="s">
        <v>21</v>
      </c>
      <c r="C226" s="8" t="s">
        <v>686</v>
      </c>
      <c r="D226" s="8" t="s">
        <v>228</v>
      </c>
      <c r="E226" s="8" t="s">
        <v>89</v>
      </c>
      <c r="F226" s="9">
        <v>200</v>
      </c>
      <c r="G226" s="10" t="s">
        <v>26</v>
      </c>
      <c r="H226" s="10">
        <v>200</v>
      </c>
      <c r="I226" s="8" t="s">
        <v>229</v>
      </c>
      <c r="J226" s="11">
        <v>42600</v>
      </c>
      <c r="K226" s="8" t="s">
        <v>230</v>
      </c>
      <c r="L226" s="8" t="s">
        <v>690</v>
      </c>
      <c r="M226" s="8" t="s">
        <v>49</v>
      </c>
      <c r="N226" s="8" t="s">
        <v>221</v>
      </c>
      <c r="O226" s="8" t="s">
        <v>30</v>
      </c>
      <c r="P226" s="8" t="s">
        <v>120</v>
      </c>
      <c r="Q226" s="8" t="s">
        <v>121</v>
      </c>
      <c r="R226" s="12">
        <v>218</v>
      </c>
      <c r="S226" s="8" t="s">
        <v>231</v>
      </c>
      <c r="T226" s="8" t="s">
        <v>26</v>
      </c>
    </row>
    <row r="227" spans="1:20" hidden="1" x14ac:dyDescent="0.25">
      <c r="A227" s="8" t="s">
        <v>39</v>
      </c>
      <c r="B227" s="8" t="s">
        <v>21</v>
      </c>
      <c r="C227" s="8" t="s">
        <v>686</v>
      </c>
      <c r="D227" s="8" t="s">
        <v>228</v>
      </c>
      <c r="E227" s="8" t="s">
        <v>89</v>
      </c>
      <c r="F227" s="9">
        <v>200</v>
      </c>
      <c r="G227" s="10" t="s">
        <v>26</v>
      </c>
      <c r="H227" s="10">
        <v>200</v>
      </c>
      <c r="I227" s="8" t="s">
        <v>229</v>
      </c>
      <c r="J227" s="11">
        <v>42670</v>
      </c>
      <c r="K227" s="8" t="s">
        <v>248</v>
      </c>
      <c r="L227" s="8" t="s">
        <v>690</v>
      </c>
      <c r="M227" s="8" t="s">
        <v>40</v>
      </c>
      <c r="N227" s="8" t="s">
        <v>249</v>
      </c>
      <c r="O227" s="8" t="s">
        <v>30</v>
      </c>
      <c r="P227" s="8" t="s">
        <v>120</v>
      </c>
      <c r="Q227" s="8" t="s">
        <v>121</v>
      </c>
      <c r="R227" s="12">
        <v>308</v>
      </c>
      <c r="S227" s="8" t="s">
        <v>231</v>
      </c>
      <c r="T227" s="8" t="s">
        <v>26</v>
      </c>
    </row>
    <row r="228" spans="1:20" hidden="1" x14ac:dyDescent="0.25">
      <c r="A228" s="8" t="s">
        <v>51</v>
      </c>
      <c r="B228" s="8" t="s">
        <v>21</v>
      </c>
      <c r="C228" s="8" t="s">
        <v>492</v>
      </c>
      <c r="D228" s="8" t="s">
        <v>172</v>
      </c>
      <c r="E228" s="8" t="s">
        <v>89</v>
      </c>
      <c r="F228" s="9">
        <v>203.5</v>
      </c>
      <c r="G228" s="10" t="s">
        <v>26</v>
      </c>
      <c r="H228" s="10">
        <v>203.5</v>
      </c>
      <c r="I228" s="8" t="s">
        <v>142</v>
      </c>
      <c r="J228" s="11">
        <v>42551</v>
      </c>
      <c r="K228" s="8" t="s">
        <v>530</v>
      </c>
      <c r="L228" s="8" t="s">
        <v>531</v>
      </c>
      <c r="M228" s="8" t="s">
        <v>52</v>
      </c>
      <c r="N228" s="8" t="s">
        <v>208</v>
      </c>
      <c r="O228" s="8" t="s">
        <v>30</v>
      </c>
      <c r="P228" s="8" t="s">
        <v>120</v>
      </c>
      <c r="Q228" s="8" t="s">
        <v>121</v>
      </c>
      <c r="R228" s="12">
        <v>427</v>
      </c>
      <c r="S228" s="8" t="s">
        <v>532</v>
      </c>
      <c r="T228" s="8" t="s">
        <v>26</v>
      </c>
    </row>
    <row r="229" spans="1:20" hidden="1" x14ac:dyDescent="0.25">
      <c r="A229" s="8" t="s">
        <v>36</v>
      </c>
      <c r="B229" s="8" t="s">
        <v>21</v>
      </c>
      <c r="C229" s="8" t="s">
        <v>410</v>
      </c>
      <c r="D229" s="8" t="s">
        <v>228</v>
      </c>
      <c r="E229" s="8" t="s">
        <v>89</v>
      </c>
      <c r="F229" s="9">
        <v>204.8</v>
      </c>
      <c r="G229" s="10" t="s">
        <v>26</v>
      </c>
      <c r="H229" s="10">
        <v>204.8</v>
      </c>
      <c r="I229" s="8" t="s">
        <v>411</v>
      </c>
      <c r="J229" s="11">
        <v>42703</v>
      </c>
      <c r="K229" s="8" t="s">
        <v>412</v>
      </c>
      <c r="L229" s="8" t="s">
        <v>414</v>
      </c>
      <c r="M229" s="8" t="s">
        <v>37</v>
      </c>
      <c r="N229" s="8" t="s">
        <v>38</v>
      </c>
      <c r="O229" s="8" t="s">
        <v>30</v>
      </c>
      <c r="P229" s="8" t="s">
        <v>120</v>
      </c>
      <c r="Q229" s="8" t="s">
        <v>121</v>
      </c>
      <c r="R229" s="12">
        <v>440</v>
      </c>
      <c r="S229" s="8" t="s">
        <v>413</v>
      </c>
      <c r="T229" s="8" t="s">
        <v>26</v>
      </c>
    </row>
    <row r="230" spans="1:20" hidden="1" x14ac:dyDescent="0.25">
      <c r="A230" s="8" t="s">
        <v>109</v>
      </c>
      <c r="B230" s="8" t="s">
        <v>21</v>
      </c>
      <c r="C230" s="8" t="s">
        <v>492</v>
      </c>
      <c r="D230" s="8" t="s">
        <v>172</v>
      </c>
      <c r="E230" s="8" t="s">
        <v>89</v>
      </c>
      <c r="F230" s="9">
        <v>213.82</v>
      </c>
      <c r="G230" s="10" t="s">
        <v>26</v>
      </c>
      <c r="H230" s="10">
        <v>213.82</v>
      </c>
      <c r="I230" s="8" t="s">
        <v>493</v>
      </c>
      <c r="J230" s="11">
        <v>42528</v>
      </c>
      <c r="K230" s="8" t="s">
        <v>506</v>
      </c>
      <c r="L230" s="8" t="s">
        <v>497</v>
      </c>
      <c r="M230" s="8" t="s">
        <v>162</v>
      </c>
      <c r="N230" s="8" t="s">
        <v>495</v>
      </c>
      <c r="O230" s="8" t="s">
        <v>30</v>
      </c>
      <c r="P230" s="8" t="s">
        <v>120</v>
      </c>
      <c r="Q230" s="8" t="s">
        <v>121</v>
      </c>
      <c r="R230" s="12">
        <v>361</v>
      </c>
      <c r="S230" s="8" t="s">
        <v>496</v>
      </c>
      <c r="T230" s="8" t="s">
        <v>26</v>
      </c>
    </row>
    <row r="231" spans="1:20" hidden="1" x14ac:dyDescent="0.25">
      <c r="A231" s="8" t="s">
        <v>109</v>
      </c>
      <c r="B231" s="8" t="s">
        <v>21</v>
      </c>
      <c r="C231" s="8" t="s">
        <v>492</v>
      </c>
      <c r="D231" s="8" t="s">
        <v>172</v>
      </c>
      <c r="E231" s="8" t="s">
        <v>89</v>
      </c>
      <c r="F231" s="9">
        <v>213.82</v>
      </c>
      <c r="G231" s="10" t="s">
        <v>26</v>
      </c>
      <c r="H231" s="10">
        <v>213.82</v>
      </c>
      <c r="I231" s="8" t="s">
        <v>493</v>
      </c>
      <c r="J231" s="11">
        <v>42528</v>
      </c>
      <c r="K231" s="8" t="s">
        <v>508</v>
      </c>
      <c r="L231" s="8" t="s">
        <v>497</v>
      </c>
      <c r="M231" s="8" t="s">
        <v>162</v>
      </c>
      <c r="N231" s="8" t="s">
        <v>495</v>
      </c>
      <c r="O231" s="8" t="s">
        <v>30</v>
      </c>
      <c r="P231" s="8" t="s">
        <v>120</v>
      </c>
      <c r="Q231" s="8" t="s">
        <v>121</v>
      </c>
      <c r="R231" s="12">
        <v>361</v>
      </c>
      <c r="S231" s="8" t="s">
        <v>496</v>
      </c>
      <c r="T231" s="8" t="s">
        <v>26</v>
      </c>
    </row>
    <row r="232" spans="1:20" hidden="1" x14ac:dyDescent="0.25">
      <c r="A232" s="8" t="s">
        <v>33</v>
      </c>
      <c r="B232" s="8" t="s">
        <v>21</v>
      </c>
      <c r="C232" s="8" t="s">
        <v>410</v>
      </c>
      <c r="D232" s="8" t="s">
        <v>228</v>
      </c>
      <c r="E232" s="8" t="s">
        <v>89</v>
      </c>
      <c r="F232" s="9">
        <v>216</v>
      </c>
      <c r="G232" s="10" t="s">
        <v>26</v>
      </c>
      <c r="H232" s="10">
        <v>216</v>
      </c>
      <c r="I232" s="8" t="s">
        <v>468</v>
      </c>
      <c r="J232" s="11">
        <v>42776</v>
      </c>
      <c r="K232" s="8" t="s">
        <v>469</v>
      </c>
      <c r="L232" s="8" t="s">
        <v>471</v>
      </c>
      <c r="M232" s="8" t="s">
        <v>34</v>
      </c>
      <c r="N232" s="8" t="s">
        <v>35</v>
      </c>
      <c r="O232" s="8" t="s">
        <v>30</v>
      </c>
      <c r="P232" s="8" t="s">
        <v>120</v>
      </c>
      <c r="Q232" s="8" t="s">
        <v>121</v>
      </c>
      <c r="R232" s="12">
        <v>368</v>
      </c>
      <c r="S232" s="8" t="s">
        <v>470</v>
      </c>
      <c r="T232" s="8" t="s">
        <v>26</v>
      </c>
    </row>
    <row r="233" spans="1:20" hidden="1" x14ac:dyDescent="0.25">
      <c r="A233" s="8" t="s">
        <v>19</v>
      </c>
      <c r="B233" s="8" t="s">
        <v>21</v>
      </c>
      <c r="C233" s="8" t="s">
        <v>686</v>
      </c>
      <c r="D233" s="8" t="s">
        <v>128</v>
      </c>
      <c r="E233" s="8" t="s">
        <v>89</v>
      </c>
      <c r="F233" s="9">
        <v>216.28</v>
      </c>
      <c r="G233" s="10" t="s">
        <v>26</v>
      </c>
      <c r="H233" s="10">
        <v>216.28</v>
      </c>
      <c r="I233" s="8" t="s">
        <v>74</v>
      </c>
      <c r="J233" s="11">
        <v>42825.412152777775</v>
      </c>
      <c r="K233" s="8" t="s">
        <v>74</v>
      </c>
      <c r="L233" s="8" t="s">
        <v>74</v>
      </c>
      <c r="M233" s="8" t="s">
        <v>481</v>
      </c>
      <c r="N233" s="8" t="s">
        <v>482</v>
      </c>
      <c r="O233" s="8" t="s">
        <v>816</v>
      </c>
      <c r="P233" s="8" t="s">
        <v>100</v>
      </c>
      <c r="Q233" s="8" t="s">
        <v>459</v>
      </c>
      <c r="R233" s="12">
        <v>208</v>
      </c>
      <c r="S233" s="8" t="s">
        <v>74</v>
      </c>
      <c r="T233" s="8" t="s">
        <v>26</v>
      </c>
    </row>
    <row r="234" spans="1:20" hidden="1" x14ac:dyDescent="0.25">
      <c r="A234" s="8" t="s">
        <v>51</v>
      </c>
      <c r="B234" s="8" t="s">
        <v>21</v>
      </c>
      <c r="C234" s="8" t="s">
        <v>312</v>
      </c>
      <c r="D234" s="8" t="s">
        <v>172</v>
      </c>
      <c r="E234" s="8" t="s">
        <v>89</v>
      </c>
      <c r="F234" s="9">
        <v>221</v>
      </c>
      <c r="G234" s="10" t="s">
        <v>26</v>
      </c>
      <c r="H234" s="10">
        <v>221</v>
      </c>
      <c r="I234" s="8" t="s">
        <v>74</v>
      </c>
      <c r="J234" s="11">
        <v>42620.391724537039</v>
      </c>
      <c r="K234" s="8" t="s">
        <v>74</v>
      </c>
      <c r="L234" s="8" t="s">
        <v>74</v>
      </c>
      <c r="M234" s="8" t="s">
        <v>113</v>
      </c>
      <c r="N234" s="8" t="s">
        <v>114</v>
      </c>
      <c r="O234" s="8" t="s">
        <v>115</v>
      </c>
      <c r="P234" s="8" t="s">
        <v>100</v>
      </c>
      <c r="Q234" s="8" t="s">
        <v>101</v>
      </c>
      <c r="R234" s="12">
        <v>97</v>
      </c>
      <c r="S234" s="8" t="s">
        <v>74</v>
      </c>
      <c r="T234" s="8" t="s">
        <v>26</v>
      </c>
    </row>
    <row r="235" spans="1:20" hidden="1" x14ac:dyDescent="0.25">
      <c r="A235" s="8" t="s">
        <v>42</v>
      </c>
      <c r="B235" s="8" t="s">
        <v>21</v>
      </c>
      <c r="C235" s="8" t="s">
        <v>492</v>
      </c>
      <c r="D235" s="8" t="s">
        <v>172</v>
      </c>
      <c r="E235" s="8" t="s">
        <v>89</v>
      </c>
      <c r="F235" s="9">
        <v>223.33</v>
      </c>
      <c r="G235" s="10" t="s">
        <v>26</v>
      </c>
      <c r="H235" s="10">
        <v>223.33</v>
      </c>
      <c r="I235" s="8" t="s">
        <v>116</v>
      </c>
      <c r="J235" s="11">
        <v>42554</v>
      </c>
      <c r="K235" s="8" t="s">
        <v>603</v>
      </c>
      <c r="L235" s="8" t="s">
        <v>602</v>
      </c>
      <c r="M235" s="8" t="s">
        <v>43</v>
      </c>
      <c r="N235" s="8" t="s">
        <v>592</v>
      </c>
      <c r="O235" s="8" t="s">
        <v>30</v>
      </c>
      <c r="P235" s="8" t="s">
        <v>120</v>
      </c>
      <c r="Q235" s="8" t="s">
        <v>121</v>
      </c>
      <c r="R235" s="12">
        <v>323</v>
      </c>
      <c r="S235" s="8" t="s">
        <v>593</v>
      </c>
      <c r="T235" s="8" t="s">
        <v>26</v>
      </c>
    </row>
    <row r="236" spans="1:20" hidden="1" x14ac:dyDescent="0.25">
      <c r="A236" s="8" t="s">
        <v>33</v>
      </c>
      <c r="B236" s="8" t="s">
        <v>21</v>
      </c>
      <c r="C236" s="8" t="s">
        <v>410</v>
      </c>
      <c r="D236" s="8" t="s">
        <v>228</v>
      </c>
      <c r="E236" s="8" t="s">
        <v>89</v>
      </c>
      <c r="F236" s="9">
        <v>223.70000000000002</v>
      </c>
      <c r="G236" s="10" t="s">
        <v>26</v>
      </c>
      <c r="H236" s="10">
        <v>223.70000000000002</v>
      </c>
      <c r="I236" s="8" t="s">
        <v>441</v>
      </c>
      <c r="J236" s="11">
        <v>42780</v>
      </c>
      <c r="K236" s="8" t="s">
        <v>442</v>
      </c>
      <c r="L236" s="8" t="s">
        <v>466</v>
      </c>
      <c r="M236" s="8" t="s">
        <v>34</v>
      </c>
      <c r="N236" s="8" t="s">
        <v>287</v>
      </c>
      <c r="O236" s="8" t="s">
        <v>30</v>
      </c>
      <c r="P236" s="8" t="s">
        <v>120</v>
      </c>
      <c r="Q236" s="8" t="s">
        <v>121</v>
      </c>
      <c r="R236" s="12">
        <v>224</v>
      </c>
      <c r="S236" s="8" t="s">
        <v>443</v>
      </c>
      <c r="T236" s="8" t="s">
        <v>26</v>
      </c>
    </row>
    <row r="237" spans="1:20" hidden="1" x14ac:dyDescent="0.25">
      <c r="A237" s="8" t="s">
        <v>109</v>
      </c>
      <c r="B237" s="8" t="s">
        <v>21</v>
      </c>
      <c r="C237" s="8" t="s">
        <v>492</v>
      </c>
      <c r="D237" s="8" t="s">
        <v>172</v>
      </c>
      <c r="E237" s="8" t="s">
        <v>89</v>
      </c>
      <c r="F237" s="9">
        <v>234.91</v>
      </c>
      <c r="G237" s="10" t="s">
        <v>26</v>
      </c>
      <c r="H237" s="10">
        <v>234.91</v>
      </c>
      <c r="I237" s="8" t="s">
        <v>493</v>
      </c>
      <c r="J237" s="11">
        <v>42528</v>
      </c>
      <c r="K237" s="8" t="s">
        <v>515</v>
      </c>
      <c r="L237" s="8" t="s">
        <v>497</v>
      </c>
      <c r="M237" s="8" t="s">
        <v>162</v>
      </c>
      <c r="N237" s="8" t="s">
        <v>495</v>
      </c>
      <c r="O237" s="8" t="s">
        <v>30</v>
      </c>
      <c r="P237" s="8" t="s">
        <v>120</v>
      </c>
      <c r="Q237" s="8" t="s">
        <v>121</v>
      </c>
      <c r="R237" s="12">
        <v>361</v>
      </c>
      <c r="S237" s="8" t="s">
        <v>496</v>
      </c>
      <c r="T237" s="8" t="s">
        <v>26</v>
      </c>
    </row>
    <row r="238" spans="1:20" hidden="1" x14ac:dyDescent="0.25">
      <c r="A238" s="8" t="s">
        <v>109</v>
      </c>
      <c r="B238" s="8" t="s">
        <v>21</v>
      </c>
      <c r="C238" s="8" t="s">
        <v>492</v>
      </c>
      <c r="D238" s="8" t="s">
        <v>172</v>
      </c>
      <c r="E238" s="8" t="s">
        <v>89</v>
      </c>
      <c r="F238" s="9">
        <v>235.32</v>
      </c>
      <c r="G238" s="10" t="s">
        <v>26</v>
      </c>
      <c r="H238" s="10">
        <v>235.32</v>
      </c>
      <c r="I238" s="8" t="s">
        <v>493</v>
      </c>
      <c r="J238" s="11">
        <v>42528</v>
      </c>
      <c r="K238" s="8" t="s">
        <v>519</v>
      </c>
      <c r="L238" s="8" t="s">
        <v>497</v>
      </c>
      <c r="M238" s="8" t="s">
        <v>162</v>
      </c>
      <c r="N238" s="8" t="s">
        <v>495</v>
      </c>
      <c r="O238" s="8" t="s">
        <v>30</v>
      </c>
      <c r="P238" s="8" t="s">
        <v>120</v>
      </c>
      <c r="Q238" s="8" t="s">
        <v>121</v>
      </c>
      <c r="R238" s="12">
        <v>361</v>
      </c>
      <c r="S238" s="8" t="s">
        <v>496</v>
      </c>
      <c r="T238" s="8" t="s">
        <v>26</v>
      </c>
    </row>
    <row r="239" spans="1:20" hidden="1" x14ac:dyDescent="0.25">
      <c r="A239" s="8" t="s">
        <v>109</v>
      </c>
      <c r="B239" s="8" t="s">
        <v>21</v>
      </c>
      <c r="C239" s="8" t="s">
        <v>492</v>
      </c>
      <c r="D239" s="8" t="s">
        <v>172</v>
      </c>
      <c r="E239" s="8" t="s">
        <v>89</v>
      </c>
      <c r="F239" s="9">
        <v>235.82</v>
      </c>
      <c r="G239" s="10" t="s">
        <v>26</v>
      </c>
      <c r="H239" s="10">
        <v>235.82</v>
      </c>
      <c r="I239" s="8" t="s">
        <v>493</v>
      </c>
      <c r="J239" s="11">
        <v>42528</v>
      </c>
      <c r="K239" s="8" t="s">
        <v>511</v>
      </c>
      <c r="L239" s="8" t="s">
        <v>497</v>
      </c>
      <c r="M239" s="8" t="s">
        <v>162</v>
      </c>
      <c r="N239" s="8" t="s">
        <v>495</v>
      </c>
      <c r="O239" s="8" t="s">
        <v>30</v>
      </c>
      <c r="P239" s="8" t="s">
        <v>120</v>
      </c>
      <c r="Q239" s="8" t="s">
        <v>121</v>
      </c>
      <c r="R239" s="12">
        <v>361</v>
      </c>
      <c r="S239" s="8" t="s">
        <v>496</v>
      </c>
      <c r="T239" s="8" t="s">
        <v>26</v>
      </c>
    </row>
    <row r="240" spans="1:20" hidden="1" x14ac:dyDescent="0.25">
      <c r="A240" s="8" t="s">
        <v>51</v>
      </c>
      <c r="B240" s="8" t="s">
        <v>21</v>
      </c>
      <c r="C240" s="8" t="s">
        <v>492</v>
      </c>
      <c r="D240" s="8" t="s">
        <v>172</v>
      </c>
      <c r="E240" s="8" t="s">
        <v>89</v>
      </c>
      <c r="F240" s="9">
        <v>238.82</v>
      </c>
      <c r="G240" s="10" t="s">
        <v>26</v>
      </c>
      <c r="H240" s="10">
        <v>238.82</v>
      </c>
      <c r="I240" s="8" t="s">
        <v>493</v>
      </c>
      <c r="J240" s="11">
        <v>42538</v>
      </c>
      <c r="K240" s="8" t="s">
        <v>536</v>
      </c>
      <c r="L240" s="8" t="s">
        <v>524</v>
      </c>
      <c r="M240" s="8" t="s">
        <v>52</v>
      </c>
      <c r="N240" s="8" t="s">
        <v>319</v>
      </c>
      <c r="O240" s="8" t="s">
        <v>30</v>
      </c>
      <c r="P240" s="8" t="s">
        <v>120</v>
      </c>
      <c r="Q240" s="8" t="s">
        <v>121</v>
      </c>
      <c r="R240" s="12">
        <v>394</v>
      </c>
      <c r="S240" s="8" t="s">
        <v>496</v>
      </c>
      <c r="T240" s="8" t="s">
        <v>26</v>
      </c>
    </row>
    <row r="241" spans="1:20" hidden="1" x14ac:dyDescent="0.25">
      <c r="A241" s="8" t="s">
        <v>42</v>
      </c>
      <c r="B241" s="8" t="s">
        <v>21</v>
      </c>
      <c r="C241" s="8" t="s">
        <v>492</v>
      </c>
      <c r="D241" s="8" t="s">
        <v>172</v>
      </c>
      <c r="E241" s="8" t="s">
        <v>89</v>
      </c>
      <c r="F241" s="9">
        <v>239.85</v>
      </c>
      <c r="G241" s="10" t="s">
        <v>26</v>
      </c>
      <c r="H241" s="10">
        <v>239.85</v>
      </c>
      <c r="I241" s="8" t="s">
        <v>74</v>
      </c>
      <c r="J241" s="11">
        <v>42662.677152777775</v>
      </c>
      <c r="K241" s="8" t="s">
        <v>74</v>
      </c>
      <c r="L241" s="8" t="s">
        <v>74</v>
      </c>
      <c r="M241" s="8" t="s">
        <v>129</v>
      </c>
      <c r="N241" s="8" t="s">
        <v>130</v>
      </c>
      <c r="O241" s="8" t="s">
        <v>131</v>
      </c>
      <c r="P241" s="8" t="s">
        <v>100</v>
      </c>
      <c r="Q241" s="8" t="s">
        <v>101</v>
      </c>
      <c r="R241" s="12">
        <v>59</v>
      </c>
      <c r="S241" s="8" t="s">
        <v>74</v>
      </c>
      <c r="T241" s="8" t="s">
        <v>26</v>
      </c>
    </row>
    <row r="242" spans="1:20" hidden="1" x14ac:dyDescent="0.25">
      <c r="A242" s="8" t="s">
        <v>51</v>
      </c>
      <c r="B242" s="8" t="s">
        <v>21</v>
      </c>
      <c r="C242" s="8" t="s">
        <v>492</v>
      </c>
      <c r="D242" s="8" t="s">
        <v>172</v>
      </c>
      <c r="E242" s="8" t="s">
        <v>89</v>
      </c>
      <c r="F242" s="9">
        <v>241.82</v>
      </c>
      <c r="G242" s="10" t="s">
        <v>26</v>
      </c>
      <c r="H242" s="10">
        <v>241.82</v>
      </c>
      <c r="I242" s="8" t="s">
        <v>493</v>
      </c>
      <c r="J242" s="11">
        <v>42538</v>
      </c>
      <c r="K242" s="8" t="s">
        <v>537</v>
      </c>
      <c r="L242" s="8" t="s">
        <v>497</v>
      </c>
      <c r="M242" s="8" t="s">
        <v>52</v>
      </c>
      <c r="N242" s="8" t="s">
        <v>319</v>
      </c>
      <c r="O242" s="8" t="s">
        <v>30</v>
      </c>
      <c r="P242" s="8" t="s">
        <v>120</v>
      </c>
      <c r="Q242" s="8" t="s">
        <v>121</v>
      </c>
      <c r="R242" s="12">
        <v>394</v>
      </c>
      <c r="S242" s="8" t="s">
        <v>496</v>
      </c>
      <c r="T242" s="8" t="s">
        <v>26</v>
      </c>
    </row>
    <row r="243" spans="1:20" hidden="1" x14ac:dyDescent="0.25">
      <c r="A243" s="8" t="s">
        <v>147</v>
      </c>
      <c r="B243" s="8" t="s">
        <v>21</v>
      </c>
      <c r="C243" s="8" t="s">
        <v>148</v>
      </c>
      <c r="D243" s="8" t="s">
        <v>128</v>
      </c>
      <c r="E243" s="8" t="s">
        <v>89</v>
      </c>
      <c r="F243" s="9">
        <v>245</v>
      </c>
      <c r="G243" s="10" t="s">
        <v>26</v>
      </c>
      <c r="H243" s="10">
        <v>245</v>
      </c>
      <c r="I243" s="8" t="s">
        <v>149</v>
      </c>
      <c r="J243" s="11">
        <v>42478</v>
      </c>
      <c r="K243" s="8" t="s">
        <v>150</v>
      </c>
      <c r="L243" s="8" t="s">
        <v>157</v>
      </c>
      <c r="M243" s="8" t="s">
        <v>151</v>
      </c>
      <c r="N243" s="8" t="s">
        <v>152</v>
      </c>
      <c r="O243" s="8" t="s">
        <v>30</v>
      </c>
      <c r="P243" s="8" t="s">
        <v>120</v>
      </c>
      <c r="Q243" s="8" t="s">
        <v>121</v>
      </c>
      <c r="R243" s="12">
        <v>317</v>
      </c>
      <c r="S243" s="8" t="s">
        <v>153</v>
      </c>
      <c r="T243" s="8" t="s">
        <v>26</v>
      </c>
    </row>
    <row r="244" spans="1:20" hidden="1" x14ac:dyDescent="0.25">
      <c r="A244" s="8" t="s">
        <v>39</v>
      </c>
      <c r="B244" s="8" t="s">
        <v>21</v>
      </c>
      <c r="C244" s="8" t="s">
        <v>686</v>
      </c>
      <c r="D244" s="8" t="s">
        <v>128</v>
      </c>
      <c r="E244" s="8" t="s">
        <v>89</v>
      </c>
      <c r="F244" s="9">
        <v>245</v>
      </c>
      <c r="G244" s="10" t="s">
        <v>26</v>
      </c>
      <c r="H244" s="10">
        <v>245</v>
      </c>
      <c r="I244" s="8" t="s">
        <v>74</v>
      </c>
      <c r="J244" s="11">
        <v>42740.46266203704</v>
      </c>
      <c r="K244" s="8" t="s">
        <v>74</v>
      </c>
      <c r="L244" s="8" t="s">
        <v>74</v>
      </c>
      <c r="M244" s="8" t="s">
        <v>138</v>
      </c>
      <c r="N244" s="8" t="s">
        <v>139</v>
      </c>
      <c r="O244" s="8" t="s">
        <v>176</v>
      </c>
      <c r="P244" s="8" t="s">
        <v>100</v>
      </c>
      <c r="Q244" s="8" t="s">
        <v>101</v>
      </c>
      <c r="R244" s="12">
        <v>55</v>
      </c>
      <c r="S244" s="8" t="s">
        <v>74</v>
      </c>
      <c r="T244" s="8" t="s">
        <v>26</v>
      </c>
    </row>
    <row r="245" spans="1:20" hidden="1" x14ac:dyDescent="0.25">
      <c r="A245" s="8" t="s">
        <v>109</v>
      </c>
      <c r="B245" s="8" t="s">
        <v>21</v>
      </c>
      <c r="C245" s="8" t="s">
        <v>492</v>
      </c>
      <c r="D245" s="8" t="s">
        <v>172</v>
      </c>
      <c r="E245" s="8" t="s">
        <v>89</v>
      </c>
      <c r="F245" s="9">
        <v>251.32</v>
      </c>
      <c r="G245" s="10" t="s">
        <v>26</v>
      </c>
      <c r="H245" s="10">
        <v>251.32</v>
      </c>
      <c r="I245" s="8" t="s">
        <v>493</v>
      </c>
      <c r="J245" s="11">
        <v>42528</v>
      </c>
      <c r="K245" s="8" t="s">
        <v>494</v>
      </c>
      <c r="L245" s="8" t="s">
        <v>497</v>
      </c>
      <c r="M245" s="8" t="s">
        <v>162</v>
      </c>
      <c r="N245" s="8" t="s">
        <v>495</v>
      </c>
      <c r="O245" s="8" t="s">
        <v>30</v>
      </c>
      <c r="P245" s="8" t="s">
        <v>120</v>
      </c>
      <c r="Q245" s="8" t="s">
        <v>121</v>
      </c>
      <c r="R245" s="12">
        <v>361</v>
      </c>
      <c r="S245" s="8" t="s">
        <v>496</v>
      </c>
      <c r="T245" s="8" t="s">
        <v>26</v>
      </c>
    </row>
    <row r="246" spans="1:20" hidden="1" x14ac:dyDescent="0.25">
      <c r="A246" s="8" t="s">
        <v>109</v>
      </c>
      <c r="B246" s="8" t="s">
        <v>21</v>
      </c>
      <c r="C246" s="8" t="s">
        <v>492</v>
      </c>
      <c r="D246" s="8" t="s">
        <v>172</v>
      </c>
      <c r="E246" s="8" t="s">
        <v>89</v>
      </c>
      <c r="F246" s="9">
        <v>251.32</v>
      </c>
      <c r="G246" s="10" t="s">
        <v>26</v>
      </c>
      <c r="H246" s="10">
        <v>251.32</v>
      </c>
      <c r="I246" s="8" t="s">
        <v>493</v>
      </c>
      <c r="J246" s="11">
        <v>42528</v>
      </c>
      <c r="K246" s="8" t="s">
        <v>499</v>
      </c>
      <c r="L246" s="8" t="s">
        <v>497</v>
      </c>
      <c r="M246" s="8" t="s">
        <v>162</v>
      </c>
      <c r="N246" s="8" t="s">
        <v>495</v>
      </c>
      <c r="O246" s="8" t="s">
        <v>30</v>
      </c>
      <c r="P246" s="8" t="s">
        <v>120</v>
      </c>
      <c r="Q246" s="8" t="s">
        <v>121</v>
      </c>
      <c r="R246" s="12">
        <v>361</v>
      </c>
      <c r="S246" s="8" t="s">
        <v>496</v>
      </c>
      <c r="T246" s="8" t="s">
        <v>26</v>
      </c>
    </row>
    <row r="247" spans="1:20" hidden="1" x14ac:dyDescent="0.25">
      <c r="A247" s="8" t="s">
        <v>109</v>
      </c>
      <c r="B247" s="8" t="s">
        <v>21</v>
      </c>
      <c r="C247" s="8" t="s">
        <v>492</v>
      </c>
      <c r="D247" s="8" t="s">
        <v>172</v>
      </c>
      <c r="E247" s="8" t="s">
        <v>89</v>
      </c>
      <c r="F247" s="9">
        <v>251.32</v>
      </c>
      <c r="G247" s="10" t="s">
        <v>26</v>
      </c>
      <c r="H247" s="10">
        <v>251.32</v>
      </c>
      <c r="I247" s="8" t="s">
        <v>493</v>
      </c>
      <c r="J247" s="11">
        <v>42528</v>
      </c>
      <c r="K247" s="8" t="s">
        <v>502</v>
      </c>
      <c r="L247" s="8" t="s">
        <v>497</v>
      </c>
      <c r="M247" s="8" t="s">
        <v>162</v>
      </c>
      <c r="N247" s="8" t="s">
        <v>495</v>
      </c>
      <c r="O247" s="8" t="s">
        <v>30</v>
      </c>
      <c r="P247" s="8" t="s">
        <v>120</v>
      </c>
      <c r="Q247" s="8" t="s">
        <v>121</v>
      </c>
      <c r="R247" s="12">
        <v>361</v>
      </c>
      <c r="S247" s="8" t="s">
        <v>496</v>
      </c>
      <c r="T247" s="8" t="s">
        <v>26</v>
      </c>
    </row>
    <row r="248" spans="1:20" hidden="1" x14ac:dyDescent="0.25">
      <c r="A248" s="8" t="s">
        <v>109</v>
      </c>
      <c r="B248" s="8" t="s">
        <v>21</v>
      </c>
      <c r="C248" s="8" t="s">
        <v>492</v>
      </c>
      <c r="D248" s="8" t="s">
        <v>172</v>
      </c>
      <c r="E248" s="8" t="s">
        <v>89</v>
      </c>
      <c r="F248" s="9">
        <v>251.32</v>
      </c>
      <c r="G248" s="10" t="s">
        <v>26</v>
      </c>
      <c r="H248" s="10">
        <v>251.32</v>
      </c>
      <c r="I248" s="8" t="s">
        <v>493</v>
      </c>
      <c r="J248" s="11">
        <v>42528</v>
      </c>
      <c r="K248" s="8" t="s">
        <v>509</v>
      </c>
      <c r="L248" s="8" t="s">
        <v>497</v>
      </c>
      <c r="M248" s="8" t="s">
        <v>162</v>
      </c>
      <c r="N248" s="8" t="s">
        <v>495</v>
      </c>
      <c r="O248" s="8" t="s">
        <v>30</v>
      </c>
      <c r="P248" s="8" t="s">
        <v>120</v>
      </c>
      <c r="Q248" s="8" t="s">
        <v>121</v>
      </c>
      <c r="R248" s="12">
        <v>361</v>
      </c>
      <c r="S248" s="8" t="s">
        <v>496</v>
      </c>
      <c r="T248" s="8" t="s">
        <v>26</v>
      </c>
    </row>
    <row r="249" spans="1:20" hidden="1" x14ac:dyDescent="0.25">
      <c r="A249" s="8" t="s">
        <v>109</v>
      </c>
      <c r="B249" s="8" t="s">
        <v>21</v>
      </c>
      <c r="C249" s="8" t="s">
        <v>492</v>
      </c>
      <c r="D249" s="8" t="s">
        <v>172</v>
      </c>
      <c r="E249" s="8" t="s">
        <v>89</v>
      </c>
      <c r="F249" s="9">
        <v>251.32</v>
      </c>
      <c r="G249" s="10" t="s">
        <v>26</v>
      </c>
      <c r="H249" s="10">
        <v>251.32</v>
      </c>
      <c r="I249" s="8" t="s">
        <v>493</v>
      </c>
      <c r="J249" s="11">
        <v>42528</v>
      </c>
      <c r="K249" s="8" t="s">
        <v>510</v>
      </c>
      <c r="L249" s="8" t="s">
        <v>497</v>
      </c>
      <c r="M249" s="8" t="s">
        <v>162</v>
      </c>
      <c r="N249" s="8" t="s">
        <v>495</v>
      </c>
      <c r="O249" s="8" t="s">
        <v>30</v>
      </c>
      <c r="P249" s="8" t="s">
        <v>120</v>
      </c>
      <c r="Q249" s="8" t="s">
        <v>121</v>
      </c>
      <c r="R249" s="12">
        <v>361</v>
      </c>
      <c r="S249" s="8" t="s">
        <v>496</v>
      </c>
      <c r="T249" s="8" t="s">
        <v>26</v>
      </c>
    </row>
    <row r="250" spans="1:20" hidden="1" x14ac:dyDescent="0.25">
      <c r="A250" s="8" t="s">
        <v>33</v>
      </c>
      <c r="B250" s="8" t="s">
        <v>21</v>
      </c>
      <c r="C250" s="8" t="s">
        <v>22</v>
      </c>
      <c r="D250" s="8" t="s">
        <v>273</v>
      </c>
      <c r="E250" s="8" t="s">
        <v>89</v>
      </c>
      <c r="F250" s="9">
        <v>252.5</v>
      </c>
      <c r="G250" s="10" t="s">
        <v>26</v>
      </c>
      <c r="H250" s="10">
        <v>252.5</v>
      </c>
      <c r="I250" s="8" t="s">
        <v>149</v>
      </c>
      <c r="J250" s="11">
        <v>42773</v>
      </c>
      <c r="K250" s="8" t="s">
        <v>277</v>
      </c>
      <c r="L250" s="8" t="s">
        <v>278</v>
      </c>
      <c r="M250" s="8" t="s">
        <v>34</v>
      </c>
      <c r="N250" s="8" t="s">
        <v>35</v>
      </c>
      <c r="O250" s="8" t="s">
        <v>30</v>
      </c>
      <c r="P250" s="8" t="s">
        <v>120</v>
      </c>
      <c r="Q250" s="8" t="s">
        <v>121</v>
      </c>
      <c r="R250" s="12">
        <v>381</v>
      </c>
      <c r="S250" s="8" t="s">
        <v>279</v>
      </c>
      <c r="T250" s="8" t="s">
        <v>26</v>
      </c>
    </row>
    <row r="251" spans="1:20" hidden="1" x14ac:dyDescent="0.25">
      <c r="A251" s="8" t="s">
        <v>33</v>
      </c>
      <c r="B251" s="8" t="s">
        <v>21</v>
      </c>
      <c r="C251" s="8" t="s">
        <v>22</v>
      </c>
      <c r="D251" s="8" t="s">
        <v>273</v>
      </c>
      <c r="E251" s="8" t="s">
        <v>89</v>
      </c>
      <c r="F251" s="9">
        <v>252.5</v>
      </c>
      <c r="G251" s="10" t="s">
        <v>26</v>
      </c>
      <c r="H251" s="10">
        <v>252.5</v>
      </c>
      <c r="I251" s="8" t="s">
        <v>149</v>
      </c>
      <c r="J251" s="11">
        <v>42773</v>
      </c>
      <c r="K251" s="8" t="s">
        <v>284</v>
      </c>
      <c r="L251" s="8" t="s">
        <v>278</v>
      </c>
      <c r="M251" s="8" t="s">
        <v>34</v>
      </c>
      <c r="N251" s="8" t="s">
        <v>35</v>
      </c>
      <c r="O251" s="8" t="s">
        <v>30</v>
      </c>
      <c r="P251" s="8" t="s">
        <v>120</v>
      </c>
      <c r="Q251" s="8" t="s">
        <v>121</v>
      </c>
      <c r="R251" s="12">
        <v>381</v>
      </c>
      <c r="S251" s="8" t="s">
        <v>279</v>
      </c>
      <c r="T251" s="8" t="s">
        <v>26</v>
      </c>
    </row>
    <row r="252" spans="1:20" hidden="1" x14ac:dyDescent="0.25">
      <c r="A252" s="8" t="s">
        <v>33</v>
      </c>
      <c r="B252" s="8" t="s">
        <v>21</v>
      </c>
      <c r="C252" s="8" t="s">
        <v>22</v>
      </c>
      <c r="D252" s="8" t="s">
        <v>273</v>
      </c>
      <c r="E252" s="8" t="s">
        <v>89</v>
      </c>
      <c r="F252" s="9">
        <v>252.5</v>
      </c>
      <c r="G252" s="10" t="s">
        <v>26</v>
      </c>
      <c r="H252" s="10">
        <v>252.5</v>
      </c>
      <c r="I252" s="8" t="s">
        <v>149</v>
      </c>
      <c r="J252" s="11">
        <v>42773</v>
      </c>
      <c r="K252" s="8" t="s">
        <v>281</v>
      </c>
      <c r="L252" s="8" t="s">
        <v>278</v>
      </c>
      <c r="M252" s="8" t="s">
        <v>34</v>
      </c>
      <c r="N252" s="8" t="s">
        <v>35</v>
      </c>
      <c r="O252" s="8" t="s">
        <v>30</v>
      </c>
      <c r="P252" s="8" t="s">
        <v>120</v>
      </c>
      <c r="Q252" s="8" t="s">
        <v>121</v>
      </c>
      <c r="R252" s="12">
        <v>381</v>
      </c>
      <c r="S252" s="8" t="s">
        <v>279</v>
      </c>
      <c r="T252" s="8" t="s">
        <v>26</v>
      </c>
    </row>
    <row r="253" spans="1:20" hidden="1" x14ac:dyDescent="0.25">
      <c r="A253" s="8" t="s">
        <v>19</v>
      </c>
      <c r="B253" s="8" t="s">
        <v>21</v>
      </c>
      <c r="C253" s="8" t="s">
        <v>22</v>
      </c>
      <c r="D253" s="8" t="s">
        <v>273</v>
      </c>
      <c r="E253" s="8" t="s">
        <v>89</v>
      </c>
      <c r="F253" s="9">
        <v>252.5</v>
      </c>
      <c r="G253" s="10" t="s">
        <v>26</v>
      </c>
      <c r="H253" s="10">
        <v>252.5</v>
      </c>
      <c r="I253" s="8" t="s">
        <v>149</v>
      </c>
      <c r="J253" s="11">
        <v>42815</v>
      </c>
      <c r="K253" s="8" t="s">
        <v>309</v>
      </c>
      <c r="L253" s="8" t="s">
        <v>278</v>
      </c>
      <c r="M253" s="8" t="s">
        <v>28</v>
      </c>
      <c r="N253" s="8" t="s">
        <v>305</v>
      </c>
      <c r="O253" s="8" t="s">
        <v>30</v>
      </c>
      <c r="P253" s="8" t="s">
        <v>120</v>
      </c>
      <c r="Q253" s="8" t="s">
        <v>121</v>
      </c>
      <c r="R253" s="12">
        <v>407</v>
      </c>
      <c r="S253" s="8" t="s">
        <v>279</v>
      </c>
      <c r="T253" s="8" t="s">
        <v>26</v>
      </c>
    </row>
    <row r="254" spans="1:20" hidden="1" x14ac:dyDescent="0.25">
      <c r="A254" s="8" t="s">
        <v>48</v>
      </c>
      <c r="B254" s="8" t="s">
        <v>21</v>
      </c>
      <c r="C254" s="8" t="s">
        <v>492</v>
      </c>
      <c r="D254" s="8" t="s">
        <v>228</v>
      </c>
      <c r="E254" s="8" t="s">
        <v>89</v>
      </c>
      <c r="F254" s="9">
        <v>255</v>
      </c>
      <c r="G254" s="10" t="s">
        <v>26</v>
      </c>
      <c r="H254" s="10">
        <v>255</v>
      </c>
      <c r="I254" s="8" t="s">
        <v>74</v>
      </c>
      <c r="J254" s="11">
        <v>42620.665324074071</v>
      </c>
      <c r="K254" s="8" t="s">
        <v>74</v>
      </c>
      <c r="L254" s="8" t="s">
        <v>74</v>
      </c>
      <c r="M254" s="8" t="s">
        <v>564</v>
      </c>
      <c r="N254" s="8" t="s">
        <v>565</v>
      </c>
      <c r="O254" s="8" t="s">
        <v>574</v>
      </c>
      <c r="P254" s="8" t="s">
        <v>100</v>
      </c>
      <c r="Q254" s="8" t="s">
        <v>101</v>
      </c>
      <c r="R254" s="12">
        <v>25</v>
      </c>
      <c r="S254" s="8" t="s">
        <v>74</v>
      </c>
      <c r="T254" s="8" t="s">
        <v>26</v>
      </c>
    </row>
    <row r="255" spans="1:20" hidden="1" x14ac:dyDescent="0.25">
      <c r="A255" s="8" t="s">
        <v>51</v>
      </c>
      <c r="B255" s="8" t="s">
        <v>21</v>
      </c>
      <c r="C255" s="8" t="s">
        <v>492</v>
      </c>
      <c r="D255" s="8" t="s">
        <v>172</v>
      </c>
      <c r="E255" s="8" t="s">
        <v>89</v>
      </c>
      <c r="F255" s="9">
        <v>269.02</v>
      </c>
      <c r="G255" s="10" t="s">
        <v>26</v>
      </c>
      <c r="H255" s="10">
        <v>269.02</v>
      </c>
      <c r="I255" s="8" t="s">
        <v>493</v>
      </c>
      <c r="J255" s="11">
        <v>42543</v>
      </c>
      <c r="K255" s="8" t="s">
        <v>522</v>
      </c>
      <c r="L255" s="8" t="s">
        <v>497</v>
      </c>
      <c r="M255" s="8" t="s">
        <v>52</v>
      </c>
      <c r="N255" s="8" t="s">
        <v>208</v>
      </c>
      <c r="O255" s="8" t="s">
        <v>30</v>
      </c>
      <c r="P255" s="8" t="s">
        <v>120</v>
      </c>
      <c r="Q255" s="8" t="s">
        <v>121</v>
      </c>
      <c r="R255" s="12">
        <v>427</v>
      </c>
      <c r="S255" s="8" t="s">
        <v>496</v>
      </c>
      <c r="T255" s="8" t="s">
        <v>26</v>
      </c>
    </row>
    <row r="256" spans="1:20" hidden="1" x14ac:dyDescent="0.25">
      <c r="A256" s="8" t="s">
        <v>36</v>
      </c>
      <c r="B256" s="8" t="s">
        <v>21</v>
      </c>
      <c r="C256" s="8" t="s">
        <v>492</v>
      </c>
      <c r="D256" s="8" t="s">
        <v>228</v>
      </c>
      <c r="E256" s="8" t="s">
        <v>89</v>
      </c>
      <c r="F256" s="9">
        <v>270.95</v>
      </c>
      <c r="G256" s="10" t="s">
        <v>26</v>
      </c>
      <c r="H256" s="10">
        <v>270.95</v>
      </c>
      <c r="I256" s="8" t="s">
        <v>441</v>
      </c>
      <c r="J256" s="11">
        <v>42703</v>
      </c>
      <c r="K256" s="8" t="s">
        <v>627</v>
      </c>
      <c r="L256" s="8" t="s">
        <v>629</v>
      </c>
      <c r="M256" s="8" t="s">
        <v>37</v>
      </c>
      <c r="N256" s="8" t="s">
        <v>69</v>
      </c>
      <c r="O256" s="8" t="s">
        <v>30</v>
      </c>
      <c r="P256" s="8" t="s">
        <v>120</v>
      </c>
      <c r="Q256" s="8" t="s">
        <v>121</v>
      </c>
      <c r="R256" s="12">
        <v>407</v>
      </c>
      <c r="S256" s="8" t="s">
        <v>628</v>
      </c>
      <c r="T256" s="8" t="s">
        <v>26</v>
      </c>
    </row>
    <row r="257" spans="1:20" hidden="1" x14ac:dyDescent="0.25">
      <c r="A257" s="8" t="s">
        <v>36</v>
      </c>
      <c r="B257" s="8" t="s">
        <v>21</v>
      </c>
      <c r="C257" s="8" t="s">
        <v>492</v>
      </c>
      <c r="D257" s="8" t="s">
        <v>228</v>
      </c>
      <c r="E257" s="8" t="s">
        <v>89</v>
      </c>
      <c r="F257" s="9">
        <v>283.3</v>
      </c>
      <c r="G257" s="10" t="s">
        <v>26</v>
      </c>
      <c r="H257" s="10">
        <v>283.3</v>
      </c>
      <c r="I257" s="8" t="s">
        <v>423</v>
      </c>
      <c r="J257" s="11">
        <v>42707</v>
      </c>
      <c r="K257" s="8" t="s">
        <v>630</v>
      </c>
      <c r="L257" s="8" t="s">
        <v>632</v>
      </c>
      <c r="M257" s="8" t="s">
        <v>37</v>
      </c>
      <c r="N257" s="8" t="s">
        <v>369</v>
      </c>
      <c r="O257" s="8" t="s">
        <v>30</v>
      </c>
      <c r="P257" s="8" t="s">
        <v>120</v>
      </c>
      <c r="Q257" s="8" t="s">
        <v>121</v>
      </c>
      <c r="R257" s="12">
        <v>435</v>
      </c>
      <c r="S257" s="8" t="s">
        <v>631</v>
      </c>
      <c r="T257" s="8" t="s">
        <v>26</v>
      </c>
    </row>
    <row r="258" spans="1:20" hidden="1" x14ac:dyDescent="0.25">
      <c r="A258" s="8" t="s">
        <v>36</v>
      </c>
      <c r="B258" s="8" t="s">
        <v>21</v>
      </c>
      <c r="C258" s="8" t="s">
        <v>410</v>
      </c>
      <c r="D258" s="8" t="s">
        <v>228</v>
      </c>
      <c r="E258" s="8" t="s">
        <v>89</v>
      </c>
      <c r="F258" s="9">
        <v>295.15000000000003</v>
      </c>
      <c r="G258" s="10" t="s">
        <v>26</v>
      </c>
      <c r="H258" s="10">
        <v>295.15000000000003</v>
      </c>
      <c r="I258" s="8" t="s">
        <v>427</v>
      </c>
      <c r="J258" s="11">
        <v>42704</v>
      </c>
      <c r="K258" s="8" t="s">
        <v>428</v>
      </c>
      <c r="L258" s="8" t="s">
        <v>430</v>
      </c>
      <c r="M258" s="8" t="s">
        <v>37</v>
      </c>
      <c r="N258" s="8" t="s">
        <v>369</v>
      </c>
      <c r="O258" s="8" t="s">
        <v>30</v>
      </c>
      <c r="P258" s="8" t="s">
        <v>120</v>
      </c>
      <c r="Q258" s="8" t="s">
        <v>121</v>
      </c>
      <c r="R258" s="12">
        <v>490</v>
      </c>
      <c r="S258" s="8" t="s">
        <v>429</v>
      </c>
      <c r="T258" s="8" t="s">
        <v>26</v>
      </c>
    </row>
    <row r="259" spans="1:20" hidden="1" x14ac:dyDescent="0.25">
      <c r="A259" s="8" t="s">
        <v>42</v>
      </c>
      <c r="B259" s="8" t="s">
        <v>21</v>
      </c>
      <c r="C259" s="8" t="s">
        <v>104</v>
      </c>
      <c r="D259" s="8" t="s">
        <v>128</v>
      </c>
      <c r="E259" s="8" t="s">
        <v>89</v>
      </c>
      <c r="F259" s="9">
        <v>296.31</v>
      </c>
      <c r="G259" s="10" t="s">
        <v>26</v>
      </c>
      <c r="H259" s="10">
        <v>296.31</v>
      </c>
      <c r="I259" s="8" t="s">
        <v>74</v>
      </c>
      <c r="J259" s="11">
        <v>42662.677152777775</v>
      </c>
      <c r="K259" s="8" t="s">
        <v>74</v>
      </c>
      <c r="L259" s="8" t="s">
        <v>74</v>
      </c>
      <c r="M259" s="8" t="s">
        <v>129</v>
      </c>
      <c r="N259" s="8" t="s">
        <v>130</v>
      </c>
      <c r="O259" s="8" t="s">
        <v>131</v>
      </c>
      <c r="P259" s="8" t="s">
        <v>100</v>
      </c>
      <c r="Q259" s="8" t="s">
        <v>101</v>
      </c>
      <c r="R259" s="12">
        <v>10</v>
      </c>
      <c r="S259" s="8" t="s">
        <v>74</v>
      </c>
      <c r="T259" s="8" t="s">
        <v>26</v>
      </c>
    </row>
    <row r="260" spans="1:20" hidden="1" x14ac:dyDescent="0.25">
      <c r="A260" s="8" t="s">
        <v>39</v>
      </c>
      <c r="B260" s="8" t="s">
        <v>21</v>
      </c>
      <c r="C260" s="8" t="s">
        <v>686</v>
      </c>
      <c r="D260" s="8" t="s">
        <v>128</v>
      </c>
      <c r="E260" s="8" t="s">
        <v>89</v>
      </c>
      <c r="F260" s="9">
        <v>296.31</v>
      </c>
      <c r="G260" s="10" t="s">
        <v>26</v>
      </c>
      <c r="H260" s="10">
        <v>296.31</v>
      </c>
      <c r="I260" s="8" t="s">
        <v>74</v>
      </c>
      <c r="J260" s="11">
        <v>42740.46266203704</v>
      </c>
      <c r="K260" s="8" t="s">
        <v>74</v>
      </c>
      <c r="L260" s="8" t="s">
        <v>74</v>
      </c>
      <c r="M260" s="8" t="s">
        <v>138</v>
      </c>
      <c r="N260" s="8" t="s">
        <v>139</v>
      </c>
      <c r="O260" s="8" t="s">
        <v>140</v>
      </c>
      <c r="P260" s="8" t="s">
        <v>100</v>
      </c>
      <c r="Q260" s="8" t="s">
        <v>101</v>
      </c>
      <c r="R260" s="12">
        <v>56</v>
      </c>
      <c r="S260" s="8" t="s">
        <v>74</v>
      </c>
      <c r="T260" s="8" t="s">
        <v>26</v>
      </c>
    </row>
    <row r="261" spans="1:20" hidden="1" x14ac:dyDescent="0.25">
      <c r="A261" s="8" t="s">
        <v>48</v>
      </c>
      <c r="B261" s="8" t="s">
        <v>21</v>
      </c>
      <c r="C261" s="8" t="s">
        <v>492</v>
      </c>
      <c r="D261" s="8" t="s">
        <v>228</v>
      </c>
      <c r="E261" s="8" t="s">
        <v>89</v>
      </c>
      <c r="F261" s="9">
        <v>302</v>
      </c>
      <c r="G261" s="10" t="s">
        <v>26</v>
      </c>
      <c r="H261" s="10">
        <v>302</v>
      </c>
      <c r="I261" s="8" t="s">
        <v>74</v>
      </c>
      <c r="J261" s="11">
        <v>42620.665324074071</v>
      </c>
      <c r="K261" s="8" t="s">
        <v>74</v>
      </c>
      <c r="L261" s="8" t="s">
        <v>74</v>
      </c>
      <c r="M261" s="8" t="s">
        <v>564</v>
      </c>
      <c r="N261" s="8" t="s">
        <v>565</v>
      </c>
      <c r="O261" s="8" t="s">
        <v>575</v>
      </c>
      <c r="P261" s="8" t="s">
        <v>100</v>
      </c>
      <c r="Q261" s="8" t="s">
        <v>101</v>
      </c>
      <c r="R261" s="12">
        <v>26</v>
      </c>
      <c r="S261" s="8" t="s">
        <v>74</v>
      </c>
      <c r="T261" s="8" t="s">
        <v>26</v>
      </c>
    </row>
    <row r="262" spans="1:20" hidden="1" x14ac:dyDescent="0.25">
      <c r="A262" s="13"/>
      <c r="B262" s="13"/>
      <c r="C262" s="13"/>
      <c r="D262" s="13"/>
      <c r="E262" s="13"/>
      <c r="F262" s="9">
        <v>1194.43</v>
      </c>
      <c r="G262" s="10">
        <v>-882.67000000000007</v>
      </c>
      <c r="H262" s="10">
        <v>311.76</v>
      </c>
      <c r="I262" s="13"/>
      <c r="J262" s="14"/>
      <c r="K262" s="13"/>
      <c r="L262" s="13"/>
      <c r="M262" s="13"/>
      <c r="N262" s="13"/>
      <c r="O262" s="13"/>
      <c r="P262" s="13"/>
      <c r="Q262" s="13"/>
      <c r="R262" s="12"/>
      <c r="S262" s="13"/>
      <c r="T262" s="13"/>
    </row>
    <row r="263" spans="1:20" hidden="1" x14ac:dyDescent="0.25">
      <c r="A263" s="8" t="s">
        <v>269</v>
      </c>
      <c r="B263" s="8" t="s">
        <v>21</v>
      </c>
      <c r="C263" s="8" t="s">
        <v>686</v>
      </c>
      <c r="D263" s="8" t="s">
        <v>128</v>
      </c>
      <c r="E263" s="8" t="s">
        <v>89</v>
      </c>
      <c r="F263" s="9">
        <v>333.67</v>
      </c>
      <c r="G263" s="10" t="s">
        <v>26</v>
      </c>
      <c r="H263" s="10">
        <v>333.67</v>
      </c>
      <c r="I263" s="8" t="s">
        <v>159</v>
      </c>
      <c r="J263" s="11">
        <v>42738</v>
      </c>
      <c r="K263" s="8" t="s">
        <v>762</v>
      </c>
      <c r="L263" s="8" t="s">
        <v>763</v>
      </c>
      <c r="M263" s="8" t="s">
        <v>271</v>
      </c>
      <c r="N263" s="8" t="s">
        <v>376</v>
      </c>
      <c r="O263" s="8" t="s">
        <v>30</v>
      </c>
      <c r="P263" s="8" t="s">
        <v>120</v>
      </c>
      <c r="Q263" s="8" t="s">
        <v>121</v>
      </c>
      <c r="R263" s="12">
        <v>445</v>
      </c>
      <c r="S263" s="8" t="s">
        <v>764</v>
      </c>
      <c r="T263" s="8" t="s">
        <v>26</v>
      </c>
    </row>
    <row r="264" spans="1:20" hidden="1" x14ac:dyDescent="0.25">
      <c r="A264" s="8" t="s">
        <v>36</v>
      </c>
      <c r="B264" s="8" t="s">
        <v>21</v>
      </c>
      <c r="C264" s="8" t="s">
        <v>22</v>
      </c>
      <c r="D264" s="8" t="s">
        <v>228</v>
      </c>
      <c r="E264" s="8" t="s">
        <v>89</v>
      </c>
      <c r="F264" s="9">
        <v>350</v>
      </c>
      <c r="G264" s="10" t="s">
        <v>26</v>
      </c>
      <c r="H264" s="10">
        <v>350</v>
      </c>
      <c r="I264" s="8" t="s">
        <v>229</v>
      </c>
      <c r="J264" s="11">
        <v>42717</v>
      </c>
      <c r="K264" s="8" t="s">
        <v>266</v>
      </c>
      <c r="L264" s="8" t="s">
        <v>268</v>
      </c>
      <c r="M264" s="8" t="s">
        <v>37</v>
      </c>
      <c r="N264" s="8" t="s">
        <v>69</v>
      </c>
      <c r="O264" s="8" t="s">
        <v>30</v>
      </c>
      <c r="P264" s="8" t="s">
        <v>120</v>
      </c>
      <c r="Q264" s="8" t="s">
        <v>121</v>
      </c>
      <c r="R264" s="12">
        <v>426</v>
      </c>
      <c r="S264" s="8" t="s">
        <v>267</v>
      </c>
      <c r="T264" s="8" t="s">
        <v>26</v>
      </c>
    </row>
    <row r="265" spans="1:20" hidden="1" x14ac:dyDescent="0.25">
      <c r="A265" s="8" t="s">
        <v>51</v>
      </c>
      <c r="B265" s="8" t="s">
        <v>21</v>
      </c>
      <c r="C265" s="8" t="s">
        <v>492</v>
      </c>
      <c r="D265" s="8" t="s">
        <v>172</v>
      </c>
      <c r="E265" s="8" t="s">
        <v>89</v>
      </c>
      <c r="F265" s="9">
        <v>350.22</v>
      </c>
      <c r="G265" s="10" t="s">
        <v>26</v>
      </c>
      <c r="H265" s="10">
        <v>350.22</v>
      </c>
      <c r="I265" s="8" t="s">
        <v>493</v>
      </c>
      <c r="J265" s="11">
        <v>42537</v>
      </c>
      <c r="K265" s="8" t="s">
        <v>534</v>
      </c>
      <c r="L265" s="8" t="s">
        <v>524</v>
      </c>
      <c r="M265" s="8" t="s">
        <v>52</v>
      </c>
      <c r="N265" s="8" t="s">
        <v>319</v>
      </c>
      <c r="O265" s="8" t="s">
        <v>30</v>
      </c>
      <c r="P265" s="8" t="s">
        <v>120</v>
      </c>
      <c r="Q265" s="8" t="s">
        <v>121</v>
      </c>
      <c r="R265" s="12">
        <v>394</v>
      </c>
      <c r="S265" s="8" t="s">
        <v>496</v>
      </c>
      <c r="T265" s="8" t="s">
        <v>26</v>
      </c>
    </row>
    <row r="266" spans="1:20" hidden="1" x14ac:dyDescent="0.25">
      <c r="A266" s="8" t="s">
        <v>42</v>
      </c>
      <c r="B266" s="8" t="s">
        <v>21</v>
      </c>
      <c r="C266" s="8" t="s">
        <v>148</v>
      </c>
      <c r="D266" s="8" t="s">
        <v>128</v>
      </c>
      <c r="E266" s="8" t="s">
        <v>89</v>
      </c>
      <c r="F266" s="9">
        <v>354</v>
      </c>
      <c r="G266" s="10" t="s">
        <v>26</v>
      </c>
      <c r="H266" s="10">
        <v>354</v>
      </c>
      <c r="I266" s="8" t="s">
        <v>74</v>
      </c>
      <c r="J266" s="11">
        <v>42662.677152777775</v>
      </c>
      <c r="K266" s="8" t="s">
        <v>74</v>
      </c>
      <c r="L266" s="8" t="s">
        <v>74</v>
      </c>
      <c r="M266" s="8" t="s">
        <v>129</v>
      </c>
      <c r="N266" s="8" t="s">
        <v>130</v>
      </c>
      <c r="O266" s="8" t="s">
        <v>131</v>
      </c>
      <c r="P266" s="8" t="s">
        <v>100</v>
      </c>
      <c r="Q266" s="8" t="s">
        <v>101</v>
      </c>
      <c r="R266" s="12">
        <v>25</v>
      </c>
      <c r="S266" s="8" t="s">
        <v>74</v>
      </c>
      <c r="T266" s="8" t="s">
        <v>26</v>
      </c>
    </row>
    <row r="267" spans="1:20" hidden="1" x14ac:dyDescent="0.25">
      <c r="A267" s="8" t="s">
        <v>39</v>
      </c>
      <c r="B267" s="8" t="s">
        <v>21</v>
      </c>
      <c r="C267" s="8" t="s">
        <v>686</v>
      </c>
      <c r="D267" s="8" t="s">
        <v>128</v>
      </c>
      <c r="E267" s="8" t="s">
        <v>89</v>
      </c>
      <c r="F267" s="9">
        <v>354</v>
      </c>
      <c r="G267" s="10" t="s">
        <v>26</v>
      </c>
      <c r="H267" s="10">
        <v>354</v>
      </c>
      <c r="I267" s="8" t="s">
        <v>74</v>
      </c>
      <c r="J267" s="11">
        <v>42740.46266203704</v>
      </c>
      <c r="K267" s="8" t="s">
        <v>74</v>
      </c>
      <c r="L267" s="8" t="s">
        <v>74</v>
      </c>
      <c r="M267" s="8" t="s">
        <v>138</v>
      </c>
      <c r="N267" s="8" t="s">
        <v>139</v>
      </c>
      <c r="O267" s="8" t="s">
        <v>140</v>
      </c>
      <c r="P267" s="8" t="s">
        <v>100</v>
      </c>
      <c r="Q267" s="8" t="s">
        <v>101</v>
      </c>
      <c r="R267" s="12">
        <v>57</v>
      </c>
      <c r="S267" s="8" t="s">
        <v>74</v>
      </c>
      <c r="T267" s="8" t="s">
        <v>26</v>
      </c>
    </row>
    <row r="268" spans="1:20" hidden="1" x14ac:dyDescent="0.25">
      <c r="A268" s="8" t="s">
        <v>36</v>
      </c>
      <c r="B268" s="8" t="s">
        <v>21</v>
      </c>
      <c r="C268" s="8" t="s">
        <v>410</v>
      </c>
      <c r="D268" s="8" t="s">
        <v>228</v>
      </c>
      <c r="E268" s="8" t="s">
        <v>89</v>
      </c>
      <c r="F268" s="9">
        <v>358.40000000000003</v>
      </c>
      <c r="G268" s="10" t="s">
        <v>26</v>
      </c>
      <c r="H268" s="10">
        <v>358.40000000000003</v>
      </c>
      <c r="I268" s="8" t="s">
        <v>159</v>
      </c>
      <c r="J268" s="11">
        <v>42705</v>
      </c>
      <c r="K268" s="8" t="s">
        <v>420</v>
      </c>
      <c r="L268" s="8" t="s">
        <v>422</v>
      </c>
      <c r="M268" s="8" t="s">
        <v>37</v>
      </c>
      <c r="N268" s="8" t="s">
        <v>369</v>
      </c>
      <c r="O268" s="8" t="s">
        <v>30</v>
      </c>
      <c r="P268" s="8" t="s">
        <v>120</v>
      </c>
      <c r="Q268" s="8" t="s">
        <v>121</v>
      </c>
      <c r="R268" s="12">
        <v>490</v>
      </c>
      <c r="S268" s="8" t="s">
        <v>421</v>
      </c>
      <c r="T268" s="8" t="s">
        <v>26</v>
      </c>
    </row>
    <row r="269" spans="1:20" hidden="1" x14ac:dyDescent="0.25">
      <c r="A269" s="8" t="s">
        <v>42</v>
      </c>
      <c r="B269" s="8" t="s">
        <v>21</v>
      </c>
      <c r="C269" s="8" t="s">
        <v>686</v>
      </c>
      <c r="D269" s="8" t="s">
        <v>228</v>
      </c>
      <c r="E269" s="8" t="s">
        <v>89</v>
      </c>
      <c r="F269" s="9">
        <v>366.68</v>
      </c>
      <c r="G269" s="10" t="s">
        <v>26</v>
      </c>
      <c r="H269" s="10">
        <v>366.68</v>
      </c>
      <c r="I269" s="8" t="s">
        <v>159</v>
      </c>
      <c r="J269" s="11">
        <v>42639</v>
      </c>
      <c r="K269" s="8" t="s">
        <v>703</v>
      </c>
      <c r="L269" s="8" t="s">
        <v>695</v>
      </c>
      <c r="M269" s="8" t="s">
        <v>43</v>
      </c>
      <c r="N269" s="8" t="s">
        <v>704</v>
      </c>
      <c r="O269" s="8" t="s">
        <v>30</v>
      </c>
      <c r="P269" s="8" t="s">
        <v>120</v>
      </c>
      <c r="Q269" s="8" t="s">
        <v>121</v>
      </c>
      <c r="R269" s="12">
        <v>248</v>
      </c>
      <c r="S269" s="8" t="s">
        <v>380</v>
      </c>
      <c r="T269" s="8" t="s">
        <v>26</v>
      </c>
    </row>
    <row r="270" spans="1:20" hidden="1" x14ac:dyDescent="0.25">
      <c r="A270" s="8" t="s">
        <v>51</v>
      </c>
      <c r="B270" s="8" t="s">
        <v>21</v>
      </c>
      <c r="C270" s="8" t="s">
        <v>492</v>
      </c>
      <c r="D270" s="8" t="s">
        <v>172</v>
      </c>
      <c r="E270" s="8" t="s">
        <v>89</v>
      </c>
      <c r="F270" s="9">
        <v>367.82</v>
      </c>
      <c r="G270" s="10" t="s">
        <v>26</v>
      </c>
      <c r="H270" s="10">
        <v>367.82</v>
      </c>
      <c r="I270" s="8" t="s">
        <v>493</v>
      </c>
      <c r="J270" s="11">
        <v>42537</v>
      </c>
      <c r="K270" s="8" t="s">
        <v>533</v>
      </c>
      <c r="L270" s="8" t="s">
        <v>524</v>
      </c>
      <c r="M270" s="8" t="s">
        <v>52</v>
      </c>
      <c r="N270" s="8" t="s">
        <v>319</v>
      </c>
      <c r="O270" s="8" t="s">
        <v>30</v>
      </c>
      <c r="P270" s="8" t="s">
        <v>120</v>
      </c>
      <c r="Q270" s="8" t="s">
        <v>121</v>
      </c>
      <c r="R270" s="12">
        <v>394</v>
      </c>
      <c r="S270" s="8" t="s">
        <v>496</v>
      </c>
      <c r="T270" s="8" t="s">
        <v>26</v>
      </c>
    </row>
    <row r="271" spans="1:20" hidden="1" x14ac:dyDescent="0.25">
      <c r="A271" s="8" t="s">
        <v>48</v>
      </c>
      <c r="B271" s="8" t="s">
        <v>21</v>
      </c>
      <c r="C271" s="8" t="s">
        <v>492</v>
      </c>
      <c r="D271" s="8" t="s">
        <v>228</v>
      </c>
      <c r="E271" s="8" t="s">
        <v>89</v>
      </c>
      <c r="F271" s="9">
        <v>375</v>
      </c>
      <c r="G271" s="10" t="s">
        <v>26</v>
      </c>
      <c r="H271" s="10">
        <v>375</v>
      </c>
      <c r="I271" s="8" t="s">
        <v>74</v>
      </c>
      <c r="J271" s="11">
        <v>42620.665324074071</v>
      </c>
      <c r="K271" s="8" t="s">
        <v>74</v>
      </c>
      <c r="L271" s="8" t="s">
        <v>74</v>
      </c>
      <c r="M271" s="8" t="s">
        <v>564</v>
      </c>
      <c r="N271" s="8" t="s">
        <v>565</v>
      </c>
      <c r="O271" s="8" t="s">
        <v>576</v>
      </c>
      <c r="P271" s="8" t="s">
        <v>100</v>
      </c>
      <c r="Q271" s="8" t="s">
        <v>101</v>
      </c>
      <c r="R271" s="12">
        <v>27</v>
      </c>
      <c r="S271" s="8" t="s">
        <v>74</v>
      </c>
      <c r="T271" s="8" t="s">
        <v>26</v>
      </c>
    </row>
    <row r="272" spans="1:20" hidden="1" x14ac:dyDescent="0.25">
      <c r="A272" s="8" t="s">
        <v>51</v>
      </c>
      <c r="B272" s="8" t="s">
        <v>21</v>
      </c>
      <c r="C272" s="8" t="s">
        <v>492</v>
      </c>
      <c r="D272" s="8" t="s">
        <v>172</v>
      </c>
      <c r="E272" s="8" t="s">
        <v>89</v>
      </c>
      <c r="F272" s="9">
        <v>392.42</v>
      </c>
      <c r="G272" s="10" t="s">
        <v>26</v>
      </c>
      <c r="H272" s="10">
        <v>392.42</v>
      </c>
      <c r="I272" s="8" t="s">
        <v>493</v>
      </c>
      <c r="J272" s="11">
        <v>42556</v>
      </c>
      <c r="K272" s="8" t="s">
        <v>535</v>
      </c>
      <c r="L272" s="8" t="s">
        <v>497</v>
      </c>
      <c r="M272" s="8" t="s">
        <v>52</v>
      </c>
      <c r="N272" s="8" t="s">
        <v>319</v>
      </c>
      <c r="O272" s="8" t="s">
        <v>30</v>
      </c>
      <c r="P272" s="8" t="s">
        <v>120</v>
      </c>
      <c r="Q272" s="8" t="s">
        <v>121</v>
      </c>
      <c r="R272" s="12">
        <v>394</v>
      </c>
      <c r="S272" s="8" t="s">
        <v>496</v>
      </c>
      <c r="T272" s="8" t="s">
        <v>26</v>
      </c>
    </row>
    <row r="273" spans="1:20" hidden="1" x14ac:dyDescent="0.25">
      <c r="A273" s="8" t="s">
        <v>36</v>
      </c>
      <c r="B273" s="8" t="s">
        <v>21</v>
      </c>
      <c r="C273" s="8" t="s">
        <v>410</v>
      </c>
      <c r="D273" s="8" t="s">
        <v>228</v>
      </c>
      <c r="E273" s="8" t="s">
        <v>89</v>
      </c>
      <c r="F273" s="9">
        <v>397.05</v>
      </c>
      <c r="G273" s="10" t="s">
        <v>26</v>
      </c>
      <c r="H273" s="10">
        <v>397.05</v>
      </c>
      <c r="I273" s="8" t="s">
        <v>415</v>
      </c>
      <c r="J273" s="11">
        <v>42704</v>
      </c>
      <c r="K273" s="8" t="s">
        <v>416</v>
      </c>
      <c r="L273" s="8" t="s">
        <v>419</v>
      </c>
      <c r="M273" s="8" t="s">
        <v>37</v>
      </c>
      <c r="N273" s="8" t="s">
        <v>417</v>
      </c>
      <c r="O273" s="8" t="s">
        <v>30</v>
      </c>
      <c r="P273" s="8" t="s">
        <v>120</v>
      </c>
      <c r="Q273" s="8" t="s">
        <v>121</v>
      </c>
      <c r="R273" s="12">
        <v>388</v>
      </c>
      <c r="S273" s="8" t="s">
        <v>418</v>
      </c>
      <c r="T273" s="8" t="s">
        <v>26</v>
      </c>
    </row>
    <row r="274" spans="1:20" hidden="1" x14ac:dyDescent="0.25">
      <c r="A274" s="8" t="s">
        <v>48</v>
      </c>
      <c r="B274" s="8" t="s">
        <v>21</v>
      </c>
      <c r="C274" s="8" t="s">
        <v>492</v>
      </c>
      <c r="D274" s="8" t="s">
        <v>228</v>
      </c>
      <c r="E274" s="8" t="s">
        <v>89</v>
      </c>
      <c r="F274" s="9">
        <v>400</v>
      </c>
      <c r="G274" s="10" t="s">
        <v>26</v>
      </c>
      <c r="H274" s="10">
        <v>400</v>
      </c>
      <c r="I274" s="8" t="s">
        <v>74</v>
      </c>
      <c r="J274" s="11">
        <v>42620.665324074071</v>
      </c>
      <c r="K274" s="8" t="s">
        <v>74</v>
      </c>
      <c r="L274" s="8" t="s">
        <v>74</v>
      </c>
      <c r="M274" s="8" t="s">
        <v>564</v>
      </c>
      <c r="N274" s="8" t="s">
        <v>565</v>
      </c>
      <c r="O274" s="8" t="s">
        <v>577</v>
      </c>
      <c r="P274" s="8" t="s">
        <v>100</v>
      </c>
      <c r="Q274" s="8" t="s">
        <v>101</v>
      </c>
      <c r="R274" s="12">
        <v>28</v>
      </c>
      <c r="S274" s="8" t="s">
        <v>74</v>
      </c>
      <c r="T274" s="8" t="s">
        <v>26</v>
      </c>
    </row>
    <row r="275" spans="1:20" hidden="1" x14ac:dyDescent="0.25">
      <c r="A275" s="8" t="s">
        <v>42</v>
      </c>
      <c r="B275" s="8" t="s">
        <v>21</v>
      </c>
      <c r="C275" s="8" t="s">
        <v>492</v>
      </c>
      <c r="D275" s="8" t="s">
        <v>228</v>
      </c>
      <c r="E275" s="8" t="s">
        <v>89</v>
      </c>
      <c r="F275" s="9">
        <v>400</v>
      </c>
      <c r="G275" s="10" t="s">
        <v>26</v>
      </c>
      <c r="H275" s="10">
        <v>400</v>
      </c>
      <c r="I275" s="8" t="s">
        <v>229</v>
      </c>
      <c r="J275" s="11">
        <v>42600</v>
      </c>
      <c r="K275" s="8" t="s">
        <v>588</v>
      </c>
      <c r="L275" s="8" t="s">
        <v>589</v>
      </c>
      <c r="M275" s="8" t="s">
        <v>43</v>
      </c>
      <c r="N275" s="8" t="s">
        <v>238</v>
      </c>
      <c r="O275" s="8" t="s">
        <v>30</v>
      </c>
      <c r="P275" s="8" t="s">
        <v>120</v>
      </c>
      <c r="Q275" s="8" t="s">
        <v>121</v>
      </c>
      <c r="R275" s="12">
        <v>456</v>
      </c>
      <c r="S275" s="8" t="s">
        <v>590</v>
      </c>
      <c r="T275" s="8" t="s">
        <v>26</v>
      </c>
    </row>
    <row r="276" spans="1:20" hidden="1" x14ac:dyDescent="0.25">
      <c r="A276" s="8" t="s">
        <v>33</v>
      </c>
      <c r="B276" s="8" t="s">
        <v>21</v>
      </c>
      <c r="C276" s="8" t="s">
        <v>492</v>
      </c>
      <c r="D276" s="8" t="s">
        <v>128</v>
      </c>
      <c r="E276" s="8" t="s">
        <v>89</v>
      </c>
      <c r="F276" s="9">
        <v>450</v>
      </c>
      <c r="G276" s="10" t="s">
        <v>26</v>
      </c>
      <c r="H276" s="10">
        <v>450</v>
      </c>
      <c r="I276" s="8" t="s">
        <v>640</v>
      </c>
      <c r="J276" s="11">
        <v>42745</v>
      </c>
      <c r="K276" s="8" t="s">
        <v>641</v>
      </c>
      <c r="L276" s="8" t="s">
        <v>642</v>
      </c>
      <c r="M276" s="8" t="s">
        <v>34</v>
      </c>
      <c r="N276" s="8" t="s">
        <v>35</v>
      </c>
      <c r="O276" s="8" t="s">
        <v>30</v>
      </c>
      <c r="P276" s="8" t="s">
        <v>120</v>
      </c>
      <c r="Q276" s="8" t="s">
        <v>121</v>
      </c>
      <c r="R276" s="12">
        <v>353</v>
      </c>
      <c r="S276" s="8" t="s">
        <v>643</v>
      </c>
      <c r="T276" s="8" t="s">
        <v>26</v>
      </c>
    </row>
    <row r="277" spans="1:20" hidden="1" x14ac:dyDescent="0.25">
      <c r="A277" s="8" t="s">
        <v>33</v>
      </c>
      <c r="B277" s="8" t="s">
        <v>21</v>
      </c>
      <c r="C277" s="8" t="s">
        <v>651</v>
      </c>
      <c r="D277" s="8" t="s">
        <v>128</v>
      </c>
      <c r="E277" s="8" t="s">
        <v>89</v>
      </c>
      <c r="F277" s="9">
        <v>480</v>
      </c>
      <c r="G277" s="10" t="s">
        <v>26</v>
      </c>
      <c r="H277" s="10">
        <v>480</v>
      </c>
      <c r="I277" s="8" t="s">
        <v>672</v>
      </c>
      <c r="J277" s="11">
        <v>42765</v>
      </c>
      <c r="K277" s="8" t="s">
        <v>673</v>
      </c>
      <c r="L277" s="8" t="s">
        <v>674</v>
      </c>
      <c r="M277" s="8" t="s">
        <v>34</v>
      </c>
      <c r="N277" s="8" t="s">
        <v>675</v>
      </c>
      <c r="O277" s="8" t="s">
        <v>30</v>
      </c>
      <c r="P277" s="8" t="s">
        <v>120</v>
      </c>
      <c r="Q277" s="8" t="s">
        <v>121</v>
      </c>
      <c r="R277" s="12">
        <v>300</v>
      </c>
      <c r="S277" s="8" t="s">
        <v>676</v>
      </c>
      <c r="T277" s="8" t="s">
        <v>26</v>
      </c>
    </row>
    <row r="278" spans="1:20" hidden="1" x14ac:dyDescent="0.25">
      <c r="A278" s="8" t="s">
        <v>33</v>
      </c>
      <c r="B278" s="8" t="s">
        <v>21</v>
      </c>
      <c r="C278" s="8" t="s">
        <v>410</v>
      </c>
      <c r="D278" s="8" t="s">
        <v>228</v>
      </c>
      <c r="E278" s="8" t="s">
        <v>89</v>
      </c>
      <c r="F278" s="9">
        <v>488.1</v>
      </c>
      <c r="G278" s="10" t="s">
        <v>26</v>
      </c>
      <c r="H278" s="10">
        <v>488.1</v>
      </c>
      <c r="I278" s="8" t="s">
        <v>451</v>
      </c>
      <c r="J278" s="11">
        <v>42773</v>
      </c>
      <c r="K278" s="8" t="s">
        <v>452</v>
      </c>
      <c r="L278" s="8" t="s">
        <v>453</v>
      </c>
      <c r="M278" s="8" t="s">
        <v>34</v>
      </c>
      <c r="N278" s="8" t="s">
        <v>454</v>
      </c>
      <c r="O278" s="8" t="s">
        <v>30</v>
      </c>
      <c r="P278" s="8" t="s">
        <v>120</v>
      </c>
      <c r="Q278" s="8" t="s">
        <v>121</v>
      </c>
      <c r="R278" s="12">
        <v>160</v>
      </c>
      <c r="S278" s="8" t="s">
        <v>455</v>
      </c>
      <c r="T278" s="8" t="s">
        <v>26</v>
      </c>
    </row>
    <row r="279" spans="1:20" hidden="1" x14ac:dyDescent="0.25">
      <c r="A279" s="8" t="s">
        <v>19</v>
      </c>
      <c r="B279" s="8" t="s">
        <v>21</v>
      </c>
      <c r="C279" s="8" t="s">
        <v>492</v>
      </c>
      <c r="D279" s="8" t="s">
        <v>128</v>
      </c>
      <c r="E279" s="8" t="s">
        <v>89</v>
      </c>
      <c r="F279" s="9">
        <v>500</v>
      </c>
      <c r="G279" s="10" t="s">
        <v>26</v>
      </c>
      <c r="H279" s="10">
        <v>500</v>
      </c>
      <c r="I279" s="8" t="s">
        <v>330</v>
      </c>
      <c r="J279" s="11">
        <v>42762</v>
      </c>
      <c r="K279" s="8" t="s">
        <v>647</v>
      </c>
      <c r="L279" s="8" t="s">
        <v>650</v>
      </c>
      <c r="M279" s="8" t="s">
        <v>28</v>
      </c>
      <c r="N279" s="8" t="s">
        <v>305</v>
      </c>
      <c r="O279" s="8" t="s">
        <v>30</v>
      </c>
      <c r="P279" s="8" t="s">
        <v>120</v>
      </c>
      <c r="Q279" s="8" t="s">
        <v>121</v>
      </c>
      <c r="R279" s="12">
        <v>371</v>
      </c>
      <c r="S279" s="8" t="s">
        <v>648</v>
      </c>
      <c r="T279" s="8" t="s">
        <v>26</v>
      </c>
    </row>
    <row r="280" spans="1:20" hidden="1" x14ac:dyDescent="0.25">
      <c r="A280" s="8" t="s">
        <v>269</v>
      </c>
      <c r="B280" s="8" t="s">
        <v>21</v>
      </c>
      <c r="C280" s="8" t="s">
        <v>686</v>
      </c>
      <c r="D280" s="8" t="s">
        <v>701</v>
      </c>
      <c r="E280" s="8" t="s">
        <v>89</v>
      </c>
      <c r="F280" s="9">
        <v>603.74</v>
      </c>
      <c r="G280" s="10" t="s">
        <v>26</v>
      </c>
      <c r="H280" s="10">
        <v>603.74</v>
      </c>
      <c r="I280" s="8" t="s">
        <v>303</v>
      </c>
      <c r="J280" s="11">
        <v>42744</v>
      </c>
      <c r="K280" s="8" t="s">
        <v>797</v>
      </c>
      <c r="L280" s="8" t="s">
        <v>798</v>
      </c>
      <c r="M280" s="8" t="s">
        <v>271</v>
      </c>
      <c r="N280" s="8" t="s">
        <v>795</v>
      </c>
      <c r="O280" s="8" t="s">
        <v>30</v>
      </c>
      <c r="P280" s="8" t="s">
        <v>120</v>
      </c>
      <c r="Q280" s="8" t="s">
        <v>121</v>
      </c>
      <c r="R280" s="12">
        <v>363</v>
      </c>
      <c r="S280" s="8" t="s">
        <v>799</v>
      </c>
      <c r="T280" s="8" t="s">
        <v>26</v>
      </c>
    </row>
    <row r="281" spans="1:20" hidden="1" x14ac:dyDescent="0.25">
      <c r="A281" s="8" t="s">
        <v>33</v>
      </c>
      <c r="B281" s="8" t="s">
        <v>21</v>
      </c>
      <c r="C281" s="8" t="s">
        <v>22</v>
      </c>
      <c r="D281" s="8" t="s">
        <v>273</v>
      </c>
      <c r="E281" s="8" t="s">
        <v>89</v>
      </c>
      <c r="F281" s="9">
        <v>628.22</v>
      </c>
      <c r="G281" s="10" t="s">
        <v>26</v>
      </c>
      <c r="H281" s="10">
        <v>628.22</v>
      </c>
      <c r="I281" s="8" t="s">
        <v>74</v>
      </c>
      <c r="J281" s="11">
        <v>42801.556331018517</v>
      </c>
      <c r="K281" s="8" t="s">
        <v>74</v>
      </c>
      <c r="L281" s="8" t="s">
        <v>74</v>
      </c>
      <c r="M281" s="8" t="s">
        <v>274</v>
      </c>
      <c r="N281" s="8" t="s">
        <v>275</v>
      </c>
      <c r="O281" s="8" t="s">
        <v>276</v>
      </c>
      <c r="P281" s="8" t="s">
        <v>100</v>
      </c>
      <c r="Q281" s="8" t="s">
        <v>101</v>
      </c>
      <c r="R281" s="12">
        <v>88</v>
      </c>
      <c r="S281" s="8" t="s">
        <v>74</v>
      </c>
      <c r="T281" s="8" t="s">
        <v>26</v>
      </c>
    </row>
    <row r="282" spans="1:20" hidden="1" x14ac:dyDescent="0.25">
      <c r="A282" s="8" t="s">
        <v>39</v>
      </c>
      <c r="B282" s="8" t="s">
        <v>21</v>
      </c>
      <c r="C282" s="8" t="s">
        <v>492</v>
      </c>
      <c r="D282" s="8" t="s">
        <v>228</v>
      </c>
      <c r="E282" s="8" t="s">
        <v>89</v>
      </c>
      <c r="F282" s="9">
        <v>656.9</v>
      </c>
      <c r="G282" s="10" t="s">
        <v>26</v>
      </c>
      <c r="H282" s="10">
        <v>656.9</v>
      </c>
      <c r="I282" s="8" t="s">
        <v>618</v>
      </c>
      <c r="J282" s="11">
        <v>42662</v>
      </c>
      <c r="K282" s="8" t="s">
        <v>619</v>
      </c>
      <c r="L282" s="8" t="s">
        <v>620</v>
      </c>
      <c r="M282" s="8" t="s">
        <v>40</v>
      </c>
      <c r="N282" s="8" t="s">
        <v>615</v>
      </c>
      <c r="O282" s="8" t="s">
        <v>30</v>
      </c>
      <c r="P282" s="8" t="s">
        <v>120</v>
      </c>
      <c r="Q282" s="8" t="s">
        <v>121</v>
      </c>
      <c r="R282" s="12">
        <v>369</v>
      </c>
      <c r="S282" s="8" t="s">
        <v>621</v>
      </c>
      <c r="T282" s="8" t="s">
        <v>26</v>
      </c>
    </row>
    <row r="283" spans="1:20" hidden="1" x14ac:dyDescent="0.25">
      <c r="A283" s="8" t="s">
        <v>33</v>
      </c>
      <c r="B283" s="8" t="s">
        <v>21</v>
      </c>
      <c r="C283" s="8" t="s">
        <v>22</v>
      </c>
      <c r="D283" s="8" t="s">
        <v>273</v>
      </c>
      <c r="E283" s="8" t="s">
        <v>89</v>
      </c>
      <c r="F283" s="9">
        <v>673.94</v>
      </c>
      <c r="G283" s="10" t="s">
        <v>26</v>
      </c>
      <c r="H283" s="10">
        <v>673.94</v>
      </c>
      <c r="I283" s="8" t="s">
        <v>74</v>
      </c>
      <c r="J283" s="11">
        <v>42801.556331018517</v>
      </c>
      <c r="K283" s="8" t="s">
        <v>74</v>
      </c>
      <c r="L283" s="8" t="s">
        <v>74</v>
      </c>
      <c r="M283" s="8" t="s">
        <v>274</v>
      </c>
      <c r="N283" s="8" t="s">
        <v>275</v>
      </c>
      <c r="O283" s="8" t="s">
        <v>276</v>
      </c>
      <c r="P283" s="8" t="s">
        <v>100</v>
      </c>
      <c r="Q283" s="8" t="s">
        <v>101</v>
      </c>
      <c r="R283" s="12">
        <v>89</v>
      </c>
      <c r="S283" s="8" t="s">
        <v>74</v>
      </c>
      <c r="T283" s="8" t="s">
        <v>26</v>
      </c>
    </row>
    <row r="284" spans="1:20" hidden="1" x14ac:dyDescent="0.25">
      <c r="A284" s="8" t="s">
        <v>42</v>
      </c>
      <c r="B284" s="8" t="s">
        <v>21</v>
      </c>
      <c r="C284" s="8" t="s">
        <v>492</v>
      </c>
      <c r="D284" s="8" t="s">
        <v>172</v>
      </c>
      <c r="E284" s="8" t="s">
        <v>89</v>
      </c>
      <c r="F284" s="9">
        <v>700</v>
      </c>
      <c r="G284" s="10" t="s">
        <v>26</v>
      </c>
      <c r="H284" s="10">
        <v>700</v>
      </c>
      <c r="I284" s="8" t="s">
        <v>584</v>
      </c>
      <c r="J284" s="11">
        <v>42548</v>
      </c>
      <c r="K284" s="8" t="s">
        <v>585</v>
      </c>
      <c r="L284" s="8" t="s">
        <v>587</v>
      </c>
      <c r="M284" s="8" t="s">
        <v>43</v>
      </c>
      <c r="N284" s="8" t="s">
        <v>238</v>
      </c>
      <c r="O284" s="8" t="s">
        <v>30</v>
      </c>
      <c r="P284" s="8" t="s">
        <v>120</v>
      </c>
      <c r="Q284" s="8" t="s">
        <v>121</v>
      </c>
      <c r="R284" s="12">
        <v>455</v>
      </c>
      <c r="S284" s="8" t="s">
        <v>586</v>
      </c>
      <c r="T284" s="8" t="s">
        <v>26</v>
      </c>
    </row>
    <row r="285" spans="1:20" hidden="1" x14ac:dyDescent="0.25">
      <c r="A285" s="8" t="s">
        <v>42</v>
      </c>
      <c r="B285" s="8" t="s">
        <v>21</v>
      </c>
      <c r="C285" s="8" t="s">
        <v>492</v>
      </c>
      <c r="D285" s="8" t="s">
        <v>228</v>
      </c>
      <c r="E285" s="8" t="s">
        <v>89</v>
      </c>
      <c r="F285" s="9">
        <v>712.5</v>
      </c>
      <c r="G285" s="10" t="s">
        <v>26</v>
      </c>
      <c r="H285" s="10">
        <v>712.5</v>
      </c>
      <c r="I285" s="8" t="s">
        <v>159</v>
      </c>
      <c r="J285" s="11">
        <v>42664</v>
      </c>
      <c r="K285" s="8" t="s">
        <v>597</v>
      </c>
      <c r="L285" s="8" t="s">
        <v>598</v>
      </c>
      <c r="M285" s="8" t="s">
        <v>43</v>
      </c>
      <c r="N285" s="8" t="s">
        <v>599</v>
      </c>
      <c r="O285" s="8" t="s">
        <v>30</v>
      </c>
      <c r="P285" s="8" t="s">
        <v>120</v>
      </c>
      <c r="Q285" s="8" t="s">
        <v>121</v>
      </c>
      <c r="R285" s="12">
        <v>183</v>
      </c>
      <c r="S285" s="8" t="s">
        <v>600</v>
      </c>
      <c r="T285" s="8" t="s">
        <v>26</v>
      </c>
    </row>
    <row r="286" spans="1:20" hidden="1" x14ac:dyDescent="0.25">
      <c r="A286" s="8" t="s">
        <v>269</v>
      </c>
      <c r="B286" s="8" t="s">
        <v>21</v>
      </c>
      <c r="C286" s="8" t="s">
        <v>686</v>
      </c>
      <c r="D286" s="8" t="s">
        <v>128</v>
      </c>
      <c r="E286" s="8" t="s">
        <v>89</v>
      </c>
      <c r="F286" s="9">
        <v>757.18000000000006</v>
      </c>
      <c r="G286" s="10" t="s">
        <v>26</v>
      </c>
      <c r="H286" s="10">
        <v>757.18000000000006</v>
      </c>
      <c r="I286" s="8" t="s">
        <v>781</v>
      </c>
      <c r="J286" s="11">
        <v>42745</v>
      </c>
      <c r="K286" s="8" t="s">
        <v>782</v>
      </c>
      <c r="L286" s="8" t="s">
        <v>783</v>
      </c>
      <c r="M286" s="8" t="s">
        <v>271</v>
      </c>
      <c r="N286" s="8" t="s">
        <v>379</v>
      </c>
      <c r="O286" s="8" t="s">
        <v>30</v>
      </c>
      <c r="P286" s="8" t="s">
        <v>120</v>
      </c>
      <c r="Q286" s="8" t="s">
        <v>121</v>
      </c>
      <c r="R286" s="12">
        <v>347</v>
      </c>
      <c r="S286" s="8" t="s">
        <v>784</v>
      </c>
      <c r="T286" s="8" t="s">
        <v>26</v>
      </c>
    </row>
    <row r="287" spans="1:20" hidden="1" x14ac:dyDescent="0.25">
      <c r="A287" s="8" t="s">
        <v>48</v>
      </c>
      <c r="B287" s="8" t="s">
        <v>21</v>
      </c>
      <c r="C287" s="8" t="s">
        <v>492</v>
      </c>
      <c r="D287" s="8" t="s">
        <v>172</v>
      </c>
      <c r="E287" s="8" t="s">
        <v>89</v>
      </c>
      <c r="F287" s="9">
        <v>791.35</v>
      </c>
      <c r="G287" s="10" t="s">
        <v>26</v>
      </c>
      <c r="H287" s="10">
        <v>791.35</v>
      </c>
      <c r="I287" s="8" t="s">
        <v>555</v>
      </c>
      <c r="J287" s="11">
        <v>42574</v>
      </c>
      <c r="K287" s="8" t="s">
        <v>559</v>
      </c>
      <c r="L287" s="8" t="s">
        <v>558</v>
      </c>
      <c r="M287" s="8" t="s">
        <v>49</v>
      </c>
      <c r="N287" s="8" t="s">
        <v>328</v>
      </c>
      <c r="O287" s="8" t="s">
        <v>30</v>
      </c>
      <c r="P287" s="8" t="s">
        <v>120</v>
      </c>
      <c r="Q287" s="8" t="s">
        <v>121</v>
      </c>
      <c r="R287" s="12">
        <v>525</v>
      </c>
      <c r="S287" s="8" t="s">
        <v>557</v>
      </c>
      <c r="T287" s="8" t="s">
        <v>26</v>
      </c>
    </row>
    <row r="288" spans="1:20" hidden="1" x14ac:dyDescent="0.25">
      <c r="A288" s="8" t="s">
        <v>42</v>
      </c>
      <c r="B288" s="8" t="s">
        <v>21</v>
      </c>
      <c r="C288" s="8" t="s">
        <v>492</v>
      </c>
      <c r="D288" s="8" t="s">
        <v>172</v>
      </c>
      <c r="E288" s="8" t="s">
        <v>89</v>
      </c>
      <c r="F288" s="9">
        <v>866.67000000000007</v>
      </c>
      <c r="G288" s="10" t="s">
        <v>26</v>
      </c>
      <c r="H288" s="10">
        <v>866.67000000000007</v>
      </c>
      <c r="I288" s="8" t="s">
        <v>74</v>
      </c>
      <c r="J288" s="11">
        <v>42662.677152777775</v>
      </c>
      <c r="K288" s="8" t="s">
        <v>74</v>
      </c>
      <c r="L288" s="8" t="s">
        <v>74</v>
      </c>
      <c r="M288" s="8" t="s">
        <v>129</v>
      </c>
      <c r="N288" s="8" t="s">
        <v>130</v>
      </c>
      <c r="O288" s="8" t="s">
        <v>131</v>
      </c>
      <c r="P288" s="8" t="s">
        <v>100</v>
      </c>
      <c r="Q288" s="8" t="s">
        <v>101</v>
      </c>
      <c r="R288" s="12">
        <v>60</v>
      </c>
      <c r="S288" s="8" t="s">
        <v>74</v>
      </c>
      <c r="T288" s="8" t="s">
        <v>26</v>
      </c>
    </row>
    <row r="289" spans="1:20" hidden="1" x14ac:dyDescent="0.25">
      <c r="A289" s="8" t="s">
        <v>48</v>
      </c>
      <c r="B289" s="8" t="s">
        <v>21</v>
      </c>
      <c r="C289" s="8" t="s">
        <v>492</v>
      </c>
      <c r="D289" s="8" t="s">
        <v>228</v>
      </c>
      <c r="E289" s="8" t="s">
        <v>89</v>
      </c>
      <c r="F289" s="9">
        <v>867</v>
      </c>
      <c r="G289" s="10" t="s">
        <v>26</v>
      </c>
      <c r="H289" s="10">
        <v>867</v>
      </c>
      <c r="I289" s="8" t="s">
        <v>74</v>
      </c>
      <c r="J289" s="11">
        <v>42620.665324074071</v>
      </c>
      <c r="K289" s="8" t="s">
        <v>74</v>
      </c>
      <c r="L289" s="8" t="s">
        <v>74</v>
      </c>
      <c r="M289" s="8" t="s">
        <v>564</v>
      </c>
      <c r="N289" s="8" t="s">
        <v>565</v>
      </c>
      <c r="O289" s="8" t="s">
        <v>578</v>
      </c>
      <c r="P289" s="8" t="s">
        <v>100</v>
      </c>
      <c r="Q289" s="8" t="s">
        <v>101</v>
      </c>
      <c r="R289" s="12">
        <v>29</v>
      </c>
      <c r="S289" s="8" t="s">
        <v>74</v>
      </c>
      <c r="T289" s="8" t="s">
        <v>26</v>
      </c>
    </row>
    <row r="290" spans="1:20" hidden="1" x14ac:dyDescent="0.25">
      <c r="A290" s="8" t="s">
        <v>269</v>
      </c>
      <c r="B290" s="8" t="s">
        <v>21</v>
      </c>
      <c r="C290" s="8" t="s">
        <v>686</v>
      </c>
      <c r="D290" s="8" t="s">
        <v>701</v>
      </c>
      <c r="E290" s="8" t="s">
        <v>89</v>
      </c>
      <c r="F290" s="9">
        <v>876.64</v>
      </c>
      <c r="G290" s="10" t="s">
        <v>26</v>
      </c>
      <c r="H290" s="10">
        <v>876.64</v>
      </c>
      <c r="I290" s="8" t="s">
        <v>303</v>
      </c>
      <c r="J290" s="11">
        <v>42754</v>
      </c>
      <c r="K290" s="8" t="s">
        <v>800</v>
      </c>
      <c r="L290" s="8" t="s">
        <v>801</v>
      </c>
      <c r="M290" s="8" t="s">
        <v>271</v>
      </c>
      <c r="N290" s="8" t="s">
        <v>386</v>
      </c>
      <c r="O290" s="8" t="s">
        <v>30</v>
      </c>
      <c r="P290" s="8" t="s">
        <v>120</v>
      </c>
      <c r="Q290" s="8" t="s">
        <v>121</v>
      </c>
      <c r="R290" s="12">
        <v>302</v>
      </c>
      <c r="S290" s="8" t="s">
        <v>802</v>
      </c>
      <c r="T290" s="8" t="s">
        <v>26</v>
      </c>
    </row>
    <row r="291" spans="1:20" hidden="1" x14ac:dyDescent="0.25">
      <c r="A291" s="8" t="s">
        <v>269</v>
      </c>
      <c r="B291" s="8" t="s">
        <v>21</v>
      </c>
      <c r="C291" s="8" t="s">
        <v>686</v>
      </c>
      <c r="D291" s="8" t="s">
        <v>128</v>
      </c>
      <c r="E291" s="8" t="s">
        <v>89</v>
      </c>
      <c r="F291" s="9">
        <v>935</v>
      </c>
      <c r="G291" s="10" t="s">
        <v>26</v>
      </c>
      <c r="H291" s="10">
        <v>935</v>
      </c>
      <c r="I291" s="8" t="s">
        <v>731</v>
      </c>
      <c r="J291" s="11">
        <v>42738</v>
      </c>
      <c r="K291" s="8" t="s">
        <v>778</v>
      </c>
      <c r="L291" s="8" t="s">
        <v>780</v>
      </c>
      <c r="M291" s="8" t="s">
        <v>271</v>
      </c>
      <c r="N291" s="8" t="s">
        <v>666</v>
      </c>
      <c r="O291" s="8" t="s">
        <v>30</v>
      </c>
      <c r="P291" s="8" t="s">
        <v>120</v>
      </c>
      <c r="Q291" s="8" t="s">
        <v>121</v>
      </c>
      <c r="R291" s="12">
        <v>383</v>
      </c>
      <c r="S291" s="8" t="s">
        <v>779</v>
      </c>
      <c r="T291" s="8" t="s">
        <v>26</v>
      </c>
    </row>
    <row r="292" spans="1:20" hidden="1" x14ac:dyDescent="0.25">
      <c r="A292" s="8" t="s">
        <v>19</v>
      </c>
      <c r="B292" s="8" t="s">
        <v>21</v>
      </c>
      <c r="C292" s="8" t="s">
        <v>312</v>
      </c>
      <c r="D292" s="8" t="s">
        <v>363</v>
      </c>
      <c r="E292" s="8" t="s">
        <v>89</v>
      </c>
      <c r="F292" s="9">
        <v>1000</v>
      </c>
      <c r="G292" s="10" t="s">
        <v>26</v>
      </c>
      <c r="H292" s="10">
        <v>1000</v>
      </c>
      <c r="I292" s="8" t="s">
        <v>364</v>
      </c>
      <c r="J292" s="11">
        <v>42819</v>
      </c>
      <c r="K292" s="8" t="s">
        <v>406</v>
      </c>
      <c r="L292" s="8" t="s">
        <v>366</v>
      </c>
      <c r="M292" s="8" t="s">
        <v>28</v>
      </c>
      <c r="N292" s="8" t="s">
        <v>291</v>
      </c>
      <c r="O292" s="8" t="s">
        <v>30</v>
      </c>
      <c r="P292" s="8" t="s">
        <v>120</v>
      </c>
      <c r="Q292" s="8" t="s">
        <v>121</v>
      </c>
      <c r="R292" s="12">
        <v>346</v>
      </c>
      <c r="S292" s="8" t="s">
        <v>367</v>
      </c>
      <c r="T292" s="8" t="s">
        <v>26</v>
      </c>
    </row>
    <row r="293" spans="1:20" hidden="1" x14ac:dyDescent="0.25">
      <c r="A293" s="8" t="s">
        <v>42</v>
      </c>
      <c r="B293" s="8" t="s">
        <v>21</v>
      </c>
      <c r="C293" s="8" t="s">
        <v>22</v>
      </c>
      <c r="D293" s="8" t="s">
        <v>228</v>
      </c>
      <c r="E293" s="8" t="s">
        <v>89</v>
      </c>
      <c r="F293" s="9">
        <v>1050</v>
      </c>
      <c r="G293" s="10" t="s">
        <v>26</v>
      </c>
      <c r="H293" s="10">
        <v>1050</v>
      </c>
      <c r="I293" s="8" t="s">
        <v>229</v>
      </c>
      <c r="J293" s="11">
        <v>42631</v>
      </c>
      <c r="K293" s="8" t="s">
        <v>236</v>
      </c>
      <c r="L293" s="8" t="s">
        <v>237</v>
      </c>
      <c r="M293" s="8" t="s">
        <v>43</v>
      </c>
      <c r="N293" s="8" t="s">
        <v>238</v>
      </c>
      <c r="O293" s="8" t="s">
        <v>30</v>
      </c>
      <c r="P293" s="8" t="s">
        <v>120</v>
      </c>
      <c r="Q293" s="8" t="s">
        <v>121</v>
      </c>
      <c r="R293" s="12">
        <v>470</v>
      </c>
      <c r="S293" s="8" t="s">
        <v>239</v>
      </c>
      <c r="T293" s="8" t="s">
        <v>26</v>
      </c>
    </row>
    <row r="294" spans="1:20" hidden="1" x14ac:dyDescent="0.25">
      <c r="A294" s="8" t="s">
        <v>39</v>
      </c>
      <c r="B294" s="8" t="s">
        <v>21</v>
      </c>
      <c r="C294" s="8" t="s">
        <v>22</v>
      </c>
      <c r="D294" s="8" t="s">
        <v>228</v>
      </c>
      <c r="E294" s="8" t="s">
        <v>89</v>
      </c>
      <c r="F294" s="9">
        <v>1050</v>
      </c>
      <c r="G294" s="10" t="s">
        <v>26</v>
      </c>
      <c r="H294" s="10">
        <v>1050</v>
      </c>
      <c r="I294" s="8" t="s">
        <v>229</v>
      </c>
      <c r="J294" s="11">
        <v>42670</v>
      </c>
      <c r="K294" s="8" t="s">
        <v>248</v>
      </c>
      <c r="L294" s="8" t="s">
        <v>232</v>
      </c>
      <c r="M294" s="8" t="s">
        <v>40</v>
      </c>
      <c r="N294" s="8" t="s">
        <v>249</v>
      </c>
      <c r="O294" s="8" t="s">
        <v>30</v>
      </c>
      <c r="P294" s="8" t="s">
        <v>120</v>
      </c>
      <c r="Q294" s="8" t="s">
        <v>121</v>
      </c>
      <c r="R294" s="12">
        <v>313</v>
      </c>
      <c r="S294" s="8" t="s">
        <v>231</v>
      </c>
      <c r="T294" s="8" t="s">
        <v>26</v>
      </c>
    </row>
    <row r="295" spans="1:20" hidden="1" x14ac:dyDescent="0.25">
      <c r="A295" s="8" t="s">
        <v>269</v>
      </c>
      <c r="B295" s="8" t="s">
        <v>21</v>
      </c>
      <c r="C295" s="8" t="s">
        <v>686</v>
      </c>
      <c r="D295" s="8" t="s">
        <v>128</v>
      </c>
      <c r="E295" s="8" t="s">
        <v>89</v>
      </c>
      <c r="F295" s="9">
        <v>1087.5</v>
      </c>
      <c r="G295" s="10" t="s">
        <v>26</v>
      </c>
      <c r="H295" s="10">
        <v>1087.5</v>
      </c>
      <c r="I295" s="8" t="s">
        <v>159</v>
      </c>
      <c r="J295" s="11">
        <v>42745</v>
      </c>
      <c r="K295" s="8" t="s">
        <v>768</v>
      </c>
      <c r="L295" s="8" t="s">
        <v>769</v>
      </c>
      <c r="M295" s="8" t="s">
        <v>271</v>
      </c>
      <c r="N295" s="8" t="s">
        <v>386</v>
      </c>
      <c r="O295" s="8" t="s">
        <v>30</v>
      </c>
      <c r="P295" s="8" t="s">
        <v>120</v>
      </c>
      <c r="Q295" s="8" t="s">
        <v>121</v>
      </c>
      <c r="R295" s="12">
        <v>300</v>
      </c>
      <c r="S295" s="8" t="s">
        <v>770</v>
      </c>
      <c r="T295" s="8" t="s">
        <v>26</v>
      </c>
    </row>
    <row r="296" spans="1:20" x14ac:dyDescent="0.25">
      <c r="A296" s="8" t="s">
        <v>51</v>
      </c>
      <c r="B296" s="8" t="s">
        <v>21</v>
      </c>
      <c r="C296" s="8" t="s">
        <v>22</v>
      </c>
      <c r="D296" s="8" t="s">
        <v>23</v>
      </c>
      <c r="E296" s="8" t="s">
        <v>89</v>
      </c>
      <c r="F296" s="9">
        <v>1226.5899999999999</v>
      </c>
      <c r="G296" s="10" t="s">
        <v>26</v>
      </c>
      <c r="H296" s="10">
        <v>1226.5899999999999</v>
      </c>
      <c r="I296" s="8" t="s">
        <v>27</v>
      </c>
      <c r="J296" s="11">
        <v>42557</v>
      </c>
      <c r="K296" s="8" t="s">
        <v>206</v>
      </c>
      <c r="L296" s="8" t="s">
        <v>207</v>
      </c>
      <c r="M296" s="8" t="s">
        <v>52</v>
      </c>
      <c r="N296" s="8" t="s">
        <v>208</v>
      </c>
      <c r="O296" s="8" t="s">
        <v>30</v>
      </c>
      <c r="P296" s="8" t="s">
        <v>120</v>
      </c>
      <c r="Q296" s="8" t="s">
        <v>121</v>
      </c>
      <c r="R296" s="12">
        <v>401</v>
      </c>
      <c r="S296" s="8" t="s">
        <v>209</v>
      </c>
      <c r="T296" s="8" t="s">
        <v>26</v>
      </c>
    </row>
    <row r="297" spans="1:20" hidden="1" x14ac:dyDescent="0.25">
      <c r="A297" s="8" t="s">
        <v>36</v>
      </c>
      <c r="B297" s="8" t="s">
        <v>21</v>
      </c>
      <c r="C297" s="8" t="s">
        <v>686</v>
      </c>
      <c r="D297" s="8" t="s">
        <v>128</v>
      </c>
      <c r="E297" s="8" t="s">
        <v>89</v>
      </c>
      <c r="F297" s="9">
        <v>1275</v>
      </c>
      <c r="G297" s="10" t="s">
        <v>26</v>
      </c>
      <c r="H297" s="10">
        <v>1275</v>
      </c>
      <c r="I297" s="8" t="s">
        <v>731</v>
      </c>
      <c r="J297" s="11">
        <v>42712</v>
      </c>
      <c r="K297" s="8" t="s">
        <v>732</v>
      </c>
      <c r="L297" s="8" t="s">
        <v>753</v>
      </c>
      <c r="M297" s="8" t="s">
        <v>37</v>
      </c>
      <c r="N297" s="8" t="s">
        <v>69</v>
      </c>
      <c r="O297" s="8" t="s">
        <v>30</v>
      </c>
      <c r="P297" s="8" t="s">
        <v>120</v>
      </c>
      <c r="Q297" s="8" t="s">
        <v>121</v>
      </c>
      <c r="R297" s="12">
        <v>439</v>
      </c>
      <c r="S297" s="8" t="s">
        <v>733</v>
      </c>
      <c r="T297" s="8" t="s">
        <v>26</v>
      </c>
    </row>
    <row r="298" spans="1:20" hidden="1" x14ac:dyDescent="0.25">
      <c r="A298" s="8" t="s">
        <v>33</v>
      </c>
      <c r="B298" s="8" t="s">
        <v>21</v>
      </c>
      <c r="C298" s="8" t="s">
        <v>686</v>
      </c>
      <c r="D298" s="8" t="s">
        <v>128</v>
      </c>
      <c r="E298" s="8" t="s">
        <v>89</v>
      </c>
      <c r="F298" s="9">
        <v>1382.43</v>
      </c>
      <c r="G298" s="10" t="s">
        <v>26</v>
      </c>
      <c r="H298" s="10">
        <v>1382.43</v>
      </c>
      <c r="I298" s="8" t="s">
        <v>224</v>
      </c>
      <c r="J298" s="11">
        <v>42761</v>
      </c>
      <c r="K298" s="8" t="s">
        <v>806</v>
      </c>
      <c r="L298" s="8" t="s">
        <v>807</v>
      </c>
      <c r="M298" s="8" t="s">
        <v>34</v>
      </c>
      <c r="N298" s="8" t="s">
        <v>66</v>
      </c>
      <c r="O298" s="8" t="s">
        <v>30</v>
      </c>
      <c r="P298" s="8" t="s">
        <v>120</v>
      </c>
      <c r="Q298" s="8" t="s">
        <v>121</v>
      </c>
      <c r="R298" s="12">
        <v>308</v>
      </c>
      <c r="S298" s="8" t="s">
        <v>808</v>
      </c>
      <c r="T298" s="8" t="s">
        <v>26</v>
      </c>
    </row>
    <row r="299" spans="1:20" hidden="1" x14ac:dyDescent="0.25">
      <c r="A299" s="8" t="s">
        <v>19</v>
      </c>
      <c r="B299" s="8" t="s">
        <v>21</v>
      </c>
      <c r="C299" s="8" t="s">
        <v>686</v>
      </c>
      <c r="D299" s="8" t="s">
        <v>293</v>
      </c>
      <c r="E299" s="8" t="s">
        <v>89</v>
      </c>
      <c r="F299" s="9">
        <v>1404</v>
      </c>
      <c r="G299" s="10" t="s">
        <v>26</v>
      </c>
      <c r="H299" s="10">
        <v>1404</v>
      </c>
      <c r="I299" s="8" t="s">
        <v>817</v>
      </c>
      <c r="J299" s="11">
        <v>42793</v>
      </c>
      <c r="K299" s="8" t="s">
        <v>605</v>
      </c>
      <c r="L299" s="8" t="s">
        <v>818</v>
      </c>
      <c r="M299" s="8" t="s">
        <v>28</v>
      </c>
      <c r="N299" s="8" t="s">
        <v>475</v>
      </c>
      <c r="O299" s="8" t="s">
        <v>30</v>
      </c>
      <c r="P299" s="8" t="s">
        <v>120</v>
      </c>
      <c r="Q299" s="8" t="s">
        <v>121</v>
      </c>
      <c r="R299" s="12">
        <v>499</v>
      </c>
      <c r="S299" s="8" t="s">
        <v>819</v>
      </c>
      <c r="T299" s="8" t="s">
        <v>26</v>
      </c>
    </row>
    <row r="300" spans="1:20" hidden="1" x14ac:dyDescent="0.25">
      <c r="A300" s="8" t="s">
        <v>48</v>
      </c>
      <c r="B300" s="8" t="s">
        <v>21</v>
      </c>
      <c r="C300" s="8" t="s">
        <v>492</v>
      </c>
      <c r="D300" s="8" t="s">
        <v>228</v>
      </c>
      <c r="E300" s="8" t="s">
        <v>89</v>
      </c>
      <c r="F300" s="9">
        <v>1426</v>
      </c>
      <c r="G300" s="10" t="s">
        <v>26</v>
      </c>
      <c r="H300" s="10">
        <v>1426</v>
      </c>
      <c r="I300" s="8" t="s">
        <v>74</v>
      </c>
      <c r="J300" s="11">
        <v>42620.665324074071</v>
      </c>
      <c r="K300" s="8" t="s">
        <v>74</v>
      </c>
      <c r="L300" s="8" t="s">
        <v>74</v>
      </c>
      <c r="M300" s="8" t="s">
        <v>564</v>
      </c>
      <c r="N300" s="8" t="s">
        <v>565</v>
      </c>
      <c r="O300" s="8" t="s">
        <v>579</v>
      </c>
      <c r="P300" s="8" t="s">
        <v>100</v>
      </c>
      <c r="Q300" s="8" t="s">
        <v>101</v>
      </c>
      <c r="R300" s="12">
        <v>30</v>
      </c>
      <c r="S300" s="8" t="s">
        <v>74</v>
      </c>
      <c r="T300" s="8" t="s">
        <v>26</v>
      </c>
    </row>
    <row r="301" spans="1:20" hidden="1" x14ac:dyDescent="0.25">
      <c r="A301" s="8" t="s">
        <v>33</v>
      </c>
      <c r="B301" s="8" t="s">
        <v>21</v>
      </c>
      <c r="C301" s="8" t="s">
        <v>651</v>
      </c>
      <c r="D301" s="8" t="s">
        <v>349</v>
      </c>
      <c r="E301" s="8" t="s">
        <v>89</v>
      </c>
      <c r="F301" s="9">
        <v>1500</v>
      </c>
      <c r="G301" s="10" t="s">
        <v>26</v>
      </c>
      <c r="H301" s="10">
        <v>1500</v>
      </c>
      <c r="I301" s="8" t="s">
        <v>677</v>
      </c>
      <c r="J301" s="11">
        <v>42766</v>
      </c>
      <c r="K301" s="8" t="s">
        <v>678</v>
      </c>
      <c r="L301" s="8" t="s">
        <v>680</v>
      </c>
      <c r="M301" s="8" t="s">
        <v>34</v>
      </c>
      <c r="N301" s="8" t="s">
        <v>66</v>
      </c>
      <c r="O301" s="8" t="s">
        <v>30</v>
      </c>
      <c r="P301" s="8" t="s">
        <v>120</v>
      </c>
      <c r="Q301" s="8" t="s">
        <v>121</v>
      </c>
      <c r="R301" s="12">
        <v>330</v>
      </c>
      <c r="S301" s="8" t="s">
        <v>679</v>
      </c>
      <c r="T301" s="8" t="s">
        <v>26</v>
      </c>
    </row>
    <row r="302" spans="1:20" hidden="1" x14ac:dyDescent="0.25">
      <c r="A302" s="8" t="s">
        <v>36</v>
      </c>
      <c r="B302" s="8" t="s">
        <v>21</v>
      </c>
      <c r="C302" s="8" t="s">
        <v>686</v>
      </c>
      <c r="D302" s="8" t="s">
        <v>128</v>
      </c>
      <c r="E302" s="8" t="s">
        <v>89</v>
      </c>
      <c r="F302" s="9">
        <v>1530</v>
      </c>
      <c r="G302" s="10" t="s">
        <v>26</v>
      </c>
      <c r="H302" s="10">
        <v>1530</v>
      </c>
      <c r="I302" s="8" t="s">
        <v>731</v>
      </c>
      <c r="J302" s="11">
        <v>42712</v>
      </c>
      <c r="K302" s="8" t="s">
        <v>749</v>
      </c>
      <c r="L302" s="8" t="s">
        <v>750</v>
      </c>
      <c r="M302" s="8" t="s">
        <v>37</v>
      </c>
      <c r="N302" s="8" t="s">
        <v>69</v>
      </c>
      <c r="O302" s="8" t="s">
        <v>30</v>
      </c>
      <c r="P302" s="8" t="s">
        <v>120</v>
      </c>
      <c r="Q302" s="8" t="s">
        <v>121</v>
      </c>
      <c r="R302" s="12">
        <v>439</v>
      </c>
      <c r="S302" s="8" t="s">
        <v>733</v>
      </c>
      <c r="T302" s="8" t="s">
        <v>26</v>
      </c>
    </row>
    <row r="303" spans="1:20" hidden="1" x14ac:dyDescent="0.25">
      <c r="A303" s="8" t="s">
        <v>36</v>
      </c>
      <c r="B303" s="8" t="s">
        <v>21</v>
      </c>
      <c r="C303" s="8" t="s">
        <v>686</v>
      </c>
      <c r="D303" s="8" t="s">
        <v>128</v>
      </c>
      <c r="E303" s="8" t="s">
        <v>89</v>
      </c>
      <c r="F303" s="9">
        <v>1615</v>
      </c>
      <c r="G303" s="10" t="s">
        <v>26</v>
      </c>
      <c r="H303" s="10">
        <v>1615</v>
      </c>
      <c r="I303" s="8" t="s">
        <v>731</v>
      </c>
      <c r="J303" s="11">
        <v>42712</v>
      </c>
      <c r="K303" s="8" t="s">
        <v>751</v>
      </c>
      <c r="L303" s="8" t="s">
        <v>752</v>
      </c>
      <c r="M303" s="8" t="s">
        <v>37</v>
      </c>
      <c r="N303" s="8" t="s">
        <v>69</v>
      </c>
      <c r="O303" s="8" t="s">
        <v>30</v>
      </c>
      <c r="P303" s="8" t="s">
        <v>120</v>
      </c>
      <c r="Q303" s="8" t="s">
        <v>121</v>
      </c>
      <c r="R303" s="12">
        <v>439</v>
      </c>
      <c r="S303" s="8" t="s">
        <v>733</v>
      </c>
      <c r="T303" s="8" t="s">
        <v>26</v>
      </c>
    </row>
    <row r="304" spans="1:20" hidden="1" x14ac:dyDescent="0.25">
      <c r="A304" s="8" t="s">
        <v>19</v>
      </c>
      <c r="B304" s="8" t="s">
        <v>21</v>
      </c>
      <c r="C304" s="8" t="s">
        <v>651</v>
      </c>
      <c r="D304" s="8" t="s">
        <v>349</v>
      </c>
      <c r="E304" s="8" t="s">
        <v>89</v>
      </c>
      <c r="F304" s="9">
        <v>1700</v>
      </c>
      <c r="G304" s="10" t="s">
        <v>26</v>
      </c>
      <c r="H304" s="10">
        <v>1700</v>
      </c>
      <c r="I304" s="8" t="s">
        <v>677</v>
      </c>
      <c r="J304" s="11">
        <v>42795</v>
      </c>
      <c r="K304" s="8" t="s">
        <v>684</v>
      </c>
      <c r="L304" s="8" t="s">
        <v>680</v>
      </c>
      <c r="M304" s="8" t="s">
        <v>28</v>
      </c>
      <c r="N304" s="8" t="s">
        <v>475</v>
      </c>
      <c r="O304" s="8" t="s">
        <v>30</v>
      </c>
      <c r="P304" s="8" t="s">
        <v>120</v>
      </c>
      <c r="Q304" s="8" t="s">
        <v>121</v>
      </c>
      <c r="R304" s="12">
        <v>492</v>
      </c>
      <c r="S304" s="8" t="s">
        <v>679</v>
      </c>
      <c r="T304" s="8" t="s">
        <v>26</v>
      </c>
    </row>
    <row r="305" spans="1:20" hidden="1" x14ac:dyDescent="0.25">
      <c r="A305" s="8" t="s">
        <v>19</v>
      </c>
      <c r="B305" s="8" t="s">
        <v>21</v>
      </c>
      <c r="C305" s="8" t="s">
        <v>87</v>
      </c>
      <c r="D305" s="8" t="s">
        <v>88</v>
      </c>
      <c r="E305" s="8" t="s">
        <v>89</v>
      </c>
      <c r="F305" s="9">
        <v>1761.08</v>
      </c>
      <c r="G305" s="10" t="s">
        <v>26</v>
      </c>
      <c r="H305" s="10">
        <v>1761.08</v>
      </c>
      <c r="I305" s="8" t="s">
        <v>74</v>
      </c>
      <c r="J305" s="11">
        <v>42830.417858796296</v>
      </c>
      <c r="K305" s="8" t="s">
        <v>74</v>
      </c>
      <c r="L305" s="8" t="s">
        <v>74</v>
      </c>
      <c r="M305" s="8" t="s">
        <v>97</v>
      </c>
      <c r="N305" s="8" t="s">
        <v>98</v>
      </c>
      <c r="O305" s="8" t="s">
        <v>102</v>
      </c>
      <c r="P305" s="8" t="s">
        <v>100</v>
      </c>
      <c r="Q305" s="8" t="s">
        <v>101</v>
      </c>
      <c r="R305" s="12">
        <v>6</v>
      </c>
      <c r="S305" s="8" t="s">
        <v>74</v>
      </c>
      <c r="T305" s="8" t="s">
        <v>26</v>
      </c>
    </row>
    <row r="306" spans="1:20" hidden="1" x14ac:dyDescent="0.25">
      <c r="A306" s="8" t="s">
        <v>36</v>
      </c>
      <c r="B306" s="8" t="s">
        <v>21</v>
      </c>
      <c r="C306" s="8" t="s">
        <v>686</v>
      </c>
      <c r="D306" s="8" t="s">
        <v>128</v>
      </c>
      <c r="E306" s="8" t="s">
        <v>89</v>
      </c>
      <c r="F306" s="9">
        <v>1870</v>
      </c>
      <c r="G306" s="10" t="s">
        <v>26</v>
      </c>
      <c r="H306" s="10">
        <v>1870</v>
      </c>
      <c r="I306" s="8" t="s">
        <v>731</v>
      </c>
      <c r="J306" s="11">
        <v>42712</v>
      </c>
      <c r="K306" s="8" t="s">
        <v>747</v>
      </c>
      <c r="L306" s="8" t="s">
        <v>748</v>
      </c>
      <c r="M306" s="8" t="s">
        <v>37</v>
      </c>
      <c r="N306" s="8" t="s">
        <v>69</v>
      </c>
      <c r="O306" s="8" t="s">
        <v>30</v>
      </c>
      <c r="P306" s="8" t="s">
        <v>120</v>
      </c>
      <c r="Q306" s="8" t="s">
        <v>121</v>
      </c>
      <c r="R306" s="12">
        <v>439</v>
      </c>
      <c r="S306" s="8" t="s">
        <v>733</v>
      </c>
      <c r="T306" s="8" t="s">
        <v>26</v>
      </c>
    </row>
    <row r="307" spans="1:20" hidden="1" x14ac:dyDescent="0.25">
      <c r="A307" s="8" t="s">
        <v>19</v>
      </c>
      <c r="B307" s="8" t="s">
        <v>21</v>
      </c>
      <c r="C307" s="8" t="s">
        <v>651</v>
      </c>
      <c r="D307" s="8" t="s">
        <v>158</v>
      </c>
      <c r="E307" s="8" t="s">
        <v>89</v>
      </c>
      <c r="F307" s="9">
        <v>2000</v>
      </c>
      <c r="G307" s="10" t="s">
        <v>26</v>
      </c>
      <c r="H307" s="10">
        <v>2000</v>
      </c>
      <c r="I307" s="8" t="s">
        <v>681</v>
      </c>
      <c r="J307" s="11">
        <v>42784</v>
      </c>
      <c r="K307" s="8" t="s">
        <v>682</v>
      </c>
      <c r="L307" s="8" t="s">
        <v>685</v>
      </c>
      <c r="M307" s="8" t="s">
        <v>28</v>
      </c>
      <c r="N307" s="8" t="s">
        <v>29</v>
      </c>
      <c r="O307" s="8" t="s">
        <v>30</v>
      </c>
      <c r="P307" s="8" t="s">
        <v>120</v>
      </c>
      <c r="Q307" s="8" t="s">
        <v>121</v>
      </c>
      <c r="R307" s="12">
        <v>639</v>
      </c>
      <c r="S307" s="8" t="s">
        <v>683</v>
      </c>
      <c r="T307" s="8" t="s">
        <v>26</v>
      </c>
    </row>
    <row r="308" spans="1:20" hidden="1" x14ac:dyDescent="0.25">
      <c r="A308" s="8" t="s">
        <v>48</v>
      </c>
      <c r="B308" s="8" t="s">
        <v>21</v>
      </c>
      <c r="C308" s="8" t="s">
        <v>22</v>
      </c>
      <c r="D308" s="8" t="s">
        <v>172</v>
      </c>
      <c r="E308" s="8" t="s">
        <v>89</v>
      </c>
      <c r="F308" s="9">
        <v>2022.1200000000001</v>
      </c>
      <c r="G308" s="10" t="s">
        <v>26</v>
      </c>
      <c r="H308" s="10">
        <v>2022.1200000000001</v>
      </c>
      <c r="I308" s="8" t="s">
        <v>191</v>
      </c>
      <c r="J308" s="11">
        <v>42599</v>
      </c>
      <c r="K308" s="8" t="s">
        <v>223</v>
      </c>
      <c r="L308" s="8" t="s">
        <v>199</v>
      </c>
      <c r="M308" s="8" t="s">
        <v>49</v>
      </c>
      <c r="N308" s="8" t="s">
        <v>221</v>
      </c>
      <c r="O308" s="8" t="s">
        <v>30</v>
      </c>
      <c r="P308" s="8" t="s">
        <v>120</v>
      </c>
      <c r="Q308" s="8" t="s">
        <v>121</v>
      </c>
      <c r="R308" s="12">
        <v>217</v>
      </c>
      <c r="S308" s="8" t="s">
        <v>194</v>
      </c>
      <c r="T308" s="8" t="s">
        <v>26</v>
      </c>
    </row>
    <row r="309" spans="1:20" hidden="1" x14ac:dyDescent="0.25">
      <c r="A309" s="8" t="s">
        <v>48</v>
      </c>
      <c r="B309" s="8" t="s">
        <v>21</v>
      </c>
      <c r="C309" s="8" t="s">
        <v>22</v>
      </c>
      <c r="D309" s="8" t="s">
        <v>228</v>
      </c>
      <c r="E309" s="8" t="s">
        <v>89</v>
      </c>
      <c r="F309" s="9">
        <v>2100</v>
      </c>
      <c r="G309" s="10" t="s">
        <v>26</v>
      </c>
      <c r="H309" s="10">
        <v>2100</v>
      </c>
      <c r="I309" s="8" t="s">
        <v>229</v>
      </c>
      <c r="J309" s="11">
        <v>42600</v>
      </c>
      <c r="K309" s="8" t="s">
        <v>230</v>
      </c>
      <c r="L309" s="8" t="s">
        <v>232</v>
      </c>
      <c r="M309" s="8" t="s">
        <v>49</v>
      </c>
      <c r="N309" s="8" t="s">
        <v>221</v>
      </c>
      <c r="O309" s="8" t="s">
        <v>30</v>
      </c>
      <c r="P309" s="8" t="s">
        <v>120</v>
      </c>
      <c r="Q309" s="8" t="s">
        <v>121</v>
      </c>
      <c r="R309" s="12">
        <v>226</v>
      </c>
      <c r="S309" s="8" t="s">
        <v>231</v>
      </c>
      <c r="T309" s="8" t="s">
        <v>26</v>
      </c>
    </row>
    <row r="310" spans="1:20" hidden="1" x14ac:dyDescent="0.25">
      <c r="A310" s="8" t="s">
        <v>269</v>
      </c>
      <c r="B310" s="8" t="s">
        <v>21</v>
      </c>
      <c r="C310" s="8" t="s">
        <v>686</v>
      </c>
      <c r="D310" s="8" t="s">
        <v>128</v>
      </c>
      <c r="E310" s="8" t="s">
        <v>89</v>
      </c>
      <c r="F310" s="9">
        <v>2166.67</v>
      </c>
      <c r="G310" s="10" t="s">
        <v>26</v>
      </c>
      <c r="H310" s="10">
        <v>2166.67</v>
      </c>
      <c r="I310" s="8" t="s">
        <v>159</v>
      </c>
      <c r="J310" s="11">
        <v>42738</v>
      </c>
      <c r="K310" s="8" t="s">
        <v>757</v>
      </c>
      <c r="L310" s="8" t="s">
        <v>755</v>
      </c>
      <c r="M310" s="8" t="s">
        <v>271</v>
      </c>
      <c r="N310" s="8" t="s">
        <v>376</v>
      </c>
      <c r="O310" s="8" t="s">
        <v>30</v>
      </c>
      <c r="P310" s="8" t="s">
        <v>120</v>
      </c>
      <c r="Q310" s="8" t="s">
        <v>121</v>
      </c>
      <c r="R310" s="12">
        <v>445</v>
      </c>
      <c r="S310" s="8" t="s">
        <v>756</v>
      </c>
      <c r="T310" s="8" t="s">
        <v>26</v>
      </c>
    </row>
    <row r="311" spans="1:20" hidden="1" x14ac:dyDescent="0.25">
      <c r="A311" s="8" t="s">
        <v>269</v>
      </c>
      <c r="B311" s="8" t="s">
        <v>21</v>
      </c>
      <c r="C311" s="8" t="s">
        <v>686</v>
      </c>
      <c r="D311" s="8" t="s">
        <v>128</v>
      </c>
      <c r="E311" s="8" t="s">
        <v>89</v>
      </c>
      <c r="F311" s="9">
        <v>2225</v>
      </c>
      <c r="G311" s="10" t="s">
        <v>26</v>
      </c>
      <c r="H311" s="10">
        <v>2225</v>
      </c>
      <c r="I311" s="8" t="s">
        <v>159</v>
      </c>
      <c r="J311" s="11">
        <v>42738</v>
      </c>
      <c r="K311" s="8" t="s">
        <v>754</v>
      </c>
      <c r="L311" s="8" t="s">
        <v>755</v>
      </c>
      <c r="M311" s="8" t="s">
        <v>271</v>
      </c>
      <c r="N311" s="8" t="s">
        <v>376</v>
      </c>
      <c r="O311" s="8" t="s">
        <v>30</v>
      </c>
      <c r="P311" s="8" t="s">
        <v>120</v>
      </c>
      <c r="Q311" s="8" t="s">
        <v>121</v>
      </c>
      <c r="R311" s="12">
        <v>445</v>
      </c>
      <c r="S311" s="8" t="s">
        <v>756</v>
      </c>
      <c r="T311" s="8" t="s">
        <v>26</v>
      </c>
    </row>
    <row r="312" spans="1:20" hidden="1" x14ac:dyDescent="0.25">
      <c r="A312" s="8" t="s">
        <v>51</v>
      </c>
      <c r="B312" s="8" t="s">
        <v>21</v>
      </c>
      <c r="C312" s="8" t="s">
        <v>22</v>
      </c>
      <c r="D312" s="8" t="s">
        <v>23</v>
      </c>
      <c r="E312" s="8" t="s">
        <v>89</v>
      </c>
      <c r="F312" s="9">
        <v>2250</v>
      </c>
      <c r="G312" s="10" t="s">
        <v>26</v>
      </c>
      <c r="H312" s="10">
        <v>2250</v>
      </c>
      <c r="I312" s="8" t="s">
        <v>65</v>
      </c>
      <c r="J312" s="11">
        <v>42548</v>
      </c>
      <c r="K312" s="8" t="s">
        <v>202</v>
      </c>
      <c r="L312" s="8" t="s">
        <v>68</v>
      </c>
      <c r="M312" s="8" t="s">
        <v>52</v>
      </c>
      <c r="N312" s="8" t="s">
        <v>54</v>
      </c>
      <c r="O312" s="8" t="s">
        <v>30</v>
      </c>
      <c r="P312" s="8" t="s">
        <v>120</v>
      </c>
      <c r="Q312" s="8" t="s">
        <v>121</v>
      </c>
      <c r="R312" s="12">
        <v>322</v>
      </c>
      <c r="S312" s="8" t="s">
        <v>67</v>
      </c>
      <c r="T312" s="8" t="s">
        <v>26</v>
      </c>
    </row>
    <row r="313" spans="1:20" x14ac:dyDescent="0.25">
      <c r="A313" s="8"/>
      <c r="B313" s="8"/>
      <c r="C313" s="8"/>
      <c r="D313" s="8"/>
      <c r="E313" s="8"/>
      <c r="F313" s="9"/>
      <c r="G313" s="10"/>
      <c r="H313" s="10"/>
      <c r="I313" s="8"/>
      <c r="J313" s="11"/>
      <c r="K313" s="8"/>
      <c r="L313" s="8"/>
      <c r="M313" s="8"/>
      <c r="N313" s="8"/>
      <c r="O313" s="8"/>
      <c r="P313" s="8"/>
      <c r="Q313" s="8"/>
      <c r="R313" s="12"/>
      <c r="S313" s="8"/>
      <c r="T313" s="8"/>
    </row>
    <row r="314" spans="1:20" x14ac:dyDescent="0.25">
      <c r="A314" s="8" t="s">
        <v>51</v>
      </c>
      <c r="B314" s="8" t="s">
        <v>21</v>
      </c>
      <c r="C314" s="8" t="s">
        <v>22</v>
      </c>
      <c r="D314" s="8" t="s">
        <v>23</v>
      </c>
      <c r="E314" s="8" t="s">
        <v>89</v>
      </c>
      <c r="F314" s="9">
        <v>2250</v>
      </c>
      <c r="G314" s="10" t="s">
        <v>26</v>
      </c>
      <c r="H314" s="10">
        <v>2250</v>
      </c>
      <c r="I314" s="8" t="s">
        <v>27</v>
      </c>
      <c r="J314" s="11">
        <v>42549</v>
      </c>
      <c r="K314" s="8" t="s">
        <v>203</v>
      </c>
      <c r="L314" s="8" t="s">
        <v>32</v>
      </c>
      <c r="M314" s="8" t="s">
        <v>52</v>
      </c>
      <c r="N314" s="8" t="s">
        <v>54</v>
      </c>
      <c r="O314" s="8" t="s">
        <v>30</v>
      </c>
      <c r="P314" s="8" t="s">
        <v>120</v>
      </c>
      <c r="Q314" s="8" t="s">
        <v>121</v>
      </c>
      <c r="R314" s="12">
        <v>322</v>
      </c>
      <c r="S314" s="8" t="s">
        <v>31</v>
      </c>
      <c r="T314" s="8" t="s">
        <v>26</v>
      </c>
    </row>
    <row r="315" spans="1:20" hidden="1" x14ac:dyDescent="0.25">
      <c r="A315" s="8" t="s">
        <v>36</v>
      </c>
      <c r="B315" s="8" t="s">
        <v>21</v>
      </c>
      <c r="C315" s="8" t="s">
        <v>312</v>
      </c>
      <c r="D315" s="8" t="s">
        <v>128</v>
      </c>
      <c r="E315" s="8" t="s">
        <v>89</v>
      </c>
      <c r="F315" s="9">
        <v>2250</v>
      </c>
      <c r="G315" s="10" t="s">
        <v>26</v>
      </c>
      <c r="H315" s="10">
        <v>2250</v>
      </c>
      <c r="I315" s="8" t="s">
        <v>317</v>
      </c>
      <c r="J315" s="11">
        <v>42712</v>
      </c>
      <c r="K315" s="8" t="s">
        <v>360</v>
      </c>
      <c r="L315" s="8" t="s">
        <v>361</v>
      </c>
      <c r="M315" s="8" t="s">
        <v>37</v>
      </c>
      <c r="N315" s="8" t="s">
        <v>38</v>
      </c>
      <c r="O315" s="8" t="s">
        <v>30</v>
      </c>
      <c r="P315" s="8" t="s">
        <v>120</v>
      </c>
      <c r="Q315" s="8" t="s">
        <v>121</v>
      </c>
      <c r="R315" s="12">
        <v>407</v>
      </c>
      <c r="S315" s="8" t="s">
        <v>362</v>
      </c>
      <c r="T315" s="8" t="s">
        <v>26</v>
      </c>
    </row>
    <row r="316" spans="1:20" hidden="1" x14ac:dyDescent="0.25">
      <c r="A316" s="8" t="s">
        <v>269</v>
      </c>
      <c r="B316" s="8" t="s">
        <v>21</v>
      </c>
      <c r="C316" s="8" t="s">
        <v>312</v>
      </c>
      <c r="D316" s="8" t="s">
        <v>128</v>
      </c>
      <c r="E316" s="8" t="s">
        <v>89</v>
      </c>
      <c r="F316" s="9">
        <v>2250</v>
      </c>
      <c r="G316" s="10" t="s">
        <v>26</v>
      </c>
      <c r="H316" s="10">
        <v>2250</v>
      </c>
      <c r="I316" s="8" t="s">
        <v>317</v>
      </c>
      <c r="J316" s="11">
        <v>42748</v>
      </c>
      <c r="K316" s="8" t="s">
        <v>390</v>
      </c>
      <c r="L316" s="8" t="s">
        <v>361</v>
      </c>
      <c r="M316" s="8" t="s">
        <v>271</v>
      </c>
      <c r="N316" s="8" t="s">
        <v>376</v>
      </c>
      <c r="O316" s="8" t="s">
        <v>30</v>
      </c>
      <c r="P316" s="8" t="s">
        <v>120</v>
      </c>
      <c r="Q316" s="8" t="s">
        <v>121</v>
      </c>
      <c r="R316" s="12">
        <v>419</v>
      </c>
      <c r="S316" s="8" t="s">
        <v>362</v>
      </c>
      <c r="T316" s="8" t="s">
        <v>26</v>
      </c>
    </row>
    <row r="317" spans="1:20" hidden="1" x14ac:dyDescent="0.25">
      <c r="A317" s="8" t="s">
        <v>48</v>
      </c>
      <c r="B317" s="8" t="s">
        <v>21</v>
      </c>
      <c r="C317" s="8" t="s">
        <v>22</v>
      </c>
      <c r="D317" s="8" t="s">
        <v>172</v>
      </c>
      <c r="E317" s="8" t="s">
        <v>89</v>
      </c>
      <c r="F317" s="9">
        <v>2500</v>
      </c>
      <c r="G317" s="10" t="s">
        <v>26</v>
      </c>
      <c r="H317" s="10">
        <v>2500</v>
      </c>
      <c r="I317" s="8" t="s">
        <v>191</v>
      </c>
      <c r="J317" s="11">
        <v>42599</v>
      </c>
      <c r="K317" s="8" t="s">
        <v>219</v>
      </c>
      <c r="L317" s="8" t="s">
        <v>220</v>
      </c>
      <c r="M317" s="8" t="s">
        <v>49</v>
      </c>
      <c r="N317" s="8" t="s">
        <v>221</v>
      </c>
      <c r="O317" s="8" t="s">
        <v>30</v>
      </c>
      <c r="P317" s="8" t="s">
        <v>120</v>
      </c>
      <c r="Q317" s="8" t="s">
        <v>121</v>
      </c>
      <c r="R317" s="12">
        <v>217</v>
      </c>
      <c r="S317" s="8" t="s">
        <v>222</v>
      </c>
      <c r="T317" s="8" t="s">
        <v>26</v>
      </c>
    </row>
    <row r="318" spans="1:20" hidden="1" x14ac:dyDescent="0.25">
      <c r="A318" s="8" t="s">
        <v>39</v>
      </c>
      <c r="B318" s="8" t="s">
        <v>21</v>
      </c>
      <c r="C318" s="8" t="s">
        <v>312</v>
      </c>
      <c r="D318" s="8" t="s">
        <v>349</v>
      </c>
      <c r="E318" s="8" t="s">
        <v>89</v>
      </c>
      <c r="F318" s="9">
        <v>2500</v>
      </c>
      <c r="G318" s="10" t="s">
        <v>26</v>
      </c>
      <c r="H318" s="10">
        <v>2500</v>
      </c>
      <c r="I318" s="8" t="s">
        <v>350</v>
      </c>
      <c r="J318" s="11">
        <v>42676</v>
      </c>
      <c r="K318" s="8" t="s">
        <v>351</v>
      </c>
      <c r="L318" s="8" t="s">
        <v>352</v>
      </c>
      <c r="M318" s="8" t="s">
        <v>40</v>
      </c>
      <c r="N318" s="8" t="s">
        <v>353</v>
      </c>
      <c r="O318" s="8" t="s">
        <v>30</v>
      </c>
      <c r="P318" s="8" t="s">
        <v>120</v>
      </c>
      <c r="Q318" s="8" t="s">
        <v>121</v>
      </c>
      <c r="R318" s="12">
        <v>427</v>
      </c>
      <c r="S318" s="8" t="s">
        <v>354</v>
      </c>
      <c r="T318" s="8" t="s">
        <v>26</v>
      </c>
    </row>
    <row r="319" spans="1:20" hidden="1" x14ac:dyDescent="0.25">
      <c r="A319" s="8" t="s">
        <v>36</v>
      </c>
      <c r="B319" s="8" t="s">
        <v>21</v>
      </c>
      <c r="C319" s="8" t="s">
        <v>312</v>
      </c>
      <c r="D319" s="8" t="s">
        <v>349</v>
      </c>
      <c r="E319" s="8" t="s">
        <v>89</v>
      </c>
      <c r="F319" s="9">
        <v>2500</v>
      </c>
      <c r="G319" s="10" t="s">
        <v>26</v>
      </c>
      <c r="H319" s="10">
        <v>2500</v>
      </c>
      <c r="I319" s="8" t="s">
        <v>350</v>
      </c>
      <c r="J319" s="11">
        <v>42705</v>
      </c>
      <c r="K319" s="8" t="s">
        <v>368</v>
      </c>
      <c r="L319" s="8" t="s">
        <v>352</v>
      </c>
      <c r="M319" s="8" t="s">
        <v>37</v>
      </c>
      <c r="N319" s="8" t="s">
        <v>369</v>
      </c>
      <c r="O319" s="8" t="s">
        <v>30</v>
      </c>
      <c r="P319" s="8" t="s">
        <v>120</v>
      </c>
      <c r="Q319" s="8" t="s">
        <v>121</v>
      </c>
      <c r="R319" s="12">
        <v>483</v>
      </c>
      <c r="S319" s="8" t="s">
        <v>354</v>
      </c>
      <c r="T319" s="8" t="s">
        <v>26</v>
      </c>
    </row>
    <row r="320" spans="1:20" hidden="1" x14ac:dyDescent="0.25">
      <c r="A320" s="8" t="s">
        <v>33</v>
      </c>
      <c r="B320" s="8" t="s">
        <v>21</v>
      </c>
      <c r="C320" s="8" t="s">
        <v>312</v>
      </c>
      <c r="D320" s="8" t="s">
        <v>349</v>
      </c>
      <c r="E320" s="8" t="s">
        <v>89</v>
      </c>
      <c r="F320" s="9">
        <v>2500</v>
      </c>
      <c r="G320" s="10" t="s">
        <v>26</v>
      </c>
      <c r="H320" s="10">
        <v>2500</v>
      </c>
      <c r="I320" s="8" t="s">
        <v>350</v>
      </c>
      <c r="J320" s="11">
        <v>42767</v>
      </c>
      <c r="K320" s="8" t="s">
        <v>404</v>
      </c>
      <c r="L320" s="8" t="s">
        <v>352</v>
      </c>
      <c r="M320" s="8" t="s">
        <v>34</v>
      </c>
      <c r="N320" s="8" t="s">
        <v>35</v>
      </c>
      <c r="O320" s="8" t="s">
        <v>30</v>
      </c>
      <c r="P320" s="8" t="s">
        <v>120</v>
      </c>
      <c r="Q320" s="8" t="s">
        <v>121</v>
      </c>
      <c r="R320" s="12">
        <v>361</v>
      </c>
      <c r="S320" s="8" t="s">
        <v>354</v>
      </c>
      <c r="T320" s="8" t="s">
        <v>26</v>
      </c>
    </row>
    <row r="321" spans="1:20" hidden="1" x14ac:dyDescent="0.25">
      <c r="A321" s="8" t="s">
        <v>48</v>
      </c>
      <c r="B321" s="8" t="s">
        <v>21</v>
      </c>
      <c r="C321" s="8" t="s">
        <v>492</v>
      </c>
      <c r="D321" s="8" t="s">
        <v>172</v>
      </c>
      <c r="E321" s="8" t="s">
        <v>89</v>
      </c>
      <c r="F321" s="9">
        <v>2540.65</v>
      </c>
      <c r="G321" s="10" t="s">
        <v>26</v>
      </c>
      <c r="H321" s="10">
        <v>2540.65</v>
      </c>
      <c r="I321" s="8" t="s">
        <v>555</v>
      </c>
      <c r="J321" s="11">
        <v>42574</v>
      </c>
      <c r="K321" s="8" t="s">
        <v>556</v>
      </c>
      <c r="L321" s="8" t="s">
        <v>558</v>
      </c>
      <c r="M321" s="8" t="s">
        <v>49</v>
      </c>
      <c r="N321" s="8" t="s">
        <v>328</v>
      </c>
      <c r="O321" s="8" t="s">
        <v>30</v>
      </c>
      <c r="P321" s="8" t="s">
        <v>120</v>
      </c>
      <c r="Q321" s="8" t="s">
        <v>121</v>
      </c>
      <c r="R321" s="12">
        <v>525</v>
      </c>
      <c r="S321" s="8" t="s">
        <v>557</v>
      </c>
      <c r="T321" s="8" t="s">
        <v>26</v>
      </c>
    </row>
    <row r="322" spans="1:20" hidden="1" x14ac:dyDescent="0.25">
      <c r="A322" s="8" t="s">
        <v>42</v>
      </c>
      <c r="B322" s="8" t="s">
        <v>21</v>
      </c>
      <c r="C322" s="8" t="s">
        <v>312</v>
      </c>
      <c r="D322" s="8" t="s">
        <v>128</v>
      </c>
      <c r="E322" s="8" t="s">
        <v>89</v>
      </c>
      <c r="F322" s="9">
        <v>2630.4500000000003</v>
      </c>
      <c r="G322" s="10" t="s">
        <v>26</v>
      </c>
      <c r="H322" s="10">
        <v>2630.4500000000003</v>
      </c>
      <c r="I322" s="8" t="s">
        <v>334</v>
      </c>
      <c r="J322" s="11">
        <v>42605</v>
      </c>
      <c r="K322" s="8" t="s">
        <v>335</v>
      </c>
      <c r="L322" s="8" t="s">
        <v>340</v>
      </c>
      <c r="M322" s="8" t="s">
        <v>43</v>
      </c>
      <c r="N322" s="8" t="s">
        <v>238</v>
      </c>
      <c r="O322" s="8" t="s">
        <v>30</v>
      </c>
      <c r="P322" s="8" t="s">
        <v>120</v>
      </c>
      <c r="Q322" s="8" t="s">
        <v>121</v>
      </c>
      <c r="R322" s="12">
        <v>463</v>
      </c>
      <c r="S322" s="8" t="s">
        <v>336</v>
      </c>
      <c r="T322" s="8" t="s">
        <v>26</v>
      </c>
    </row>
    <row r="323" spans="1:20" hidden="1" x14ac:dyDescent="0.25">
      <c r="A323" s="8" t="s">
        <v>269</v>
      </c>
      <c r="B323" s="8" t="s">
        <v>21</v>
      </c>
      <c r="C323" s="8" t="s">
        <v>651</v>
      </c>
      <c r="D323" s="8" t="s">
        <v>128</v>
      </c>
      <c r="E323" s="8" t="s">
        <v>89</v>
      </c>
      <c r="F323" s="9">
        <v>2700</v>
      </c>
      <c r="G323" s="10" t="s">
        <v>26</v>
      </c>
      <c r="H323" s="10">
        <v>2700</v>
      </c>
      <c r="I323" s="8" t="s">
        <v>662</v>
      </c>
      <c r="J323" s="11">
        <v>42745</v>
      </c>
      <c r="K323" s="8" t="s">
        <v>663</v>
      </c>
      <c r="L323" s="8" t="s">
        <v>669</v>
      </c>
      <c r="M323" s="8" t="s">
        <v>271</v>
      </c>
      <c r="N323" s="8" t="s">
        <v>376</v>
      </c>
      <c r="O323" s="8" t="s">
        <v>30</v>
      </c>
      <c r="P323" s="8" t="s">
        <v>120</v>
      </c>
      <c r="Q323" s="8" t="s">
        <v>121</v>
      </c>
      <c r="R323" s="12">
        <v>450</v>
      </c>
      <c r="S323" s="8" t="s">
        <v>664</v>
      </c>
      <c r="T323" s="8" t="s">
        <v>26</v>
      </c>
    </row>
    <row r="324" spans="1:20" hidden="1" x14ac:dyDescent="0.25">
      <c r="A324" s="8" t="s">
        <v>51</v>
      </c>
      <c r="B324" s="8" t="s">
        <v>21</v>
      </c>
      <c r="C324" s="8" t="s">
        <v>22</v>
      </c>
      <c r="D324" s="8" t="s">
        <v>23</v>
      </c>
      <c r="E324" s="8" t="s">
        <v>89</v>
      </c>
      <c r="F324" s="9">
        <v>2750</v>
      </c>
      <c r="G324" s="10" t="s">
        <v>26</v>
      </c>
      <c r="H324" s="10">
        <v>2750</v>
      </c>
      <c r="I324" s="8" t="s">
        <v>65</v>
      </c>
      <c r="J324" s="11">
        <v>42548</v>
      </c>
      <c r="K324" s="8" t="s">
        <v>201</v>
      </c>
      <c r="L324" s="8" t="s">
        <v>68</v>
      </c>
      <c r="M324" s="8" t="s">
        <v>52</v>
      </c>
      <c r="N324" s="8" t="s">
        <v>54</v>
      </c>
      <c r="O324" s="8" t="s">
        <v>30</v>
      </c>
      <c r="P324" s="8" t="s">
        <v>120</v>
      </c>
      <c r="Q324" s="8" t="s">
        <v>121</v>
      </c>
      <c r="R324" s="12">
        <v>322</v>
      </c>
      <c r="S324" s="8" t="s">
        <v>67</v>
      </c>
      <c r="T324" s="8" t="s">
        <v>26</v>
      </c>
    </row>
    <row r="325" spans="1:20" x14ac:dyDescent="0.25">
      <c r="A325" s="8" t="s">
        <v>51</v>
      </c>
      <c r="B325" s="8" t="s">
        <v>21</v>
      </c>
      <c r="C325" s="8" t="s">
        <v>22</v>
      </c>
      <c r="D325" s="8" t="s">
        <v>23</v>
      </c>
      <c r="E325" s="8" t="s">
        <v>89</v>
      </c>
      <c r="F325" s="9">
        <v>2750</v>
      </c>
      <c r="G325" s="10" t="s">
        <v>26</v>
      </c>
      <c r="H325" s="10">
        <v>2750</v>
      </c>
      <c r="I325" s="8" t="s">
        <v>27</v>
      </c>
      <c r="J325" s="11">
        <v>42549</v>
      </c>
      <c r="K325" s="8" t="s">
        <v>216</v>
      </c>
      <c r="L325" s="8" t="s">
        <v>32</v>
      </c>
      <c r="M325" s="8" t="s">
        <v>52</v>
      </c>
      <c r="N325" s="8" t="s">
        <v>54</v>
      </c>
      <c r="O325" s="8" t="s">
        <v>30</v>
      </c>
      <c r="P325" s="8" t="s">
        <v>120</v>
      </c>
      <c r="Q325" s="8" t="s">
        <v>121</v>
      </c>
      <c r="R325" s="12">
        <v>322</v>
      </c>
      <c r="S325" s="8" t="s">
        <v>31</v>
      </c>
      <c r="T325" s="8" t="s">
        <v>26</v>
      </c>
    </row>
    <row r="326" spans="1:20" hidden="1" x14ac:dyDescent="0.25">
      <c r="A326" s="8" t="s">
        <v>51</v>
      </c>
      <c r="B326" s="8" t="s">
        <v>21</v>
      </c>
      <c r="C326" s="8" t="s">
        <v>22</v>
      </c>
      <c r="D326" s="8" t="s">
        <v>105</v>
      </c>
      <c r="E326" s="8" t="s">
        <v>89</v>
      </c>
      <c r="F326" s="9">
        <v>2800</v>
      </c>
      <c r="G326" s="10" t="s">
        <v>26</v>
      </c>
      <c r="H326" s="10">
        <v>2800</v>
      </c>
      <c r="I326" s="8" t="s">
        <v>210</v>
      </c>
      <c r="J326" s="11">
        <v>42555</v>
      </c>
      <c r="K326" s="8" t="s">
        <v>211</v>
      </c>
      <c r="L326" s="8" t="s">
        <v>215</v>
      </c>
      <c r="M326" s="8" t="s">
        <v>52</v>
      </c>
      <c r="N326" s="8" t="s">
        <v>212</v>
      </c>
      <c r="O326" s="8" t="s">
        <v>30</v>
      </c>
      <c r="P326" s="8" t="s">
        <v>120</v>
      </c>
      <c r="Q326" s="8" t="s">
        <v>121</v>
      </c>
      <c r="R326" s="12">
        <v>284</v>
      </c>
      <c r="S326" s="8" t="s">
        <v>213</v>
      </c>
      <c r="T326" s="8" t="s">
        <v>26</v>
      </c>
    </row>
    <row r="327" spans="1:20" hidden="1" x14ac:dyDescent="0.25">
      <c r="A327" s="8" t="s">
        <v>39</v>
      </c>
      <c r="B327" s="8" t="s">
        <v>21</v>
      </c>
      <c r="C327" s="8" t="s">
        <v>312</v>
      </c>
      <c r="D327" s="8" t="s">
        <v>128</v>
      </c>
      <c r="E327" s="8" t="s">
        <v>89</v>
      </c>
      <c r="F327" s="9">
        <v>2800</v>
      </c>
      <c r="G327" s="10" t="s">
        <v>26</v>
      </c>
      <c r="H327" s="10">
        <v>2800</v>
      </c>
      <c r="I327" s="8" t="s">
        <v>74</v>
      </c>
      <c r="J327" s="11">
        <v>42740.46266203704</v>
      </c>
      <c r="K327" s="8" t="s">
        <v>74</v>
      </c>
      <c r="L327" s="8" t="s">
        <v>74</v>
      </c>
      <c r="M327" s="8" t="s">
        <v>138</v>
      </c>
      <c r="N327" s="8" t="s">
        <v>139</v>
      </c>
      <c r="O327" s="8" t="s">
        <v>263</v>
      </c>
      <c r="P327" s="8" t="s">
        <v>100</v>
      </c>
      <c r="Q327" s="8" t="s">
        <v>101</v>
      </c>
      <c r="R327" s="12">
        <v>40</v>
      </c>
      <c r="S327" s="8" t="s">
        <v>74</v>
      </c>
      <c r="T327" s="8" t="s">
        <v>26</v>
      </c>
    </row>
    <row r="328" spans="1:20" hidden="1" x14ac:dyDescent="0.25">
      <c r="A328" s="8" t="s">
        <v>39</v>
      </c>
      <c r="B328" s="8" t="s">
        <v>21</v>
      </c>
      <c r="C328" s="8" t="s">
        <v>22</v>
      </c>
      <c r="D328" s="8" t="s">
        <v>257</v>
      </c>
      <c r="E328" s="8" t="s">
        <v>89</v>
      </c>
      <c r="F328" s="9">
        <v>3000</v>
      </c>
      <c r="G328" s="10" t="s">
        <v>26</v>
      </c>
      <c r="H328" s="10">
        <v>3000</v>
      </c>
      <c r="I328" s="8" t="s">
        <v>258</v>
      </c>
      <c r="J328" s="11">
        <v>42692</v>
      </c>
      <c r="K328" s="8" t="s">
        <v>259</v>
      </c>
      <c r="L328" s="8" t="s">
        <v>261</v>
      </c>
      <c r="M328" s="8" t="s">
        <v>40</v>
      </c>
      <c r="N328" s="8" t="s">
        <v>41</v>
      </c>
      <c r="O328" s="8" t="s">
        <v>30</v>
      </c>
      <c r="P328" s="8" t="s">
        <v>120</v>
      </c>
      <c r="Q328" s="8" t="s">
        <v>121</v>
      </c>
      <c r="R328" s="12">
        <v>325</v>
      </c>
      <c r="S328" s="8" t="s">
        <v>260</v>
      </c>
      <c r="T328" s="8" t="s">
        <v>26</v>
      </c>
    </row>
    <row r="329" spans="1:20" hidden="1" x14ac:dyDescent="0.25">
      <c r="A329" s="8" t="s">
        <v>19</v>
      </c>
      <c r="B329" s="8" t="s">
        <v>21</v>
      </c>
      <c r="C329" s="8" t="s">
        <v>22</v>
      </c>
      <c r="D329" s="8" t="s">
        <v>257</v>
      </c>
      <c r="E329" s="8" t="s">
        <v>89</v>
      </c>
      <c r="F329" s="9">
        <v>3000</v>
      </c>
      <c r="G329" s="10" t="s">
        <v>26</v>
      </c>
      <c r="H329" s="10">
        <v>3000</v>
      </c>
      <c r="I329" s="8" t="s">
        <v>258</v>
      </c>
      <c r="J329" s="11">
        <v>42805</v>
      </c>
      <c r="K329" s="8" t="s">
        <v>310</v>
      </c>
      <c r="L329" s="8" t="s">
        <v>261</v>
      </c>
      <c r="M329" s="8" t="s">
        <v>28</v>
      </c>
      <c r="N329" s="8" t="s">
        <v>311</v>
      </c>
      <c r="O329" s="8" t="s">
        <v>30</v>
      </c>
      <c r="P329" s="8" t="s">
        <v>120</v>
      </c>
      <c r="Q329" s="8" t="s">
        <v>121</v>
      </c>
      <c r="R329" s="12">
        <v>460</v>
      </c>
      <c r="S329" s="8" t="s">
        <v>260</v>
      </c>
      <c r="T329" s="8" t="s">
        <v>26</v>
      </c>
    </row>
    <row r="330" spans="1:20" hidden="1" x14ac:dyDescent="0.25">
      <c r="A330" s="8" t="s">
        <v>33</v>
      </c>
      <c r="B330" s="8" t="s">
        <v>21</v>
      </c>
      <c r="C330" s="8" t="s">
        <v>312</v>
      </c>
      <c r="D330" s="8" t="s">
        <v>128</v>
      </c>
      <c r="E330" s="8" t="s">
        <v>89</v>
      </c>
      <c r="F330" s="9">
        <v>3000</v>
      </c>
      <c r="G330" s="10" t="s">
        <v>26</v>
      </c>
      <c r="H330" s="10">
        <v>3000</v>
      </c>
      <c r="I330" s="8" t="s">
        <v>397</v>
      </c>
      <c r="J330" s="11">
        <v>42748</v>
      </c>
      <c r="K330" s="8" t="s">
        <v>398</v>
      </c>
      <c r="L330" s="8" t="s">
        <v>399</v>
      </c>
      <c r="M330" s="8" t="s">
        <v>34</v>
      </c>
      <c r="N330" s="8" t="s">
        <v>400</v>
      </c>
      <c r="O330" s="8" t="s">
        <v>30</v>
      </c>
      <c r="P330" s="8" t="s">
        <v>120</v>
      </c>
      <c r="Q330" s="8" t="s">
        <v>121</v>
      </c>
      <c r="R330" s="12">
        <v>91</v>
      </c>
      <c r="S330" s="8" t="s">
        <v>401</v>
      </c>
      <c r="T330" s="8" t="s">
        <v>26</v>
      </c>
    </row>
    <row r="331" spans="1:20" hidden="1" x14ac:dyDescent="0.25">
      <c r="A331" s="8" t="s">
        <v>33</v>
      </c>
      <c r="B331" s="8" t="s">
        <v>21</v>
      </c>
      <c r="C331" s="8" t="s">
        <v>312</v>
      </c>
      <c r="D331" s="8" t="s">
        <v>158</v>
      </c>
      <c r="E331" s="8" t="s">
        <v>89</v>
      </c>
      <c r="F331" s="9">
        <v>3166</v>
      </c>
      <c r="G331" s="10" t="s">
        <v>26</v>
      </c>
      <c r="H331" s="10">
        <v>3166</v>
      </c>
      <c r="I331" s="8" t="s">
        <v>393</v>
      </c>
      <c r="J331" s="11">
        <v>42759</v>
      </c>
      <c r="K331" s="8" t="s">
        <v>394</v>
      </c>
      <c r="L331" s="8" t="s">
        <v>405</v>
      </c>
      <c r="M331" s="8" t="s">
        <v>34</v>
      </c>
      <c r="N331" s="8" t="s">
        <v>395</v>
      </c>
      <c r="O331" s="8" t="s">
        <v>30</v>
      </c>
      <c r="P331" s="8" t="s">
        <v>120</v>
      </c>
      <c r="Q331" s="8" t="s">
        <v>121</v>
      </c>
      <c r="R331" s="12">
        <v>306</v>
      </c>
      <c r="S331" s="8" t="s">
        <v>396</v>
      </c>
      <c r="T331" s="8" t="s">
        <v>26</v>
      </c>
    </row>
    <row r="332" spans="1:20" hidden="1" x14ac:dyDescent="0.25">
      <c r="A332" s="8" t="s">
        <v>42</v>
      </c>
      <c r="B332" s="8" t="s">
        <v>21</v>
      </c>
      <c r="C332" s="8" t="s">
        <v>686</v>
      </c>
      <c r="D332" s="8" t="s">
        <v>701</v>
      </c>
      <c r="E332" s="8" t="s">
        <v>89</v>
      </c>
      <c r="F332" s="9">
        <v>3246</v>
      </c>
      <c r="G332" s="10" t="s">
        <v>26</v>
      </c>
      <c r="H332" s="10">
        <v>3246</v>
      </c>
      <c r="I332" s="8" t="s">
        <v>74</v>
      </c>
      <c r="J332" s="11">
        <v>42682.516747685186</v>
      </c>
      <c r="K332" s="8" t="s">
        <v>74</v>
      </c>
      <c r="L332" s="8" t="s">
        <v>74</v>
      </c>
      <c r="M332" s="8" t="s">
        <v>337</v>
      </c>
      <c r="N332" s="8" t="s">
        <v>338</v>
      </c>
      <c r="O332" s="8" t="s">
        <v>702</v>
      </c>
      <c r="P332" s="8" t="s">
        <v>100</v>
      </c>
      <c r="Q332" s="8" t="s">
        <v>101</v>
      </c>
      <c r="R332" s="12">
        <v>27</v>
      </c>
      <c r="S332" s="8" t="s">
        <v>74</v>
      </c>
      <c r="T332" s="8" t="s">
        <v>26</v>
      </c>
    </row>
    <row r="333" spans="1:20" hidden="1" x14ac:dyDescent="0.25">
      <c r="A333" s="8" t="s">
        <v>51</v>
      </c>
      <c r="B333" s="8" t="s">
        <v>21</v>
      </c>
      <c r="C333" s="8" t="s">
        <v>22</v>
      </c>
      <c r="D333" s="8" t="s">
        <v>23</v>
      </c>
      <c r="E333" s="8" t="s">
        <v>89</v>
      </c>
      <c r="F333" s="9">
        <v>3500</v>
      </c>
      <c r="G333" s="10" t="s">
        <v>26</v>
      </c>
      <c r="H333" s="10">
        <v>3500</v>
      </c>
      <c r="I333" s="8" t="s">
        <v>65</v>
      </c>
      <c r="J333" s="11">
        <v>42548</v>
      </c>
      <c r="K333" s="8" t="s">
        <v>200</v>
      </c>
      <c r="L333" s="8" t="s">
        <v>68</v>
      </c>
      <c r="M333" s="8" t="s">
        <v>52</v>
      </c>
      <c r="N333" s="8" t="s">
        <v>54</v>
      </c>
      <c r="O333" s="8" t="s">
        <v>30</v>
      </c>
      <c r="P333" s="8" t="s">
        <v>120</v>
      </c>
      <c r="Q333" s="8" t="s">
        <v>121</v>
      </c>
      <c r="R333" s="12">
        <v>322</v>
      </c>
      <c r="S333" s="8" t="s">
        <v>67</v>
      </c>
      <c r="T333" s="8" t="s">
        <v>26</v>
      </c>
    </row>
    <row r="334" spans="1:20" x14ac:dyDescent="0.25">
      <c r="A334" s="8" t="s">
        <v>51</v>
      </c>
      <c r="B334" s="8" t="s">
        <v>21</v>
      </c>
      <c r="C334" s="8" t="s">
        <v>22</v>
      </c>
      <c r="D334" s="8" t="s">
        <v>23</v>
      </c>
      <c r="E334" s="8" t="s">
        <v>89</v>
      </c>
      <c r="F334" s="9">
        <v>3500</v>
      </c>
      <c r="G334" s="10" t="s">
        <v>26</v>
      </c>
      <c r="H334" s="10">
        <v>3500</v>
      </c>
      <c r="I334" s="8" t="s">
        <v>27</v>
      </c>
      <c r="J334" s="11">
        <v>42552</v>
      </c>
      <c r="K334" s="8" t="s">
        <v>214</v>
      </c>
      <c r="L334" s="8" t="s">
        <v>32</v>
      </c>
      <c r="M334" s="8" t="s">
        <v>52</v>
      </c>
      <c r="N334" s="8" t="s">
        <v>53</v>
      </c>
      <c r="O334" s="8" t="s">
        <v>30</v>
      </c>
      <c r="P334" s="8" t="s">
        <v>120</v>
      </c>
      <c r="Q334" s="8" t="s">
        <v>121</v>
      </c>
      <c r="R334" s="12">
        <v>352</v>
      </c>
      <c r="S334" s="8" t="s">
        <v>31</v>
      </c>
      <c r="T334" s="8" t="s">
        <v>26</v>
      </c>
    </row>
    <row r="335" spans="1:20" hidden="1" x14ac:dyDescent="0.25">
      <c r="A335" s="8" t="s">
        <v>48</v>
      </c>
      <c r="B335" s="8" t="s">
        <v>21</v>
      </c>
      <c r="C335" s="8" t="s">
        <v>22</v>
      </c>
      <c r="D335" s="8" t="s">
        <v>23</v>
      </c>
      <c r="E335" s="8" t="s">
        <v>89</v>
      </c>
      <c r="F335" s="9">
        <v>3500</v>
      </c>
      <c r="G335" s="10" t="s">
        <v>26</v>
      </c>
      <c r="H335" s="10">
        <v>3500</v>
      </c>
      <c r="I335" s="8" t="s">
        <v>65</v>
      </c>
      <c r="J335" s="11">
        <v>42584</v>
      </c>
      <c r="K335" s="8" t="s">
        <v>217</v>
      </c>
      <c r="L335" s="8" t="s">
        <v>68</v>
      </c>
      <c r="M335" s="8" t="s">
        <v>49</v>
      </c>
      <c r="N335" s="8" t="s">
        <v>50</v>
      </c>
      <c r="O335" s="8" t="s">
        <v>30</v>
      </c>
      <c r="P335" s="8" t="s">
        <v>120</v>
      </c>
      <c r="Q335" s="8" t="s">
        <v>121</v>
      </c>
      <c r="R335" s="12">
        <v>499</v>
      </c>
      <c r="S335" s="8" t="s">
        <v>67</v>
      </c>
      <c r="T335" s="8" t="s">
        <v>26</v>
      </c>
    </row>
    <row r="336" spans="1:20" x14ac:dyDescent="0.25">
      <c r="A336" s="8" t="s">
        <v>48</v>
      </c>
      <c r="B336" s="8" t="s">
        <v>21</v>
      </c>
      <c r="C336" s="8" t="s">
        <v>22</v>
      </c>
      <c r="D336" s="8" t="s">
        <v>23</v>
      </c>
      <c r="E336" s="8" t="s">
        <v>89</v>
      </c>
      <c r="F336" s="9">
        <v>3500</v>
      </c>
      <c r="G336" s="10" t="s">
        <v>26</v>
      </c>
      <c r="H336" s="10">
        <v>3500</v>
      </c>
      <c r="I336" s="8" t="s">
        <v>27</v>
      </c>
      <c r="J336" s="11">
        <v>42583</v>
      </c>
      <c r="K336" s="8" t="s">
        <v>218</v>
      </c>
      <c r="L336" s="8" t="s">
        <v>32</v>
      </c>
      <c r="M336" s="8" t="s">
        <v>49</v>
      </c>
      <c r="N336" s="8" t="s">
        <v>50</v>
      </c>
      <c r="O336" s="8" t="s">
        <v>30</v>
      </c>
      <c r="P336" s="8" t="s">
        <v>120</v>
      </c>
      <c r="Q336" s="8" t="s">
        <v>121</v>
      </c>
      <c r="R336" s="12">
        <v>499</v>
      </c>
      <c r="S336" s="8" t="s">
        <v>31</v>
      </c>
      <c r="T336" s="8" t="s">
        <v>26</v>
      </c>
    </row>
    <row r="337" spans="1:20" hidden="1" x14ac:dyDescent="0.25">
      <c r="A337" s="8" t="s">
        <v>45</v>
      </c>
      <c r="B337" s="8" t="s">
        <v>21</v>
      </c>
      <c r="C337" s="8" t="s">
        <v>22</v>
      </c>
      <c r="D337" s="8" t="s">
        <v>23</v>
      </c>
      <c r="E337" s="8" t="s">
        <v>89</v>
      </c>
      <c r="F337" s="9">
        <v>3500</v>
      </c>
      <c r="G337" s="10" t="s">
        <v>26</v>
      </c>
      <c r="H337" s="10">
        <v>3500</v>
      </c>
      <c r="I337" s="8" t="s">
        <v>65</v>
      </c>
      <c r="J337" s="11">
        <v>42622</v>
      </c>
      <c r="K337" s="8" t="s">
        <v>233</v>
      </c>
      <c r="L337" s="8" t="s">
        <v>68</v>
      </c>
      <c r="M337" s="8" t="s">
        <v>46</v>
      </c>
      <c r="N337" s="8" t="s">
        <v>47</v>
      </c>
      <c r="O337" s="8" t="s">
        <v>30</v>
      </c>
      <c r="P337" s="8" t="s">
        <v>120</v>
      </c>
      <c r="Q337" s="8" t="s">
        <v>121</v>
      </c>
      <c r="R337" s="12">
        <v>359</v>
      </c>
      <c r="S337" s="8" t="s">
        <v>67</v>
      </c>
      <c r="T337" s="8" t="s">
        <v>26</v>
      </c>
    </row>
    <row r="338" spans="1:20" x14ac:dyDescent="0.25">
      <c r="A338" s="8" t="s">
        <v>45</v>
      </c>
      <c r="B338" s="8" t="s">
        <v>21</v>
      </c>
      <c r="C338" s="8" t="s">
        <v>22</v>
      </c>
      <c r="D338" s="8" t="s">
        <v>23</v>
      </c>
      <c r="E338" s="8" t="s">
        <v>89</v>
      </c>
      <c r="F338" s="9">
        <v>3500</v>
      </c>
      <c r="G338" s="10" t="s">
        <v>26</v>
      </c>
      <c r="H338" s="10">
        <v>3500</v>
      </c>
      <c r="I338" s="8" t="s">
        <v>27</v>
      </c>
      <c r="J338" s="11">
        <v>42618</v>
      </c>
      <c r="K338" s="8" t="s">
        <v>234</v>
      </c>
      <c r="L338" s="8" t="s">
        <v>32</v>
      </c>
      <c r="M338" s="8" t="s">
        <v>46</v>
      </c>
      <c r="N338" s="8" t="s">
        <v>47</v>
      </c>
      <c r="O338" s="8" t="s">
        <v>30</v>
      </c>
      <c r="P338" s="8" t="s">
        <v>120</v>
      </c>
      <c r="Q338" s="8" t="s">
        <v>121</v>
      </c>
      <c r="R338" s="12">
        <v>359</v>
      </c>
      <c r="S338" s="8" t="s">
        <v>31</v>
      </c>
      <c r="T338" s="8" t="s">
        <v>26</v>
      </c>
    </row>
    <row r="339" spans="1:20" hidden="1" x14ac:dyDescent="0.25">
      <c r="A339" s="8" t="s">
        <v>269</v>
      </c>
      <c r="B339" s="8" t="s">
        <v>21</v>
      </c>
      <c r="C339" s="8" t="s">
        <v>22</v>
      </c>
      <c r="D339" s="8" t="s">
        <v>257</v>
      </c>
      <c r="E339" s="8" t="s">
        <v>89</v>
      </c>
      <c r="F339" s="9">
        <v>3500</v>
      </c>
      <c r="G339" s="10" t="s">
        <v>26</v>
      </c>
      <c r="H339" s="10">
        <v>3500</v>
      </c>
      <c r="I339" s="8" t="s">
        <v>258</v>
      </c>
      <c r="J339" s="11">
        <v>42737</v>
      </c>
      <c r="K339" s="8" t="s">
        <v>270</v>
      </c>
      <c r="L339" s="8" t="s">
        <v>261</v>
      </c>
      <c r="M339" s="8" t="s">
        <v>271</v>
      </c>
      <c r="N339" s="8" t="s">
        <v>272</v>
      </c>
      <c r="O339" s="8" t="s">
        <v>30</v>
      </c>
      <c r="P339" s="8" t="s">
        <v>120</v>
      </c>
      <c r="Q339" s="8" t="s">
        <v>121</v>
      </c>
      <c r="R339" s="12">
        <v>230</v>
      </c>
      <c r="S339" s="8" t="s">
        <v>260</v>
      </c>
      <c r="T339" s="8" t="s">
        <v>26</v>
      </c>
    </row>
    <row r="340" spans="1:20" hidden="1" x14ac:dyDescent="0.25">
      <c r="A340" s="13"/>
      <c r="B340" s="13"/>
      <c r="C340" s="13"/>
      <c r="D340" s="13"/>
      <c r="E340" s="13"/>
      <c r="F340" s="9">
        <v>3816.44</v>
      </c>
      <c r="G340" s="10">
        <v>-81.33</v>
      </c>
      <c r="H340" s="10">
        <v>3735.11</v>
      </c>
      <c r="I340" s="13"/>
      <c r="J340" s="14"/>
      <c r="K340" s="13"/>
      <c r="L340" s="13"/>
      <c r="M340" s="13"/>
      <c r="N340" s="13"/>
      <c r="O340" s="13"/>
      <c r="P340" s="13"/>
      <c r="Q340" s="13"/>
      <c r="R340" s="12"/>
      <c r="S340" s="13"/>
      <c r="T340" s="13"/>
    </row>
    <row r="341" spans="1:20" hidden="1" x14ac:dyDescent="0.25">
      <c r="A341" s="8" t="s">
        <v>109</v>
      </c>
      <c r="B341" s="8" t="s">
        <v>21</v>
      </c>
      <c r="C341" s="8" t="s">
        <v>22</v>
      </c>
      <c r="D341" s="8" t="s">
        <v>172</v>
      </c>
      <c r="E341" s="8" t="s">
        <v>89</v>
      </c>
      <c r="F341" s="9">
        <v>4000</v>
      </c>
      <c r="G341" s="10" t="s">
        <v>26</v>
      </c>
      <c r="H341" s="10">
        <v>4000</v>
      </c>
      <c r="I341" s="8" t="s">
        <v>195</v>
      </c>
      <c r="J341" s="11">
        <v>42541</v>
      </c>
      <c r="K341" s="8" t="s">
        <v>196</v>
      </c>
      <c r="L341" s="8" t="s">
        <v>198</v>
      </c>
      <c r="M341" s="8" t="s">
        <v>162</v>
      </c>
      <c r="N341" s="8" t="s">
        <v>193</v>
      </c>
      <c r="O341" s="8" t="s">
        <v>30</v>
      </c>
      <c r="P341" s="8" t="s">
        <v>120</v>
      </c>
      <c r="Q341" s="8" t="s">
        <v>121</v>
      </c>
      <c r="R341" s="12">
        <v>380</v>
      </c>
      <c r="S341" s="8" t="s">
        <v>197</v>
      </c>
      <c r="T341" s="8" t="s">
        <v>26</v>
      </c>
    </row>
    <row r="342" spans="1:20" x14ac:dyDescent="0.25">
      <c r="A342" s="8" t="s">
        <v>42</v>
      </c>
      <c r="B342" s="8" t="s">
        <v>21</v>
      </c>
      <c r="C342" s="8" t="s">
        <v>22</v>
      </c>
      <c r="D342" s="8" t="s">
        <v>23</v>
      </c>
      <c r="E342" s="8" t="s">
        <v>89</v>
      </c>
      <c r="F342" s="9">
        <v>4000</v>
      </c>
      <c r="G342" s="10" t="s">
        <v>26</v>
      </c>
      <c r="H342" s="10">
        <v>4000</v>
      </c>
      <c r="I342" s="8" t="s">
        <v>27</v>
      </c>
      <c r="J342" s="11">
        <v>42646</v>
      </c>
      <c r="K342" s="8" t="s">
        <v>235</v>
      </c>
      <c r="L342" s="8" t="s">
        <v>32</v>
      </c>
      <c r="M342" s="8" t="s">
        <v>43</v>
      </c>
      <c r="N342" s="8" t="s">
        <v>44</v>
      </c>
      <c r="O342" s="8" t="s">
        <v>30</v>
      </c>
      <c r="P342" s="8" t="s">
        <v>120</v>
      </c>
      <c r="Q342" s="8" t="s">
        <v>121</v>
      </c>
      <c r="R342" s="12">
        <v>229</v>
      </c>
      <c r="S342" s="8" t="s">
        <v>31</v>
      </c>
      <c r="T342" s="8" t="s">
        <v>26</v>
      </c>
    </row>
    <row r="343" spans="1:20" hidden="1" x14ac:dyDescent="0.25">
      <c r="A343" s="8" t="s">
        <v>42</v>
      </c>
      <c r="B343" s="8" t="s">
        <v>21</v>
      </c>
      <c r="C343" s="8" t="s">
        <v>22</v>
      </c>
      <c r="D343" s="8" t="s">
        <v>23</v>
      </c>
      <c r="E343" s="8" t="s">
        <v>89</v>
      </c>
      <c r="F343" s="9">
        <v>4000</v>
      </c>
      <c r="G343" s="10" t="s">
        <v>26</v>
      </c>
      <c r="H343" s="10">
        <v>4000</v>
      </c>
      <c r="I343" s="8" t="s">
        <v>65</v>
      </c>
      <c r="J343" s="11">
        <v>42654</v>
      </c>
      <c r="K343" s="8" t="s">
        <v>244</v>
      </c>
      <c r="L343" s="8" t="s">
        <v>68</v>
      </c>
      <c r="M343" s="8" t="s">
        <v>43</v>
      </c>
      <c r="N343" s="8" t="s">
        <v>44</v>
      </c>
      <c r="O343" s="8" t="s">
        <v>30</v>
      </c>
      <c r="P343" s="8" t="s">
        <v>120</v>
      </c>
      <c r="Q343" s="8" t="s">
        <v>121</v>
      </c>
      <c r="R343" s="12">
        <v>229</v>
      </c>
      <c r="S343" s="8" t="s">
        <v>67</v>
      </c>
      <c r="T343" s="8" t="s">
        <v>26</v>
      </c>
    </row>
    <row r="344" spans="1:20" x14ac:dyDescent="0.25">
      <c r="A344" s="8" t="s">
        <v>39</v>
      </c>
      <c r="B344" s="8" t="s">
        <v>21</v>
      </c>
      <c r="C344" s="8" t="s">
        <v>22</v>
      </c>
      <c r="D344" s="8" t="s">
        <v>23</v>
      </c>
      <c r="E344" s="8" t="s">
        <v>89</v>
      </c>
      <c r="F344" s="9">
        <v>4000</v>
      </c>
      <c r="G344" s="10" t="s">
        <v>26</v>
      </c>
      <c r="H344" s="10">
        <v>4000</v>
      </c>
      <c r="I344" s="8" t="s">
        <v>27</v>
      </c>
      <c r="J344" s="11">
        <v>42685</v>
      </c>
      <c r="K344" s="8" t="s">
        <v>246</v>
      </c>
      <c r="L344" s="8" t="s">
        <v>32</v>
      </c>
      <c r="M344" s="8" t="s">
        <v>40</v>
      </c>
      <c r="N344" s="8" t="s">
        <v>41</v>
      </c>
      <c r="O344" s="8" t="s">
        <v>30</v>
      </c>
      <c r="P344" s="8" t="s">
        <v>120</v>
      </c>
      <c r="Q344" s="8" t="s">
        <v>121</v>
      </c>
      <c r="R344" s="12">
        <v>282</v>
      </c>
      <c r="S344" s="8" t="s">
        <v>31</v>
      </c>
      <c r="T344" s="8" t="s">
        <v>26</v>
      </c>
    </row>
    <row r="345" spans="1:20" hidden="1" x14ac:dyDescent="0.25">
      <c r="A345" s="8" t="s">
        <v>39</v>
      </c>
      <c r="B345" s="8" t="s">
        <v>21</v>
      </c>
      <c r="C345" s="8" t="s">
        <v>22</v>
      </c>
      <c r="D345" s="8" t="s">
        <v>23</v>
      </c>
      <c r="E345" s="8" t="s">
        <v>89</v>
      </c>
      <c r="F345" s="9">
        <v>4000</v>
      </c>
      <c r="G345" s="10" t="s">
        <v>26</v>
      </c>
      <c r="H345" s="10">
        <v>4000</v>
      </c>
      <c r="I345" s="8" t="s">
        <v>65</v>
      </c>
      <c r="J345" s="11">
        <v>42684</v>
      </c>
      <c r="K345" s="8" t="s">
        <v>247</v>
      </c>
      <c r="L345" s="8" t="s">
        <v>68</v>
      </c>
      <c r="M345" s="8" t="s">
        <v>40</v>
      </c>
      <c r="N345" s="8" t="s">
        <v>41</v>
      </c>
      <c r="O345" s="8" t="s">
        <v>30</v>
      </c>
      <c r="P345" s="8" t="s">
        <v>120</v>
      </c>
      <c r="Q345" s="8" t="s">
        <v>121</v>
      </c>
      <c r="R345" s="12">
        <v>282</v>
      </c>
      <c r="S345" s="8" t="s">
        <v>67</v>
      </c>
      <c r="T345" s="8" t="s">
        <v>26</v>
      </c>
    </row>
    <row r="346" spans="1:20" x14ac:dyDescent="0.25">
      <c r="A346" s="8" t="s">
        <v>36</v>
      </c>
      <c r="B346" s="8" t="s">
        <v>21</v>
      </c>
      <c r="C346" s="8" t="s">
        <v>22</v>
      </c>
      <c r="D346" s="8" t="s">
        <v>23</v>
      </c>
      <c r="E346" s="8" t="s">
        <v>89</v>
      </c>
      <c r="F346" s="9">
        <v>4000</v>
      </c>
      <c r="G346" s="10" t="s">
        <v>26</v>
      </c>
      <c r="H346" s="10">
        <v>4000</v>
      </c>
      <c r="I346" s="8" t="s">
        <v>27</v>
      </c>
      <c r="J346" s="11">
        <v>42711</v>
      </c>
      <c r="K346" s="8" t="s">
        <v>264</v>
      </c>
      <c r="L346" s="8" t="s">
        <v>32</v>
      </c>
      <c r="M346" s="8" t="s">
        <v>37</v>
      </c>
      <c r="N346" s="8" t="s">
        <v>38</v>
      </c>
      <c r="O346" s="8" t="s">
        <v>30</v>
      </c>
      <c r="P346" s="8" t="s">
        <v>120</v>
      </c>
      <c r="Q346" s="8" t="s">
        <v>121</v>
      </c>
      <c r="R346" s="12">
        <v>390</v>
      </c>
      <c r="S346" s="8" t="s">
        <v>31</v>
      </c>
      <c r="T346" s="8" t="s">
        <v>26</v>
      </c>
    </row>
    <row r="347" spans="1:20" hidden="1" x14ac:dyDescent="0.25">
      <c r="A347" s="8" t="s">
        <v>36</v>
      </c>
      <c r="B347" s="8" t="s">
        <v>21</v>
      </c>
      <c r="C347" s="8" t="s">
        <v>312</v>
      </c>
      <c r="D347" s="8" t="s">
        <v>363</v>
      </c>
      <c r="E347" s="8" t="s">
        <v>89</v>
      </c>
      <c r="F347" s="9">
        <v>4000</v>
      </c>
      <c r="G347" s="10" t="s">
        <v>26</v>
      </c>
      <c r="H347" s="10">
        <v>4000</v>
      </c>
      <c r="I347" s="8" t="s">
        <v>364</v>
      </c>
      <c r="J347" s="11">
        <v>42715</v>
      </c>
      <c r="K347" s="8" t="s">
        <v>365</v>
      </c>
      <c r="L347" s="8" t="s">
        <v>366</v>
      </c>
      <c r="M347" s="8" t="s">
        <v>37</v>
      </c>
      <c r="N347" s="8" t="s">
        <v>69</v>
      </c>
      <c r="O347" s="8" t="s">
        <v>30</v>
      </c>
      <c r="P347" s="8" t="s">
        <v>120</v>
      </c>
      <c r="Q347" s="8" t="s">
        <v>121</v>
      </c>
      <c r="R347" s="12">
        <v>472</v>
      </c>
      <c r="S347" s="8" t="s">
        <v>367</v>
      </c>
      <c r="T347" s="8" t="s">
        <v>26</v>
      </c>
    </row>
    <row r="348" spans="1:20" hidden="1" x14ac:dyDescent="0.25">
      <c r="A348" s="8" t="s">
        <v>36</v>
      </c>
      <c r="B348" s="8" t="s">
        <v>21</v>
      </c>
      <c r="C348" s="8" t="s">
        <v>22</v>
      </c>
      <c r="D348" s="8" t="s">
        <v>23</v>
      </c>
      <c r="E348" s="8" t="s">
        <v>89</v>
      </c>
      <c r="F348" s="9">
        <v>4125</v>
      </c>
      <c r="G348" s="10" t="s">
        <v>26</v>
      </c>
      <c r="H348" s="10">
        <v>4125</v>
      </c>
      <c r="I348" s="8" t="s">
        <v>65</v>
      </c>
      <c r="J348" s="11">
        <v>42719</v>
      </c>
      <c r="K348" s="8" t="s">
        <v>265</v>
      </c>
      <c r="L348" s="8" t="s">
        <v>68</v>
      </c>
      <c r="M348" s="8" t="s">
        <v>37</v>
      </c>
      <c r="N348" s="8" t="s">
        <v>69</v>
      </c>
      <c r="O348" s="8" t="s">
        <v>30</v>
      </c>
      <c r="P348" s="8" t="s">
        <v>120</v>
      </c>
      <c r="Q348" s="8" t="s">
        <v>121</v>
      </c>
      <c r="R348" s="12">
        <v>396</v>
      </c>
      <c r="S348" s="8" t="s">
        <v>67</v>
      </c>
      <c r="T348" s="8" t="s">
        <v>26</v>
      </c>
    </row>
    <row r="349" spans="1:20" hidden="1" x14ac:dyDescent="0.25">
      <c r="A349" s="8" t="s">
        <v>33</v>
      </c>
      <c r="B349" s="8" t="s">
        <v>21</v>
      </c>
      <c r="C349" s="8" t="s">
        <v>22</v>
      </c>
      <c r="D349" s="8" t="s">
        <v>23</v>
      </c>
      <c r="E349" s="8" t="s">
        <v>89</v>
      </c>
      <c r="F349" s="9">
        <v>4125</v>
      </c>
      <c r="G349" s="10" t="s">
        <v>26</v>
      </c>
      <c r="H349" s="10">
        <v>4125</v>
      </c>
      <c r="I349" s="8" t="s">
        <v>65</v>
      </c>
      <c r="J349" s="11">
        <v>42766</v>
      </c>
      <c r="K349" s="8" t="s">
        <v>282</v>
      </c>
      <c r="L349" s="8" t="s">
        <v>68</v>
      </c>
      <c r="M349" s="8" t="s">
        <v>34</v>
      </c>
      <c r="N349" s="8" t="s">
        <v>35</v>
      </c>
      <c r="O349" s="8" t="s">
        <v>30</v>
      </c>
      <c r="P349" s="8" t="s">
        <v>120</v>
      </c>
      <c r="Q349" s="8" t="s">
        <v>121</v>
      </c>
      <c r="R349" s="12">
        <v>343</v>
      </c>
      <c r="S349" s="8" t="s">
        <v>67</v>
      </c>
      <c r="T349" s="8" t="s">
        <v>26</v>
      </c>
    </row>
    <row r="350" spans="1:20" x14ac:dyDescent="0.25">
      <c r="A350" s="8" t="s">
        <v>33</v>
      </c>
      <c r="B350" s="8" t="s">
        <v>21</v>
      </c>
      <c r="C350" s="8" t="s">
        <v>22</v>
      </c>
      <c r="D350" s="8" t="s">
        <v>23</v>
      </c>
      <c r="E350" s="8" t="s">
        <v>89</v>
      </c>
      <c r="F350" s="9">
        <v>4125</v>
      </c>
      <c r="G350" s="10" t="s">
        <v>26</v>
      </c>
      <c r="H350" s="10">
        <v>4125</v>
      </c>
      <c r="I350" s="8" t="s">
        <v>27</v>
      </c>
      <c r="J350" s="11">
        <v>42768</v>
      </c>
      <c r="K350" s="8" t="s">
        <v>283</v>
      </c>
      <c r="L350" s="8" t="s">
        <v>32</v>
      </c>
      <c r="M350" s="8" t="s">
        <v>34</v>
      </c>
      <c r="N350" s="8" t="s">
        <v>35</v>
      </c>
      <c r="O350" s="8" t="s">
        <v>30</v>
      </c>
      <c r="P350" s="8" t="s">
        <v>120</v>
      </c>
      <c r="Q350" s="8" t="s">
        <v>121</v>
      </c>
      <c r="R350" s="12">
        <v>343</v>
      </c>
      <c r="S350" s="8" t="s">
        <v>31</v>
      </c>
      <c r="T350" s="8" t="s">
        <v>26</v>
      </c>
    </row>
    <row r="351" spans="1:20" hidden="1" x14ac:dyDescent="0.25">
      <c r="A351" s="8" t="s">
        <v>33</v>
      </c>
      <c r="B351" s="8" t="s">
        <v>21</v>
      </c>
      <c r="C351" s="8" t="s">
        <v>22</v>
      </c>
      <c r="D351" s="8" t="s">
        <v>23</v>
      </c>
      <c r="E351" s="8" t="s">
        <v>89</v>
      </c>
      <c r="F351" s="9">
        <v>4125</v>
      </c>
      <c r="G351" s="10" t="s">
        <v>26</v>
      </c>
      <c r="H351" s="10">
        <v>4125</v>
      </c>
      <c r="I351" s="8" t="s">
        <v>65</v>
      </c>
      <c r="J351" s="11">
        <v>42780</v>
      </c>
      <c r="K351" s="8" t="s">
        <v>280</v>
      </c>
      <c r="L351" s="8" t="s">
        <v>68</v>
      </c>
      <c r="M351" s="8" t="s">
        <v>34</v>
      </c>
      <c r="N351" s="8" t="s">
        <v>66</v>
      </c>
      <c r="O351" s="8" t="s">
        <v>30</v>
      </c>
      <c r="P351" s="8" t="s">
        <v>120</v>
      </c>
      <c r="Q351" s="8" t="s">
        <v>121</v>
      </c>
      <c r="R351" s="12">
        <v>286</v>
      </c>
      <c r="S351" s="8" t="s">
        <v>67</v>
      </c>
      <c r="T351" s="8" t="s">
        <v>26</v>
      </c>
    </row>
    <row r="352" spans="1:20" x14ac:dyDescent="0.25">
      <c r="A352" s="8" t="s">
        <v>19</v>
      </c>
      <c r="B352" s="8" t="s">
        <v>21</v>
      </c>
      <c r="C352" s="8" t="s">
        <v>22</v>
      </c>
      <c r="D352" s="8" t="s">
        <v>23</v>
      </c>
      <c r="E352" s="8" t="s">
        <v>89</v>
      </c>
      <c r="F352" s="9">
        <v>4125</v>
      </c>
      <c r="G352" s="10" t="s">
        <v>26</v>
      </c>
      <c r="H352" s="10">
        <v>4125</v>
      </c>
      <c r="I352" s="8" t="s">
        <v>27</v>
      </c>
      <c r="J352" s="11">
        <v>42801</v>
      </c>
      <c r="K352" s="8" t="s">
        <v>297</v>
      </c>
      <c r="L352" s="8" t="s">
        <v>32</v>
      </c>
      <c r="M352" s="8" t="s">
        <v>28</v>
      </c>
      <c r="N352" s="8" t="s">
        <v>29</v>
      </c>
      <c r="O352" s="8" t="s">
        <v>30</v>
      </c>
      <c r="P352" s="8" t="s">
        <v>120</v>
      </c>
      <c r="Q352" s="8" t="s">
        <v>121</v>
      </c>
      <c r="R352" s="12">
        <v>533</v>
      </c>
      <c r="S352" s="8" t="s">
        <v>31</v>
      </c>
      <c r="T352" s="8" t="s">
        <v>26</v>
      </c>
    </row>
    <row r="353" spans="1:20" hidden="1" x14ac:dyDescent="0.25">
      <c r="A353" s="8" t="s">
        <v>33</v>
      </c>
      <c r="B353" s="8" t="s">
        <v>21</v>
      </c>
      <c r="C353" s="8" t="s">
        <v>312</v>
      </c>
      <c r="D353" s="8" t="s">
        <v>128</v>
      </c>
      <c r="E353" s="8" t="s">
        <v>89</v>
      </c>
      <c r="F353" s="9">
        <v>4195.97</v>
      </c>
      <c r="G353" s="10" t="s">
        <v>26</v>
      </c>
      <c r="H353" s="10">
        <v>4195.97</v>
      </c>
      <c r="I353" s="8" t="s">
        <v>397</v>
      </c>
      <c r="J353" s="11">
        <v>42657</v>
      </c>
      <c r="K353" s="8" t="s">
        <v>402</v>
      </c>
      <c r="L353" s="8" t="s">
        <v>399</v>
      </c>
      <c r="M353" s="8" t="s">
        <v>34</v>
      </c>
      <c r="N353" s="8" t="s">
        <v>400</v>
      </c>
      <c r="O353" s="8" t="s">
        <v>30</v>
      </c>
      <c r="P353" s="8" t="s">
        <v>120</v>
      </c>
      <c r="Q353" s="8" t="s">
        <v>121</v>
      </c>
      <c r="R353" s="12">
        <v>91</v>
      </c>
      <c r="S353" s="8" t="s">
        <v>401</v>
      </c>
      <c r="T353" s="8" t="s">
        <v>26</v>
      </c>
    </row>
    <row r="354" spans="1:20" s="6" customFormat="1" x14ac:dyDescent="0.25">
      <c r="A354" s="20" t="s">
        <v>19</v>
      </c>
      <c r="B354" s="20" t="s">
        <v>21</v>
      </c>
      <c r="C354" s="20" t="s">
        <v>22</v>
      </c>
      <c r="D354" s="20" t="s">
        <v>23</v>
      </c>
      <c r="E354" s="20" t="s">
        <v>89</v>
      </c>
      <c r="F354" s="21">
        <v>4250</v>
      </c>
      <c r="G354" s="22" t="s">
        <v>26</v>
      </c>
      <c r="H354" s="22">
        <v>4250</v>
      </c>
      <c r="I354" s="20" t="s">
        <v>27</v>
      </c>
      <c r="J354" s="23">
        <v>42758</v>
      </c>
      <c r="K354" s="20" t="s">
        <v>298</v>
      </c>
      <c r="L354" s="20" t="s">
        <v>32</v>
      </c>
      <c r="M354" s="20" t="s">
        <v>28</v>
      </c>
      <c r="N354" s="20" t="s">
        <v>29</v>
      </c>
      <c r="O354" s="20" t="s">
        <v>30</v>
      </c>
      <c r="P354" s="20" t="s">
        <v>120</v>
      </c>
      <c r="Q354" s="20" t="s">
        <v>121</v>
      </c>
      <c r="R354" s="24">
        <v>533</v>
      </c>
      <c r="S354" s="20" t="s">
        <v>31</v>
      </c>
      <c r="T354" s="20" t="s">
        <v>26</v>
      </c>
    </row>
    <row r="355" spans="1:20" hidden="1" x14ac:dyDescent="0.25">
      <c r="A355" s="8" t="s">
        <v>33</v>
      </c>
      <c r="B355" s="8" t="s">
        <v>21</v>
      </c>
      <c r="C355" s="8" t="s">
        <v>312</v>
      </c>
      <c r="D355" s="8" t="s">
        <v>128</v>
      </c>
      <c r="E355" s="8" t="s">
        <v>89</v>
      </c>
      <c r="F355" s="9">
        <v>4488.3</v>
      </c>
      <c r="G355" s="10" t="s">
        <v>26</v>
      </c>
      <c r="H355" s="10">
        <v>4488.3</v>
      </c>
      <c r="I355" s="8" t="s">
        <v>397</v>
      </c>
      <c r="J355" s="11">
        <v>42748</v>
      </c>
      <c r="K355" s="8" t="s">
        <v>403</v>
      </c>
      <c r="L355" s="8" t="s">
        <v>399</v>
      </c>
      <c r="M355" s="8" t="s">
        <v>34</v>
      </c>
      <c r="N355" s="8" t="s">
        <v>400</v>
      </c>
      <c r="O355" s="8" t="s">
        <v>30</v>
      </c>
      <c r="P355" s="8" t="s">
        <v>120</v>
      </c>
      <c r="Q355" s="8" t="s">
        <v>121</v>
      </c>
      <c r="R355" s="12">
        <v>91</v>
      </c>
      <c r="S355" s="8" t="s">
        <v>401</v>
      </c>
      <c r="T355" s="8" t="s">
        <v>26</v>
      </c>
    </row>
    <row r="356" spans="1:20" hidden="1" x14ac:dyDescent="0.25">
      <c r="A356" s="8" t="s">
        <v>48</v>
      </c>
      <c r="B356" s="8" t="s">
        <v>21</v>
      </c>
      <c r="C356" s="8" t="s">
        <v>148</v>
      </c>
      <c r="D356" s="8" t="s">
        <v>172</v>
      </c>
      <c r="E356" s="8" t="s">
        <v>89</v>
      </c>
      <c r="F356" s="9">
        <v>4983</v>
      </c>
      <c r="G356" s="10" t="s">
        <v>26</v>
      </c>
      <c r="H356" s="10">
        <v>4983</v>
      </c>
      <c r="I356" s="8" t="s">
        <v>74</v>
      </c>
      <c r="J356" s="11">
        <v>42591.617465277777</v>
      </c>
      <c r="K356" s="8" t="s">
        <v>74</v>
      </c>
      <c r="L356" s="8" t="s">
        <v>74</v>
      </c>
      <c r="M356" s="8" t="s">
        <v>173</v>
      </c>
      <c r="N356" s="8" t="s">
        <v>174</v>
      </c>
      <c r="O356" s="8" t="s">
        <v>175</v>
      </c>
      <c r="P356" s="8" t="s">
        <v>100</v>
      </c>
      <c r="Q356" s="8" t="s">
        <v>101</v>
      </c>
      <c r="R356" s="12">
        <v>13</v>
      </c>
      <c r="S356" s="8" t="s">
        <v>74</v>
      </c>
      <c r="T356" s="8" t="s">
        <v>26</v>
      </c>
    </row>
    <row r="357" spans="1:20" hidden="1" x14ac:dyDescent="0.25">
      <c r="A357" s="8" t="s">
        <v>269</v>
      </c>
      <c r="B357" s="8" t="s">
        <v>21</v>
      </c>
      <c r="C357" s="8" t="s">
        <v>651</v>
      </c>
      <c r="D357" s="8" t="s">
        <v>128</v>
      </c>
      <c r="E357" s="8" t="s">
        <v>89</v>
      </c>
      <c r="F357" s="9">
        <v>5000</v>
      </c>
      <c r="G357" s="10" t="s">
        <v>26</v>
      </c>
      <c r="H357" s="10">
        <v>5000</v>
      </c>
      <c r="I357" s="8" t="s">
        <v>325</v>
      </c>
      <c r="J357" s="11">
        <v>42744</v>
      </c>
      <c r="K357" s="8" t="s">
        <v>665</v>
      </c>
      <c r="L357" s="8" t="s">
        <v>668</v>
      </c>
      <c r="M357" s="8" t="s">
        <v>271</v>
      </c>
      <c r="N357" s="8" t="s">
        <v>666</v>
      </c>
      <c r="O357" s="8" t="s">
        <v>30</v>
      </c>
      <c r="P357" s="8" t="s">
        <v>120</v>
      </c>
      <c r="Q357" s="8" t="s">
        <v>121</v>
      </c>
      <c r="R357" s="12">
        <v>391</v>
      </c>
      <c r="S357" s="8" t="s">
        <v>667</v>
      </c>
      <c r="T357" s="8" t="s">
        <v>26</v>
      </c>
    </row>
    <row r="358" spans="1:20" hidden="1" x14ac:dyDescent="0.25">
      <c r="A358" s="13"/>
      <c r="B358" s="13"/>
      <c r="C358" s="13"/>
      <c r="D358" s="13"/>
      <c r="E358" s="13"/>
      <c r="F358" s="9">
        <v>6230.67</v>
      </c>
      <c r="G358" s="10">
        <v>-1183.5</v>
      </c>
      <c r="H358" s="10">
        <v>5047.17</v>
      </c>
      <c r="I358" s="13"/>
      <c r="J358" s="14"/>
      <c r="K358" s="13"/>
      <c r="L358" s="13"/>
      <c r="M358" s="13"/>
      <c r="N358" s="13"/>
      <c r="O358" s="13"/>
      <c r="P358" s="13"/>
      <c r="Q358" s="13"/>
      <c r="R358" s="12"/>
      <c r="S358" s="13"/>
      <c r="T358" s="13"/>
    </row>
    <row r="359" spans="1:20" hidden="1" x14ac:dyDescent="0.25">
      <c r="A359" s="8" t="s">
        <v>48</v>
      </c>
      <c r="B359" s="8" t="s">
        <v>21</v>
      </c>
      <c r="C359" s="8" t="s">
        <v>492</v>
      </c>
      <c r="D359" s="8" t="s">
        <v>228</v>
      </c>
      <c r="E359" s="8" t="s">
        <v>89</v>
      </c>
      <c r="F359" s="9">
        <v>5200</v>
      </c>
      <c r="G359" s="10" t="s">
        <v>26</v>
      </c>
      <c r="H359" s="10">
        <v>5200</v>
      </c>
      <c r="I359" s="8" t="s">
        <v>74</v>
      </c>
      <c r="J359" s="11">
        <v>42620.665324074071</v>
      </c>
      <c r="K359" s="8" t="s">
        <v>74</v>
      </c>
      <c r="L359" s="8" t="s">
        <v>74</v>
      </c>
      <c r="M359" s="8" t="s">
        <v>564</v>
      </c>
      <c r="N359" s="8" t="s">
        <v>565</v>
      </c>
      <c r="O359" s="8" t="s">
        <v>577</v>
      </c>
      <c r="P359" s="8" t="s">
        <v>100</v>
      </c>
      <c r="Q359" s="8" t="s">
        <v>101</v>
      </c>
      <c r="R359" s="12">
        <v>31</v>
      </c>
      <c r="S359" s="8" t="s">
        <v>74</v>
      </c>
      <c r="T359" s="8" t="s">
        <v>26</v>
      </c>
    </row>
    <row r="360" spans="1:20" hidden="1" x14ac:dyDescent="0.25">
      <c r="A360" s="8" t="s">
        <v>51</v>
      </c>
      <c r="B360" s="8" t="s">
        <v>21</v>
      </c>
      <c r="C360" s="8" t="s">
        <v>312</v>
      </c>
      <c r="D360" s="8" t="s">
        <v>105</v>
      </c>
      <c r="E360" s="8" t="s">
        <v>89</v>
      </c>
      <c r="F360" s="9">
        <v>5500</v>
      </c>
      <c r="G360" s="10" t="s">
        <v>26</v>
      </c>
      <c r="H360" s="10">
        <v>5500</v>
      </c>
      <c r="I360" s="8" t="s">
        <v>317</v>
      </c>
      <c r="J360" s="11">
        <v>42571</v>
      </c>
      <c r="K360" s="8" t="s">
        <v>318</v>
      </c>
      <c r="L360" s="8" t="s">
        <v>321</v>
      </c>
      <c r="M360" s="8" t="s">
        <v>52</v>
      </c>
      <c r="N360" s="8" t="s">
        <v>319</v>
      </c>
      <c r="O360" s="8" t="s">
        <v>30</v>
      </c>
      <c r="P360" s="8" t="s">
        <v>120</v>
      </c>
      <c r="Q360" s="8" t="s">
        <v>121</v>
      </c>
      <c r="R360" s="12">
        <v>404</v>
      </c>
      <c r="S360" s="8" t="s">
        <v>320</v>
      </c>
      <c r="T360" s="8" t="s">
        <v>26</v>
      </c>
    </row>
    <row r="361" spans="1:20" hidden="1" x14ac:dyDescent="0.25">
      <c r="A361" s="8" t="s">
        <v>33</v>
      </c>
      <c r="B361" s="8" t="s">
        <v>21</v>
      </c>
      <c r="C361" s="8" t="s">
        <v>686</v>
      </c>
      <c r="D361" s="8" t="s">
        <v>128</v>
      </c>
      <c r="E361" s="8" t="s">
        <v>89</v>
      </c>
      <c r="F361" s="9">
        <v>5597.6500000000005</v>
      </c>
      <c r="G361" s="10" t="s">
        <v>26</v>
      </c>
      <c r="H361" s="10">
        <v>5597.6500000000005</v>
      </c>
      <c r="I361" s="8" t="s">
        <v>224</v>
      </c>
      <c r="J361" s="11">
        <v>42761</v>
      </c>
      <c r="K361" s="8" t="s">
        <v>806</v>
      </c>
      <c r="L361" s="8" t="s">
        <v>810</v>
      </c>
      <c r="M361" s="8" t="s">
        <v>34</v>
      </c>
      <c r="N361" s="8" t="s">
        <v>66</v>
      </c>
      <c r="O361" s="8" t="s">
        <v>30</v>
      </c>
      <c r="P361" s="8" t="s">
        <v>120</v>
      </c>
      <c r="Q361" s="8" t="s">
        <v>121</v>
      </c>
      <c r="R361" s="12">
        <v>308</v>
      </c>
      <c r="S361" s="8" t="s">
        <v>808</v>
      </c>
      <c r="T361" s="8" t="s">
        <v>26</v>
      </c>
    </row>
    <row r="362" spans="1:20" hidden="1" x14ac:dyDescent="0.25">
      <c r="A362" s="8" t="s">
        <v>39</v>
      </c>
      <c r="B362" s="8" t="s">
        <v>21</v>
      </c>
      <c r="C362" s="8" t="s">
        <v>312</v>
      </c>
      <c r="D362" s="8" t="s">
        <v>128</v>
      </c>
      <c r="E362" s="8" t="s">
        <v>89</v>
      </c>
      <c r="F362" s="9">
        <v>5625</v>
      </c>
      <c r="G362" s="10" t="s">
        <v>26</v>
      </c>
      <c r="H362" s="10">
        <v>5625</v>
      </c>
      <c r="I362" s="8" t="s">
        <v>325</v>
      </c>
      <c r="J362" s="11">
        <v>42689</v>
      </c>
      <c r="K362" s="8" t="s">
        <v>355</v>
      </c>
      <c r="L362" s="8" t="s">
        <v>327</v>
      </c>
      <c r="M362" s="8" t="s">
        <v>40</v>
      </c>
      <c r="N362" s="8" t="s">
        <v>346</v>
      </c>
      <c r="O362" s="8" t="s">
        <v>30</v>
      </c>
      <c r="P362" s="8" t="s">
        <v>120</v>
      </c>
      <c r="Q362" s="8" t="s">
        <v>121</v>
      </c>
      <c r="R362" s="12">
        <v>310</v>
      </c>
      <c r="S362" s="8" t="s">
        <v>329</v>
      </c>
      <c r="T362" s="8" t="s">
        <v>26</v>
      </c>
    </row>
    <row r="363" spans="1:20" hidden="1" x14ac:dyDescent="0.25">
      <c r="A363" s="8" t="s">
        <v>36</v>
      </c>
      <c r="B363" s="8" t="s">
        <v>21</v>
      </c>
      <c r="C363" s="8" t="s">
        <v>312</v>
      </c>
      <c r="D363" s="8" t="s">
        <v>128</v>
      </c>
      <c r="E363" s="8" t="s">
        <v>89</v>
      </c>
      <c r="F363" s="9">
        <v>5685</v>
      </c>
      <c r="G363" s="10" t="s">
        <v>26</v>
      </c>
      <c r="H363" s="10">
        <v>5685</v>
      </c>
      <c r="I363" s="8" t="s">
        <v>325</v>
      </c>
      <c r="J363" s="11">
        <v>42719</v>
      </c>
      <c r="K363" s="8" t="s">
        <v>370</v>
      </c>
      <c r="L363" s="8" t="s">
        <v>327</v>
      </c>
      <c r="M363" s="8" t="s">
        <v>37</v>
      </c>
      <c r="N363" s="8" t="s">
        <v>69</v>
      </c>
      <c r="O363" s="8" t="s">
        <v>30</v>
      </c>
      <c r="P363" s="8" t="s">
        <v>120</v>
      </c>
      <c r="Q363" s="8" t="s">
        <v>121</v>
      </c>
      <c r="R363" s="12">
        <v>423</v>
      </c>
      <c r="S363" s="8" t="s">
        <v>329</v>
      </c>
      <c r="T363" s="8" t="s">
        <v>26</v>
      </c>
    </row>
    <row r="364" spans="1:20" hidden="1" x14ac:dyDescent="0.25">
      <c r="A364" s="8" t="s">
        <v>269</v>
      </c>
      <c r="B364" s="8" t="s">
        <v>21</v>
      </c>
      <c r="C364" s="8" t="s">
        <v>312</v>
      </c>
      <c r="D364" s="8" t="s">
        <v>382</v>
      </c>
      <c r="E364" s="8" t="s">
        <v>89</v>
      </c>
      <c r="F364" s="9">
        <v>6250</v>
      </c>
      <c r="G364" s="10" t="s">
        <v>26</v>
      </c>
      <c r="H364" s="10">
        <v>6250</v>
      </c>
      <c r="I364" s="8" t="s">
        <v>383</v>
      </c>
      <c r="J364" s="11">
        <v>42754</v>
      </c>
      <c r="K364" s="8" t="s">
        <v>384</v>
      </c>
      <c r="L364" s="8" t="s">
        <v>385</v>
      </c>
      <c r="M364" s="8" t="s">
        <v>271</v>
      </c>
      <c r="N364" s="8" t="s">
        <v>386</v>
      </c>
      <c r="O364" s="8" t="s">
        <v>30</v>
      </c>
      <c r="P364" s="8" t="s">
        <v>120</v>
      </c>
      <c r="Q364" s="8" t="s">
        <v>121</v>
      </c>
      <c r="R364" s="12">
        <v>315</v>
      </c>
      <c r="S364" s="8" t="s">
        <v>387</v>
      </c>
      <c r="T364" s="8" t="s">
        <v>26</v>
      </c>
    </row>
    <row r="365" spans="1:20" hidden="1" x14ac:dyDescent="0.25">
      <c r="A365" s="8" t="s">
        <v>19</v>
      </c>
      <c r="B365" s="8" t="s">
        <v>21</v>
      </c>
      <c r="C365" s="8" t="s">
        <v>22</v>
      </c>
      <c r="D365" s="8" t="s">
        <v>89</v>
      </c>
      <c r="E365" s="8" t="s">
        <v>89</v>
      </c>
      <c r="F365" s="9">
        <v>6375</v>
      </c>
      <c r="G365" s="10" t="s">
        <v>26</v>
      </c>
      <c r="H365" s="10">
        <v>6375</v>
      </c>
      <c r="I365" s="8" t="s">
        <v>288</v>
      </c>
      <c r="J365" s="11">
        <v>42822</v>
      </c>
      <c r="K365" s="8" t="s">
        <v>289</v>
      </c>
      <c r="L365" s="8" t="s">
        <v>290</v>
      </c>
      <c r="M365" s="8" t="s">
        <v>28</v>
      </c>
      <c r="N365" s="8" t="s">
        <v>291</v>
      </c>
      <c r="O365" s="8" t="s">
        <v>30</v>
      </c>
      <c r="P365" s="8" t="s">
        <v>120</v>
      </c>
      <c r="Q365" s="8" t="s">
        <v>121</v>
      </c>
      <c r="R365" s="12">
        <v>289</v>
      </c>
      <c r="S365" s="8" t="s">
        <v>292</v>
      </c>
      <c r="T365" s="8" t="s">
        <v>26</v>
      </c>
    </row>
    <row r="366" spans="1:20" hidden="1" x14ac:dyDescent="0.25">
      <c r="A366" s="8" t="s">
        <v>19</v>
      </c>
      <c r="B366" s="8" t="s">
        <v>21</v>
      </c>
      <c r="C366" s="8" t="s">
        <v>22</v>
      </c>
      <c r="D366" s="8" t="s">
        <v>293</v>
      </c>
      <c r="E366" s="8" t="s">
        <v>89</v>
      </c>
      <c r="F366" s="9">
        <v>6375</v>
      </c>
      <c r="G366" s="10" t="s">
        <v>26</v>
      </c>
      <c r="H366" s="10">
        <v>6375</v>
      </c>
      <c r="I366" s="8" t="s">
        <v>74</v>
      </c>
      <c r="J366" s="11">
        <v>42858.329872685186</v>
      </c>
      <c r="K366" s="8" t="s">
        <v>74</v>
      </c>
      <c r="L366" s="8" t="s">
        <v>74</v>
      </c>
      <c r="M366" s="8" t="s">
        <v>294</v>
      </c>
      <c r="N366" s="8" t="s">
        <v>295</v>
      </c>
      <c r="O366" s="8" t="s">
        <v>296</v>
      </c>
      <c r="P366" s="8" t="s">
        <v>100</v>
      </c>
      <c r="Q366" s="8" t="s">
        <v>101</v>
      </c>
      <c r="R366" s="12">
        <v>6</v>
      </c>
      <c r="S366" s="8" t="s">
        <v>74</v>
      </c>
      <c r="T366" s="8" t="s">
        <v>26</v>
      </c>
    </row>
    <row r="367" spans="1:20" hidden="1" x14ac:dyDescent="0.25">
      <c r="A367" s="8" t="s">
        <v>51</v>
      </c>
      <c r="B367" s="8" t="s">
        <v>21</v>
      </c>
      <c r="C367" s="8" t="s">
        <v>22</v>
      </c>
      <c r="D367" s="8" t="s">
        <v>172</v>
      </c>
      <c r="E367" s="8" t="s">
        <v>89</v>
      </c>
      <c r="F367" s="9">
        <v>6475</v>
      </c>
      <c r="G367" s="10" t="s">
        <v>26</v>
      </c>
      <c r="H367" s="10">
        <v>6475</v>
      </c>
      <c r="I367" s="8" t="s">
        <v>195</v>
      </c>
      <c r="J367" s="11">
        <v>42558</v>
      </c>
      <c r="K367" s="8" t="s">
        <v>205</v>
      </c>
      <c r="L367" s="8" t="s">
        <v>198</v>
      </c>
      <c r="M367" s="8" t="s">
        <v>52</v>
      </c>
      <c r="N367" s="8" t="s">
        <v>53</v>
      </c>
      <c r="O367" s="8" t="s">
        <v>30</v>
      </c>
      <c r="P367" s="8" t="s">
        <v>120</v>
      </c>
      <c r="Q367" s="8" t="s">
        <v>121</v>
      </c>
      <c r="R367" s="12">
        <v>384</v>
      </c>
      <c r="S367" s="8" t="s">
        <v>197</v>
      </c>
      <c r="T367" s="8" t="s">
        <v>26</v>
      </c>
    </row>
    <row r="368" spans="1:20" hidden="1" x14ac:dyDescent="0.25">
      <c r="A368" s="8" t="s">
        <v>269</v>
      </c>
      <c r="B368" s="8" t="s">
        <v>21</v>
      </c>
      <c r="C368" s="8" t="s">
        <v>312</v>
      </c>
      <c r="D368" s="8" t="s">
        <v>240</v>
      </c>
      <c r="E368" s="8" t="s">
        <v>89</v>
      </c>
      <c r="F368" s="9">
        <v>6795</v>
      </c>
      <c r="G368" s="10" t="s">
        <v>26</v>
      </c>
      <c r="H368" s="10">
        <v>6795</v>
      </c>
      <c r="I368" s="8" t="s">
        <v>341</v>
      </c>
      <c r="J368" s="11">
        <v>42746</v>
      </c>
      <c r="K368" s="8" t="s">
        <v>377</v>
      </c>
      <c r="L368" s="8" t="s">
        <v>381</v>
      </c>
      <c r="M368" s="8" t="s">
        <v>271</v>
      </c>
      <c r="N368" s="8" t="s">
        <v>379</v>
      </c>
      <c r="O368" s="8" t="s">
        <v>30</v>
      </c>
      <c r="P368" s="8" t="s">
        <v>120</v>
      </c>
      <c r="Q368" s="8" t="s">
        <v>121</v>
      </c>
      <c r="R368" s="12">
        <v>343</v>
      </c>
      <c r="S368" s="8" t="s">
        <v>380</v>
      </c>
      <c r="T368" s="8" t="s">
        <v>26</v>
      </c>
    </row>
    <row r="369" spans="1:20" hidden="1" x14ac:dyDescent="0.25">
      <c r="A369" s="8" t="s">
        <v>109</v>
      </c>
      <c r="B369" s="8" t="s">
        <v>21</v>
      </c>
      <c r="C369" s="8" t="s">
        <v>312</v>
      </c>
      <c r="D369" s="8" t="s">
        <v>172</v>
      </c>
      <c r="E369" s="8" t="s">
        <v>89</v>
      </c>
      <c r="F369" s="9">
        <v>6901.01</v>
      </c>
      <c r="G369" s="10" t="s">
        <v>26</v>
      </c>
      <c r="H369" s="10">
        <v>6901.01</v>
      </c>
      <c r="I369" s="8" t="s">
        <v>74</v>
      </c>
      <c r="J369" s="11">
        <v>42576.686678240738</v>
      </c>
      <c r="K369" s="8" t="s">
        <v>74</v>
      </c>
      <c r="L369" s="8" t="s">
        <v>74</v>
      </c>
      <c r="M369" s="8" t="s">
        <v>313</v>
      </c>
      <c r="N369" s="8" t="s">
        <v>314</v>
      </c>
      <c r="O369" s="8" t="s">
        <v>315</v>
      </c>
      <c r="P369" s="8" t="s">
        <v>100</v>
      </c>
      <c r="Q369" s="8" t="s">
        <v>101</v>
      </c>
      <c r="R369" s="12">
        <v>23</v>
      </c>
      <c r="S369" s="8" t="s">
        <v>74</v>
      </c>
      <c r="T369" s="8" t="s">
        <v>26</v>
      </c>
    </row>
    <row r="370" spans="1:20" hidden="1" x14ac:dyDescent="0.25">
      <c r="A370" s="8" t="s">
        <v>109</v>
      </c>
      <c r="B370" s="8" t="s">
        <v>21</v>
      </c>
      <c r="C370" s="8" t="s">
        <v>312</v>
      </c>
      <c r="D370" s="8" t="s">
        <v>172</v>
      </c>
      <c r="E370" s="8" t="s">
        <v>89</v>
      </c>
      <c r="F370" s="9">
        <v>6939.4000000000005</v>
      </c>
      <c r="G370" s="10" t="s">
        <v>26</v>
      </c>
      <c r="H370" s="10">
        <v>6939.4000000000005</v>
      </c>
      <c r="I370" s="8" t="s">
        <v>74</v>
      </c>
      <c r="J370" s="11">
        <v>42576.686678240738</v>
      </c>
      <c r="K370" s="8" t="s">
        <v>74</v>
      </c>
      <c r="L370" s="8" t="s">
        <v>74</v>
      </c>
      <c r="M370" s="8" t="s">
        <v>313</v>
      </c>
      <c r="N370" s="8" t="s">
        <v>314</v>
      </c>
      <c r="O370" s="8" t="s">
        <v>316</v>
      </c>
      <c r="P370" s="8" t="s">
        <v>100</v>
      </c>
      <c r="Q370" s="8" t="s">
        <v>101</v>
      </c>
      <c r="R370" s="12">
        <v>24</v>
      </c>
      <c r="S370" s="8" t="s">
        <v>74</v>
      </c>
      <c r="T370" s="8" t="s">
        <v>26</v>
      </c>
    </row>
    <row r="371" spans="1:20" hidden="1" x14ac:dyDescent="0.25">
      <c r="A371" s="8" t="s">
        <v>269</v>
      </c>
      <c r="B371" s="8" t="s">
        <v>21</v>
      </c>
      <c r="C371" s="8" t="s">
        <v>686</v>
      </c>
      <c r="D371" s="8" t="s">
        <v>128</v>
      </c>
      <c r="E371" s="8" t="s">
        <v>89</v>
      </c>
      <c r="F371" s="9">
        <v>6958.33</v>
      </c>
      <c r="G371" s="10" t="s">
        <v>26</v>
      </c>
      <c r="H371" s="10">
        <v>6958.33</v>
      </c>
      <c r="I371" s="8" t="s">
        <v>159</v>
      </c>
      <c r="J371" s="11">
        <v>42745</v>
      </c>
      <c r="K371" s="8" t="s">
        <v>793</v>
      </c>
      <c r="L371" s="8" t="s">
        <v>755</v>
      </c>
      <c r="M371" s="8" t="s">
        <v>271</v>
      </c>
      <c r="N371" s="8" t="s">
        <v>376</v>
      </c>
      <c r="O371" s="8" t="s">
        <v>30</v>
      </c>
      <c r="P371" s="8" t="s">
        <v>120</v>
      </c>
      <c r="Q371" s="8" t="s">
        <v>121</v>
      </c>
      <c r="R371" s="12">
        <v>445</v>
      </c>
      <c r="S371" s="8" t="s">
        <v>756</v>
      </c>
      <c r="T371" s="8" t="s">
        <v>26</v>
      </c>
    </row>
    <row r="372" spans="1:20" hidden="1" x14ac:dyDescent="0.25">
      <c r="A372" s="8" t="s">
        <v>42</v>
      </c>
      <c r="B372" s="8" t="s">
        <v>21</v>
      </c>
      <c r="C372" s="8" t="s">
        <v>651</v>
      </c>
      <c r="D372" s="8" t="s">
        <v>228</v>
      </c>
      <c r="E372" s="8" t="s">
        <v>89</v>
      </c>
      <c r="F372" s="9">
        <v>7500</v>
      </c>
      <c r="G372" s="10" t="s">
        <v>26</v>
      </c>
      <c r="H372" s="10">
        <v>7500</v>
      </c>
      <c r="I372" s="8" t="s">
        <v>195</v>
      </c>
      <c r="J372" s="11">
        <v>42649</v>
      </c>
      <c r="K372" s="8" t="s">
        <v>652</v>
      </c>
      <c r="L372" s="8" t="s">
        <v>653</v>
      </c>
      <c r="M372" s="8" t="s">
        <v>43</v>
      </c>
      <c r="N372" s="8" t="s">
        <v>238</v>
      </c>
      <c r="O372" s="8" t="s">
        <v>30</v>
      </c>
      <c r="P372" s="8" t="s">
        <v>120</v>
      </c>
      <c r="Q372" s="8" t="s">
        <v>121</v>
      </c>
      <c r="R372" s="12">
        <v>476</v>
      </c>
      <c r="S372" s="8" t="s">
        <v>654</v>
      </c>
      <c r="T372" s="8" t="s">
        <v>26</v>
      </c>
    </row>
    <row r="373" spans="1:20" hidden="1" x14ac:dyDescent="0.25">
      <c r="A373" s="8" t="s">
        <v>36</v>
      </c>
      <c r="B373" s="8" t="s">
        <v>21</v>
      </c>
      <c r="C373" s="8" t="s">
        <v>312</v>
      </c>
      <c r="D373" s="8" t="s">
        <v>128</v>
      </c>
      <c r="E373" s="8" t="s">
        <v>89</v>
      </c>
      <c r="F373" s="9">
        <v>7665</v>
      </c>
      <c r="G373" s="10" t="s">
        <v>26</v>
      </c>
      <c r="H373" s="10">
        <v>7665</v>
      </c>
      <c r="I373" s="8" t="s">
        <v>334</v>
      </c>
      <c r="J373" s="11">
        <v>42719</v>
      </c>
      <c r="K373" s="8" t="s">
        <v>371</v>
      </c>
      <c r="L373" s="8" t="s">
        <v>373</v>
      </c>
      <c r="M373" s="8" t="s">
        <v>37</v>
      </c>
      <c r="N373" s="8" t="s">
        <v>69</v>
      </c>
      <c r="O373" s="8" t="s">
        <v>30</v>
      </c>
      <c r="P373" s="8" t="s">
        <v>120</v>
      </c>
      <c r="Q373" s="8" t="s">
        <v>121</v>
      </c>
      <c r="R373" s="12">
        <v>423</v>
      </c>
      <c r="S373" s="8" t="s">
        <v>372</v>
      </c>
      <c r="T373" s="8" t="s">
        <v>26</v>
      </c>
    </row>
    <row r="374" spans="1:20" hidden="1" x14ac:dyDescent="0.25">
      <c r="A374" s="8" t="s">
        <v>36</v>
      </c>
      <c r="B374" s="8" t="s">
        <v>21</v>
      </c>
      <c r="C374" s="8" t="s">
        <v>312</v>
      </c>
      <c r="D374" s="8" t="s">
        <v>128</v>
      </c>
      <c r="E374" s="8" t="s">
        <v>89</v>
      </c>
      <c r="F374" s="9">
        <v>7665</v>
      </c>
      <c r="G374" s="10" t="s">
        <v>26</v>
      </c>
      <c r="H374" s="10">
        <v>7665</v>
      </c>
      <c r="I374" s="8" t="s">
        <v>334</v>
      </c>
      <c r="J374" s="11">
        <v>42719</v>
      </c>
      <c r="K374" s="8" t="s">
        <v>374</v>
      </c>
      <c r="L374" s="8" t="s">
        <v>373</v>
      </c>
      <c r="M374" s="8" t="s">
        <v>37</v>
      </c>
      <c r="N374" s="8" t="s">
        <v>69</v>
      </c>
      <c r="O374" s="8" t="s">
        <v>30</v>
      </c>
      <c r="P374" s="8" t="s">
        <v>120</v>
      </c>
      <c r="Q374" s="8" t="s">
        <v>121</v>
      </c>
      <c r="R374" s="12">
        <v>423</v>
      </c>
      <c r="S374" s="8" t="s">
        <v>372</v>
      </c>
      <c r="T374" s="8" t="s">
        <v>26</v>
      </c>
    </row>
    <row r="375" spans="1:20" hidden="1" x14ac:dyDescent="0.25">
      <c r="A375" s="8" t="s">
        <v>269</v>
      </c>
      <c r="B375" s="8" t="s">
        <v>21</v>
      </c>
      <c r="C375" s="8" t="s">
        <v>312</v>
      </c>
      <c r="D375" s="8" t="s">
        <v>128</v>
      </c>
      <c r="E375" s="8" t="s">
        <v>89</v>
      </c>
      <c r="F375" s="9">
        <v>7665</v>
      </c>
      <c r="G375" s="10" t="s">
        <v>26</v>
      </c>
      <c r="H375" s="10">
        <v>7665</v>
      </c>
      <c r="I375" s="8" t="s">
        <v>334</v>
      </c>
      <c r="J375" s="11">
        <v>42719</v>
      </c>
      <c r="K375" s="8" t="s">
        <v>375</v>
      </c>
      <c r="L375" s="8" t="s">
        <v>373</v>
      </c>
      <c r="M375" s="8" t="s">
        <v>271</v>
      </c>
      <c r="N375" s="8" t="s">
        <v>376</v>
      </c>
      <c r="O375" s="8" t="s">
        <v>30</v>
      </c>
      <c r="P375" s="8" t="s">
        <v>120</v>
      </c>
      <c r="Q375" s="8" t="s">
        <v>121</v>
      </c>
      <c r="R375" s="12">
        <v>419</v>
      </c>
      <c r="S375" s="8" t="s">
        <v>372</v>
      </c>
      <c r="T375" s="8" t="s">
        <v>26</v>
      </c>
    </row>
    <row r="376" spans="1:20" hidden="1" x14ac:dyDescent="0.25">
      <c r="A376" s="8" t="s">
        <v>269</v>
      </c>
      <c r="B376" s="8" t="s">
        <v>21</v>
      </c>
      <c r="C376" s="8" t="s">
        <v>312</v>
      </c>
      <c r="D376" s="8" t="s">
        <v>363</v>
      </c>
      <c r="E376" s="8" t="s">
        <v>89</v>
      </c>
      <c r="F376" s="9">
        <v>8000</v>
      </c>
      <c r="G376" s="10" t="s">
        <v>26</v>
      </c>
      <c r="H376" s="10">
        <v>8000</v>
      </c>
      <c r="I376" s="8" t="s">
        <v>364</v>
      </c>
      <c r="J376" s="11">
        <v>42745</v>
      </c>
      <c r="K376" s="8" t="s">
        <v>388</v>
      </c>
      <c r="L376" s="8" t="s">
        <v>366</v>
      </c>
      <c r="M376" s="8" t="s">
        <v>271</v>
      </c>
      <c r="N376" s="8" t="s">
        <v>389</v>
      </c>
      <c r="O376" s="8" t="s">
        <v>30</v>
      </c>
      <c r="P376" s="8" t="s">
        <v>120</v>
      </c>
      <c r="Q376" s="8" t="s">
        <v>121</v>
      </c>
      <c r="R376" s="12">
        <v>404</v>
      </c>
      <c r="S376" s="8" t="s">
        <v>367</v>
      </c>
      <c r="T376" s="8" t="s">
        <v>26</v>
      </c>
    </row>
    <row r="377" spans="1:20" hidden="1" x14ac:dyDescent="0.25">
      <c r="A377" s="8" t="s">
        <v>36</v>
      </c>
      <c r="B377" s="8" t="s">
        <v>21</v>
      </c>
      <c r="C377" s="8" t="s">
        <v>686</v>
      </c>
      <c r="D377" s="8" t="s">
        <v>128</v>
      </c>
      <c r="E377" s="8" t="s">
        <v>89</v>
      </c>
      <c r="F377" s="9">
        <v>9771.9500000000007</v>
      </c>
      <c r="G377" s="10" t="s">
        <v>26</v>
      </c>
      <c r="H377" s="10">
        <v>9771.9500000000007</v>
      </c>
      <c r="I377" s="8" t="s">
        <v>737</v>
      </c>
      <c r="J377" s="11">
        <v>42723</v>
      </c>
      <c r="K377" s="8" t="s">
        <v>744</v>
      </c>
      <c r="L377" s="8" t="s">
        <v>745</v>
      </c>
      <c r="M377" s="8" t="s">
        <v>37</v>
      </c>
      <c r="N377" s="8" t="s">
        <v>69</v>
      </c>
      <c r="O377" s="8" t="s">
        <v>30</v>
      </c>
      <c r="P377" s="8" t="s">
        <v>120</v>
      </c>
      <c r="Q377" s="8" t="s">
        <v>121</v>
      </c>
      <c r="R377" s="12">
        <v>439</v>
      </c>
      <c r="S377" s="8" t="s">
        <v>746</v>
      </c>
      <c r="T377" s="8" t="s">
        <v>26</v>
      </c>
    </row>
    <row r="378" spans="1:20" hidden="1" x14ac:dyDescent="0.25">
      <c r="A378" s="8" t="s">
        <v>33</v>
      </c>
      <c r="B378" s="8" t="s">
        <v>21</v>
      </c>
      <c r="C378" s="8" t="s">
        <v>312</v>
      </c>
      <c r="D378" s="8" t="s">
        <v>128</v>
      </c>
      <c r="E378" s="8" t="s">
        <v>89</v>
      </c>
      <c r="F378" s="9">
        <v>10000</v>
      </c>
      <c r="G378" s="10" t="s">
        <v>26</v>
      </c>
      <c r="H378" s="10">
        <v>10000</v>
      </c>
      <c r="I378" s="8" t="s">
        <v>330</v>
      </c>
      <c r="J378" s="11">
        <v>42770</v>
      </c>
      <c r="K378" s="8" t="s">
        <v>391</v>
      </c>
      <c r="L378" s="8" t="s">
        <v>392</v>
      </c>
      <c r="M378" s="8" t="s">
        <v>34</v>
      </c>
      <c r="N378" s="8" t="s">
        <v>287</v>
      </c>
      <c r="O378" s="8" t="s">
        <v>30</v>
      </c>
      <c r="P378" s="8" t="s">
        <v>120</v>
      </c>
      <c r="Q378" s="8" t="s">
        <v>121</v>
      </c>
      <c r="R378" s="12">
        <v>206</v>
      </c>
      <c r="S378" s="8" t="s">
        <v>380</v>
      </c>
      <c r="T378" s="8" t="s">
        <v>26</v>
      </c>
    </row>
    <row r="379" spans="1:20" hidden="1" x14ac:dyDescent="0.25">
      <c r="A379" s="8" t="s">
        <v>36</v>
      </c>
      <c r="B379" s="8" t="s">
        <v>21</v>
      </c>
      <c r="C379" s="8" t="s">
        <v>686</v>
      </c>
      <c r="D379" s="8" t="s">
        <v>128</v>
      </c>
      <c r="E379" s="8" t="s">
        <v>89</v>
      </c>
      <c r="F379" s="9">
        <v>10000</v>
      </c>
      <c r="G379" s="10" t="s">
        <v>26</v>
      </c>
      <c r="H379" s="10">
        <v>10000</v>
      </c>
      <c r="I379" s="8" t="s">
        <v>737</v>
      </c>
      <c r="J379" s="11">
        <v>42723</v>
      </c>
      <c r="K379" s="8" t="s">
        <v>738</v>
      </c>
      <c r="L379" s="8" t="s">
        <v>739</v>
      </c>
      <c r="M379" s="8" t="s">
        <v>37</v>
      </c>
      <c r="N379" s="8" t="s">
        <v>69</v>
      </c>
      <c r="O379" s="8" t="s">
        <v>30</v>
      </c>
      <c r="P379" s="8" t="s">
        <v>120</v>
      </c>
      <c r="Q379" s="8" t="s">
        <v>121</v>
      </c>
      <c r="R379" s="12">
        <v>439</v>
      </c>
      <c r="S379" s="8" t="s">
        <v>740</v>
      </c>
      <c r="T379" s="8" t="s">
        <v>26</v>
      </c>
    </row>
    <row r="380" spans="1:20" hidden="1" x14ac:dyDescent="0.25">
      <c r="A380" s="8" t="s">
        <v>48</v>
      </c>
      <c r="B380" s="8" t="s">
        <v>21</v>
      </c>
      <c r="C380" s="8" t="s">
        <v>312</v>
      </c>
      <c r="D380" s="8" t="s">
        <v>105</v>
      </c>
      <c r="E380" s="8" t="s">
        <v>89</v>
      </c>
      <c r="F380" s="9">
        <v>11250</v>
      </c>
      <c r="G380" s="10" t="s">
        <v>26</v>
      </c>
      <c r="H380" s="10">
        <v>11250</v>
      </c>
      <c r="I380" s="8" t="s">
        <v>325</v>
      </c>
      <c r="J380" s="11">
        <v>42570</v>
      </c>
      <c r="K380" s="8" t="s">
        <v>326</v>
      </c>
      <c r="L380" s="8" t="s">
        <v>327</v>
      </c>
      <c r="M380" s="8" t="s">
        <v>49</v>
      </c>
      <c r="N380" s="8" t="s">
        <v>328</v>
      </c>
      <c r="O380" s="8" t="s">
        <v>30</v>
      </c>
      <c r="P380" s="8" t="s">
        <v>120</v>
      </c>
      <c r="Q380" s="8" t="s">
        <v>121</v>
      </c>
      <c r="R380" s="12">
        <v>539</v>
      </c>
      <c r="S380" s="8" t="s">
        <v>329</v>
      </c>
      <c r="T380" s="8" t="s">
        <v>26</v>
      </c>
    </row>
    <row r="381" spans="1:20" hidden="1" x14ac:dyDescent="0.25">
      <c r="A381" s="8" t="s">
        <v>39</v>
      </c>
      <c r="B381" s="8" t="s">
        <v>21</v>
      </c>
      <c r="C381" s="8" t="s">
        <v>22</v>
      </c>
      <c r="D381" s="8" t="s">
        <v>240</v>
      </c>
      <c r="E381" s="8" t="s">
        <v>89</v>
      </c>
      <c r="F381" s="9">
        <v>12607.2</v>
      </c>
      <c r="G381" s="10" t="s">
        <v>26</v>
      </c>
      <c r="H381" s="10">
        <v>12607.2</v>
      </c>
      <c r="I381" s="8" t="s">
        <v>241</v>
      </c>
      <c r="J381" s="11">
        <v>42675</v>
      </c>
      <c r="K381" s="8" t="s">
        <v>250</v>
      </c>
      <c r="L381" s="8" t="s">
        <v>253</v>
      </c>
      <c r="M381" s="8" t="s">
        <v>40</v>
      </c>
      <c r="N381" s="8" t="s">
        <v>251</v>
      </c>
      <c r="O381" s="8" t="s">
        <v>30</v>
      </c>
      <c r="P381" s="8" t="s">
        <v>120</v>
      </c>
      <c r="Q381" s="8" t="s">
        <v>121</v>
      </c>
      <c r="R381" s="12">
        <v>376</v>
      </c>
      <c r="S381" s="8" t="s">
        <v>252</v>
      </c>
      <c r="T381" s="8" t="s">
        <v>26</v>
      </c>
    </row>
    <row r="382" spans="1:20" hidden="1" x14ac:dyDescent="0.25">
      <c r="A382" s="8" t="s">
        <v>33</v>
      </c>
      <c r="B382" s="8" t="s">
        <v>21</v>
      </c>
      <c r="C382" s="8" t="s">
        <v>22</v>
      </c>
      <c r="D382" s="8" t="s">
        <v>240</v>
      </c>
      <c r="E382" s="8" t="s">
        <v>89</v>
      </c>
      <c r="F382" s="9">
        <v>15000</v>
      </c>
      <c r="G382" s="10" t="s">
        <v>26</v>
      </c>
      <c r="H382" s="10">
        <v>15000</v>
      </c>
      <c r="I382" s="8" t="s">
        <v>241</v>
      </c>
      <c r="J382" s="11">
        <v>42787</v>
      </c>
      <c r="K382" s="8" t="s">
        <v>285</v>
      </c>
      <c r="L382" s="8" t="s">
        <v>286</v>
      </c>
      <c r="M382" s="8" t="s">
        <v>34</v>
      </c>
      <c r="N382" s="8" t="s">
        <v>287</v>
      </c>
      <c r="O382" s="8" t="s">
        <v>30</v>
      </c>
      <c r="P382" s="8" t="s">
        <v>120</v>
      </c>
      <c r="Q382" s="8" t="s">
        <v>121</v>
      </c>
      <c r="R382" s="12">
        <v>216</v>
      </c>
      <c r="S382" s="8" t="s">
        <v>252</v>
      </c>
      <c r="T382" s="8" t="s">
        <v>26</v>
      </c>
    </row>
    <row r="383" spans="1:20" hidden="1" x14ac:dyDescent="0.25">
      <c r="A383" s="8" t="s">
        <v>42</v>
      </c>
      <c r="B383" s="8" t="s">
        <v>21</v>
      </c>
      <c r="C383" s="8" t="s">
        <v>312</v>
      </c>
      <c r="D383" s="8" t="s">
        <v>240</v>
      </c>
      <c r="E383" s="8" t="s">
        <v>89</v>
      </c>
      <c r="F383" s="9">
        <v>15000</v>
      </c>
      <c r="G383" s="10" t="s">
        <v>26</v>
      </c>
      <c r="H383" s="10">
        <v>15000</v>
      </c>
      <c r="I383" s="8" t="s">
        <v>341</v>
      </c>
      <c r="J383" s="11">
        <v>42653</v>
      </c>
      <c r="K383" s="8" t="s">
        <v>342</v>
      </c>
      <c r="L383" s="8" t="s">
        <v>344</v>
      </c>
      <c r="M383" s="8" t="s">
        <v>43</v>
      </c>
      <c r="N383" s="8" t="s">
        <v>238</v>
      </c>
      <c r="O383" s="8" t="s">
        <v>30</v>
      </c>
      <c r="P383" s="8" t="s">
        <v>120</v>
      </c>
      <c r="Q383" s="8" t="s">
        <v>121</v>
      </c>
      <c r="R383" s="12">
        <v>485</v>
      </c>
      <c r="S383" s="8" t="s">
        <v>343</v>
      </c>
      <c r="T383" s="8" t="s">
        <v>26</v>
      </c>
    </row>
    <row r="384" spans="1:20" hidden="1" x14ac:dyDescent="0.25">
      <c r="A384" s="8" t="s">
        <v>48</v>
      </c>
      <c r="B384" s="8" t="s">
        <v>21</v>
      </c>
      <c r="C384" s="8" t="s">
        <v>22</v>
      </c>
      <c r="D384" s="8" t="s">
        <v>105</v>
      </c>
      <c r="E384" s="8" t="s">
        <v>89</v>
      </c>
      <c r="F384" s="9">
        <v>15050</v>
      </c>
      <c r="G384" s="10" t="s">
        <v>26</v>
      </c>
      <c r="H384" s="10">
        <v>15050</v>
      </c>
      <c r="I384" s="8" t="s">
        <v>224</v>
      </c>
      <c r="J384" s="11">
        <v>42583</v>
      </c>
      <c r="K384" s="8" t="s">
        <v>225</v>
      </c>
      <c r="L384" s="8" t="s">
        <v>226</v>
      </c>
      <c r="M384" s="8" t="s">
        <v>49</v>
      </c>
      <c r="N384" s="8" t="s">
        <v>50</v>
      </c>
      <c r="O384" s="8" t="s">
        <v>30</v>
      </c>
      <c r="P384" s="8" t="s">
        <v>120</v>
      </c>
      <c r="Q384" s="8" t="s">
        <v>121</v>
      </c>
      <c r="R384" s="12">
        <v>564</v>
      </c>
      <c r="S384" s="8" t="s">
        <v>227</v>
      </c>
      <c r="T384" s="8" t="s">
        <v>26</v>
      </c>
    </row>
    <row r="385" spans="1:20" hidden="1" x14ac:dyDescent="0.25">
      <c r="A385" s="8" t="s">
        <v>269</v>
      </c>
      <c r="B385" s="8" t="s">
        <v>21</v>
      </c>
      <c r="C385" s="8" t="s">
        <v>492</v>
      </c>
      <c r="D385" s="8" t="s">
        <v>128</v>
      </c>
      <c r="E385" s="8" t="s">
        <v>89</v>
      </c>
      <c r="F385" s="9">
        <v>15862.1</v>
      </c>
      <c r="G385" s="10" t="s">
        <v>26</v>
      </c>
      <c r="H385" s="10">
        <v>15862.1</v>
      </c>
      <c r="I385" s="8" t="s">
        <v>330</v>
      </c>
      <c r="J385" s="11">
        <v>42762</v>
      </c>
      <c r="K385" s="8" t="s">
        <v>637</v>
      </c>
      <c r="L385" s="8" t="s">
        <v>639</v>
      </c>
      <c r="M385" s="8" t="s">
        <v>271</v>
      </c>
      <c r="N385" s="8" t="s">
        <v>389</v>
      </c>
      <c r="O385" s="8" t="s">
        <v>30</v>
      </c>
      <c r="P385" s="8" t="s">
        <v>120</v>
      </c>
      <c r="Q385" s="8" t="s">
        <v>121</v>
      </c>
      <c r="R385" s="12">
        <v>367</v>
      </c>
      <c r="S385" s="8" t="s">
        <v>638</v>
      </c>
      <c r="T385" s="8" t="s">
        <v>26</v>
      </c>
    </row>
    <row r="386" spans="1:20" hidden="1" x14ac:dyDescent="0.25">
      <c r="A386" s="8" t="s">
        <v>39</v>
      </c>
      <c r="B386" s="8" t="s">
        <v>21</v>
      </c>
      <c r="C386" s="8" t="s">
        <v>651</v>
      </c>
      <c r="D386" s="8" t="s">
        <v>128</v>
      </c>
      <c r="E386" s="8" t="s">
        <v>89</v>
      </c>
      <c r="F386" s="9">
        <v>23126.66</v>
      </c>
      <c r="G386" s="10" t="s">
        <v>26</v>
      </c>
      <c r="H386" s="10">
        <v>23126.66</v>
      </c>
      <c r="I386" s="8" t="s">
        <v>224</v>
      </c>
      <c r="J386" s="11">
        <v>42695</v>
      </c>
      <c r="K386" s="8" t="s">
        <v>655</v>
      </c>
      <c r="L386" s="8" t="s">
        <v>657</v>
      </c>
      <c r="M386" s="8" t="s">
        <v>40</v>
      </c>
      <c r="N386" s="8" t="s">
        <v>41</v>
      </c>
      <c r="O386" s="8" t="s">
        <v>30</v>
      </c>
      <c r="P386" s="8" t="s">
        <v>120</v>
      </c>
      <c r="Q386" s="8" t="s">
        <v>121</v>
      </c>
      <c r="R386" s="12">
        <v>332</v>
      </c>
      <c r="S386" s="8" t="s">
        <v>656</v>
      </c>
      <c r="T386" s="8" t="s">
        <v>26</v>
      </c>
    </row>
    <row r="387" spans="1:20" hidden="1" x14ac:dyDescent="0.25">
      <c r="A387" s="8" t="s">
        <v>39</v>
      </c>
      <c r="B387" s="8" t="s">
        <v>21</v>
      </c>
      <c r="C387" s="8" t="s">
        <v>651</v>
      </c>
      <c r="D387" s="8" t="s">
        <v>128</v>
      </c>
      <c r="E387" s="8" t="s">
        <v>89</v>
      </c>
      <c r="F387" s="9">
        <v>23126.66</v>
      </c>
      <c r="G387" s="10" t="s">
        <v>26</v>
      </c>
      <c r="H387" s="10">
        <v>23126.66</v>
      </c>
      <c r="I387" s="8" t="s">
        <v>224</v>
      </c>
      <c r="J387" s="11">
        <v>42695</v>
      </c>
      <c r="K387" s="8" t="s">
        <v>658</v>
      </c>
      <c r="L387" s="8" t="s">
        <v>659</v>
      </c>
      <c r="M387" s="8" t="s">
        <v>40</v>
      </c>
      <c r="N387" s="8" t="s">
        <v>41</v>
      </c>
      <c r="O387" s="8" t="s">
        <v>30</v>
      </c>
      <c r="P387" s="8" t="s">
        <v>120</v>
      </c>
      <c r="Q387" s="8" t="s">
        <v>121</v>
      </c>
      <c r="R387" s="12">
        <v>332</v>
      </c>
      <c r="S387" s="8" t="s">
        <v>656</v>
      </c>
      <c r="T387" s="8" t="s">
        <v>26</v>
      </c>
    </row>
    <row r="388" spans="1:20" hidden="1" x14ac:dyDescent="0.25">
      <c r="A388" s="8" t="s">
        <v>36</v>
      </c>
      <c r="B388" s="8" t="s">
        <v>21</v>
      </c>
      <c r="C388" s="8" t="s">
        <v>651</v>
      </c>
      <c r="D388" s="8" t="s">
        <v>128</v>
      </c>
      <c r="E388" s="8" t="s">
        <v>89</v>
      </c>
      <c r="F388" s="9">
        <v>23126.66</v>
      </c>
      <c r="G388" s="10" t="s">
        <v>26</v>
      </c>
      <c r="H388" s="10">
        <v>23126.66</v>
      </c>
      <c r="I388" s="8" t="s">
        <v>224</v>
      </c>
      <c r="J388" s="11">
        <v>42719</v>
      </c>
      <c r="K388" s="8" t="s">
        <v>660</v>
      </c>
      <c r="L388" s="8" t="s">
        <v>661</v>
      </c>
      <c r="M388" s="8" t="s">
        <v>37</v>
      </c>
      <c r="N388" s="8" t="s">
        <v>69</v>
      </c>
      <c r="O388" s="8" t="s">
        <v>30</v>
      </c>
      <c r="P388" s="8" t="s">
        <v>120</v>
      </c>
      <c r="Q388" s="8" t="s">
        <v>121</v>
      </c>
      <c r="R388" s="12">
        <v>444</v>
      </c>
      <c r="S388" s="8" t="s">
        <v>656</v>
      </c>
      <c r="T388" s="8" t="s">
        <v>26</v>
      </c>
    </row>
    <row r="389" spans="1:20" hidden="1" x14ac:dyDescent="0.25">
      <c r="A389" s="8" t="s">
        <v>48</v>
      </c>
      <c r="B389" s="8" t="s">
        <v>21</v>
      </c>
      <c r="C389" s="8" t="s">
        <v>312</v>
      </c>
      <c r="D389" s="8" t="s">
        <v>105</v>
      </c>
      <c r="E389" s="8" t="s">
        <v>89</v>
      </c>
      <c r="F389" s="9">
        <v>24000</v>
      </c>
      <c r="G389" s="10" t="s">
        <v>26</v>
      </c>
      <c r="H389" s="10">
        <v>24000</v>
      </c>
      <c r="I389" s="8" t="s">
        <v>330</v>
      </c>
      <c r="J389" s="11">
        <v>42599</v>
      </c>
      <c r="K389" s="8" t="s">
        <v>331</v>
      </c>
      <c r="L389" s="8" t="s">
        <v>332</v>
      </c>
      <c r="M389" s="8" t="s">
        <v>49</v>
      </c>
      <c r="N389" s="8" t="s">
        <v>221</v>
      </c>
      <c r="O389" s="8" t="s">
        <v>30</v>
      </c>
      <c r="P389" s="8" t="s">
        <v>120</v>
      </c>
      <c r="Q389" s="8" t="s">
        <v>121</v>
      </c>
      <c r="R389" s="12">
        <v>222</v>
      </c>
      <c r="S389" s="8" t="s">
        <v>333</v>
      </c>
      <c r="T389" s="8" t="s">
        <v>26</v>
      </c>
    </row>
    <row r="390" spans="1:20" hidden="1" x14ac:dyDescent="0.25">
      <c r="A390" s="8" t="s">
        <v>51</v>
      </c>
      <c r="B390" s="8" t="s">
        <v>21</v>
      </c>
      <c r="C390" s="8" t="s">
        <v>22</v>
      </c>
      <c r="D390" s="8" t="s">
        <v>172</v>
      </c>
      <c r="E390" s="8" t="s">
        <v>89</v>
      </c>
      <c r="F390" s="9">
        <v>29000</v>
      </c>
      <c r="G390" s="10" t="s">
        <v>26</v>
      </c>
      <c r="H390" s="10">
        <v>29000</v>
      </c>
      <c r="I390" s="8" t="s">
        <v>191</v>
      </c>
      <c r="J390" s="11">
        <v>42558</v>
      </c>
      <c r="K390" s="8" t="s">
        <v>204</v>
      </c>
      <c r="L390" s="8" t="s">
        <v>199</v>
      </c>
      <c r="M390" s="8" t="s">
        <v>52</v>
      </c>
      <c r="N390" s="8" t="s">
        <v>53</v>
      </c>
      <c r="O390" s="8" t="s">
        <v>30</v>
      </c>
      <c r="P390" s="8" t="s">
        <v>120</v>
      </c>
      <c r="Q390" s="8" t="s">
        <v>121</v>
      </c>
      <c r="R390" s="12">
        <v>384</v>
      </c>
      <c r="S390" s="8" t="s">
        <v>194</v>
      </c>
      <c r="T390" s="8" t="s">
        <v>26</v>
      </c>
    </row>
    <row r="391" spans="1:20" hidden="1" x14ac:dyDescent="0.25">
      <c r="A391" s="8" t="s">
        <v>109</v>
      </c>
      <c r="B391" s="8" t="s">
        <v>21</v>
      </c>
      <c r="C391" s="8" t="s">
        <v>22</v>
      </c>
      <c r="D391" s="8" t="s">
        <v>172</v>
      </c>
      <c r="E391" s="8" t="s">
        <v>89</v>
      </c>
      <c r="F391" s="9">
        <v>30750</v>
      </c>
      <c r="G391" s="10" t="s">
        <v>26</v>
      </c>
      <c r="H391" s="10">
        <v>30750</v>
      </c>
      <c r="I391" s="8" t="s">
        <v>191</v>
      </c>
      <c r="J391" s="11">
        <v>42541</v>
      </c>
      <c r="K391" s="8" t="s">
        <v>192</v>
      </c>
      <c r="L391" s="8" t="s">
        <v>199</v>
      </c>
      <c r="M391" s="8" t="s">
        <v>162</v>
      </c>
      <c r="N391" s="8" t="s">
        <v>193</v>
      </c>
      <c r="O391" s="8" t="s">
        <v>30</v>
      </c>
      <c r="P391" s="8" t="s">
        <v>120</v>
      </c>
      <c r="Q391" s="8" t="s">
        <v>121</v>
      </c>
      <c r="R391" s="12">
        <v>380</v>
      </c>
      <c r="S391" s="8" t="s">
        <v>194</v>
      </c>
      <c r="T391" s="8" t="s">
        <v>26</v>
      </c>
    </row>
    <row r="392" spans="1:20" hidden="1" x14ac:dyDescent="0.25">
      <c r="A392" s="8" t="s">
        <v>269</v>
      </c>
      <c r="B392" s="8" t="s">
        <v>21</v>
      </c>
      <c r="C392" s="8" t="s">
        <v>312</v>
      </c>
      <c r="D392" s="8" t="s">
        <v>240</v>
      </c>
      <c r="E392" s="8" t="s">
        <v>89</v>
      </c>
      <c r="F392" s="9">
        <v>32702.3</v>
      </c>
      <c r="G392" s="10" t="s">
        <v>26</v>
      </c>
      <c r="H392" s="10">
        <v>32702.3</v>
      </c>
      <c r="I392" s="8" t="s">
        <v>341</v>
      </c>
      <c r="J392" s="11">
        <v>42746</v>
      </c>
      <c r="K392" s="8" t="s">
        <v>377</v>
      </c>
      <c r="L392" s="8" t="s">
        <v>378</v>
      </c>
      <c r="M392" s="8" t="s">
        <v>271</v>
      </c>
      <c r="N392" s="8" t="s">
        <v>379</v>
      </c>
      <c r="O392" s="8" t="s">
        <v>30</v>
      </c>
      <c r="P392" s="8" t="s">
        <v>120</v>
      </c>
      <c r="Q392" s="8" t="s">
        <v>121</v>
      </c>
      <c r="R392" s="12">
        <v>343</v>
      </c>
      <c r="S392" s="8" t="s">
        <v>380</v>
      </c>
      <c r="T392" s="8" t="s">
        <v>26</v>
      </c>
    </row>
    <row r="393" spans="1:20" hidden="1" x14ac:dyDescent="0.25">
      <c r="A393" s="8" t="s">
        <v>39</v>
      </c>
      <c r="B393" s="8" t="s">
        <v>21</v>
      </c>
      <c r="C393" s="8" t="s">
        <v>312</v>
      </c>
      <c r="D393" s="8" t="s">
        <v>240</v>
      </c>
      <c r="E393" s="8" t="s">
        <v>89</v>
      </c>
      <c r="F393" s="9">
        <v>33887.5</v>
      </c>
      <c r="G393" s="10" t="s">
        <v>26</v>
      </c>
      <c r="H393" s="10">
        <v>33887.5</v>
      </c>
      <c r="I393" s="8" t="s">
        <v>341</v>
      </c>
      <c r="J393" s="11">
        <v>42701</v>
      </c>
      <c r="K393" s="8" t="s">
        <v>345</v>
      </c>
      <c r="L393" s="8" t="s">
        <v>348</v>
      </c>
      <c r="M393" s="8" t="s">
        <v>40</v>
      </c>
      <c r="N393" s="8" t="s">
        <v>346</v>
      </c>
      <c r="O393" s="8" t="s">
        <v>30</v>
      </c>
      <c r="P393" s="8" t="s">
        <v>120</v>
      </c>
      <c r="Q393" s="8" t="s">
        <v>121</v>
      </c>
      <c r="R393" s="12">
        <v>319</v>
      </c>
      <c r="S393" s="8" t="s">
        <v>347</v>
      </c>
      <c r="T393" s="8" t="s">
        <v>26</v>
      </c>
    </row>
    <row r="394" spans="1:20" hidden="1" x14ac:dyDescent="0.25">
      <c r="A394" s="8" t="s">
        <v>51</v>
      </c>
      <c r="B394" s="8" t="s">
        <v>21</v>
      </c>
      <c r="C394" s="8" t="s">
        <v>312</v>
      </c>
      <c r="D394" s="8" t="s">
        <v>172</v>
      </c>
      <c r="E394" s="8" t="s">
        <v>89</v>
      </c>
      <c r="F394" s="9">
        <v>35244.82</v>
      </c>
      <c r="G394" s="10" t="s">
        <v>26</v>
      </c>
      <c r="H394" s="10">
        <v>35244.82</v>
      </c>
      <c r="I394" s="8" t="s">
        <v>74</v>
      </c>
      <c r="J394" s="11">
        <v>42591.53056712963</v>
      </c>
      <c r="K394" s="8" t="s">
        <v>74</v>
      </c>
      <c r="L394" s="8" t="s">
        <v>74</v>
      </c>
      <c r="M394" s="8" t="s">
        <v>322</v>
      </c>
      <c r="N394" s="8" t="s">
        <v>323</v>
      </c>
      <c r="O394" s="8" t="s">
        <v>324</v>
      </c>
      <c r="P394" s="8" t="s">
        <v>100</v>
      </c>
      <c r="Q394" s="8" t="s">
        <v>101</v>
      </c>
      <c r="R394" s="12">
        <v>17</v>
      </c>
      <c r="S394" s="8" t="s">
        <v>74</v>
      </c>
      <c r="T394" s="8" t="s">
        <v>26</v>
      </c>
    </row>
    <row r="395" spans="1:20" hidden="1" x14ac:dyDescent="0.25">
      <c r="A395" s="13"/>
      <c r="B395" s="13"/>
      <c r="C395" s="13"/>
      <c r="D395" s="13"/>
      <c r="E395" s="13"/>
      <c r="F395" s="9">
        <v>43627.700000000004</v>
      </c>
      <c r="G395" s="10">
        <v>-7931.05</v>
      </c>
      <c r="H395" s="10">
        <v>35696.65</v>
      </c>
      <c r="I395" s="13"/>
      <c r="J395" s="14"/>
      <c r="K395" s="13"/>
      <c r="L395" s="13"/>
      <c r="M395" s="13"/>
      <c r="N395" s="13"/>
      <c r="O395" s="13"/>
      <c r="P395" s="13"/>
      <c r="Q395" s="13"/>
      <c r="R395" s="12"/>
      <c r="S395" s="13"/>
      <c r="T395" s="13"/>
    </row>
    <row r="396" spans="1:20" hidden="1" x14ac:dyDescent="0.25">
      <c r="A396" s="8" t="s">
        <v>33</v>
      </c>
      <c r="B396" s="8" t="s">
        <v>21</v>
      </c>
      <c r="C396" s="8" t="s">
        <v>651</v>
      </c>
      <c r="D396" s="8" t="s">
        <v>128</v>
      </c>
      <c r="E396" s="8" t="s">
        <v>89</v>
      </c>
      <c r="F396" s="9">
        <v>37720</v>
      </c>
      <c r="G396" s="10" t="s">
        <v>26</v>
      </c>
      <c r="H396" s="10">
        <v>37720</v>
      </c>
      <c r="I396" s="8" t="s">
        <v>224</v>
      </c>
      <c r="J396" s="11">
        <v>42745</v>
      </c>
      <c r="K396" s="8" t="s">
        <v>670</v>
      </c>
      <c r="L396" s="8" t="s">
        <v>671</v>
      </c>
      <c r="M396" s="8" t="s">
        <v>34</v>
      </c>
      <c r="N396" s="8" t="s">
        <v>66</v>
      </c>
      <c r="O396" s="8" t="s">
        <v>30</v>
      </c>
      <c r="P396" s="8" t="s">
        <v>120</v>
      </c>
      <c r="Q396" s="8" t="s">
        <v>121</v>
      </c>
      <c r="R396" s="12">
        <v>310</v>
      </c>
      <c r="S396" s="8" t="s">
        <v>656</v>
      </c>
      <c r="T396" s="8" t="s">
        <v>26</v>
      </c>
    </row>
    <row r="397" spans="1:20" hidden="1" x14ac:dyDescent="0.25">
      <c r="A397" s="8" t="s">
        <v>33</v>
      </c>
      <c r="B397" s="8" t="s">
        <v>21</v>
      </c>
      <c r="C397" s="8" t="s">
        <v>312</v>
      </c>
      <c r="D397" s="8" t="s">
        <v>128</v>
      </c>
      <c r="E397" s="8" t="s">
        <v>89</v>
      </c>
      <c r="F397" s="9">
        <v>44000</v>
      </c>
      <c r="G397" s="10" t="s">
        <v>26</v>
      </c>
      <c r="H397" s="10">
        <v>44000</v>
      </c>
      <c r="I397" s="8" t="s">
        <v>330</v>
      </c>
      <c r="J397" s="11">
        <v>42770</v>
      </c>
      <c r="K397" s="8" t="s">
        <v>391</v>
      </c>
      <c r="L397" s="8" t="s">
        <v>332</v>
      </c>
      <c r="M397" s="8" t="s">
        <v>34</v>
      </c>
      <c r="N397" s="8" t="s">
        <v>287</v>
      </c>
      <c r="O397" s="8" t="s">
        <v>30</v>
      </c>
      <c r="P397" s="8" t="s">
        <v>120</v>
      </c>
      <c r="Q397" s="8" t="s">
        <v>121</v>
      </c>
      <c r="R397" s="12">
        <v>206</v>
      </c>
      <c r="S397" s="8" t="s">
        <v>380</v>
      </c>
      <c r="T397" s="8" t="s">
        <v>26</v>
      </c>
    </row>
    <row r="398" spans="1:20" hidden="1" x14ac:dyDescent="0.25">
      <c r="A398" s="8" t="s">
        <v>39</v>
      </c>
      <c r="B398" s="8" t="s">
        <v>21</v>
      </c>
      <c r="C398" s="8" t="s">
        <v>312</v>
      </c>
      <c r="D398" s="8" t="s">
        <v>240</v>
      </c>
      <c r="E398" s="8" t="s">
        <v>89</v>
      </c>
      <c r="F398" s="9">
        <v>48887.5</v>
      </c>
      <c r="G398" s="10" t="s">
        <v>26</v>
      </c>
      <c r="H398" s="10">
        <v>48887.5</v>
      </c>
      <c r="I398" s="8" t="s">
        <v>341</v>
      </c>
      <c r="J398" s="11">
        <v>42678</v>
      </c>
      <c r="K398" s="8" t="s">
        <v>356</v>
      </c>
      <c r="L398" s="8" t="s">
        <v>359</v>
      </c>
      <c r="M398" s="8" t="s">
        <v>40</v>
      </c>
      <c r="N398" s="8" t="s">
        <v>357</v>
      </c>
      <c r="O398" s="8" t="s">
        <v>30</v>
      </c>
      <c r="P398" s="8" t="s">
        <v>120</v>
      </c>
      <c r="Q398" s="8" t="s">
        <v>121</v>
      </c>
      <c r="R398" s="12">
        <v>291</v>
      </c>
      <c r="S398" s="8" t="s">
        <v>358</v>
      </c>
      <c r="T398" s="8" t="s">
        <v>26</v>
      </c>
    </row>
    <row r="399" spans="1:20" hidden="1" x14ac:dyDescent="0.25">
      <c r="A399" s="8" t="s">
        <v>42</v>
      </c>
      <c r="B399" s="8" t="s">
        <v>21</v>
      </c>
      <c r="C399" s="8" t="s">
        <v>22</v>
      </c>
      <c r="D399" s="8" t="s">
        <v>240</v>
      </c>
      <c r="E399" s="8" t="s">
        <v>89</v>
      </c>
      <c r="F399" s="9">
        <v>50000</v>
      </c>
      <c r="G399" s="10" t="s">
        <v>26</v>
      </c>
      <c r="H399" s="10">
        <v>50000</v>
      </c>
      <c r="I399" s="8" t="s">
        <v>241</v>
      </c>
      <c r="J399" s="11">
        <v>42643</v>
      </c>
      <c r="K399" s="8" t="s">
        <v>242</v>
      </c>
      <c r="L399" s="8" t="s">
        <v>245</v>
      </c>
      <c r="M399" s="8" t="s">
        <v>43</v>
      </c>
      <c r="N399" s="8" t="s">
        <v>238</v>
      </c>
      <c r="O399" s="8" t="s">
        <v>30</v>
      </c>
      <c r="P399" s="8" t="s">
        <v>120</v>
      </c>
      <c r="Q399" s="8" t="s">
        <v>121</v>
      </c>
      <c r="R399" s="12">
        <v>486</v>
      </c>
      <c r="S399" s="8" t="s">
        <v>243</v>
      </c>
      <c r="T399" s="8" t="s">
        <v>26</v>
      </c>
    </row>
    <row r="400" spans="1:20" hidden="1" x14ac:dyDescent="0.25">
      <c r="A400" s="8" t="s">
        <v>39</v>
      </c>
      <c r="B400" s="8" t="s">
        <v>21</v>
      </c>
      <c r="C400" s="8" t="s">
        <v>22</v>
      </c>
      <c r="D400" s="8" t="s">
        <v>240</v>
      </c>
      <c r="E400" s="8" t="s">
        <v>89</v>
      </c>
      <c r="F400" s="9">
        <v>64416.800000000003</v>
      </c>
      <c r="G400" s="10" t="s">
        <v>26</v>
      </c>
      <c r="H400" s="10">
        <v>64416.800000000003</v>
      </c>
      <c r="I400" s="8" t="s">
        <v>241</v>
      </c>
      <c r="J400" s="11">
        <v>42661</v>
      </c>
      <c r="K400" s="8" t="s">
        <v>254</v>
      </c>
      <c r="L400" s="8" t="s">
        <v>256</v>
      </c>
      <c r="M400" s="8" t="s">
        <v>40</v>
      </c>
      <c r="N400" s="8" t="s">
        <v>255</v>
      </c>
      <c r="O400" s="8" t="s">
        <v>30</v>
      </c>
      <c r="P400" s="8" t="s">
        <v>120</v>
      </c>
      <c r="Q400" s="8" t="s">
        <v>121</v>
      </c>
      <c r="R400" s="12">
        <v>170</v>
      </c>
      <c r="S400" s="8" t="s">
        <v>252</v>
      </c>
      <c r="T400" s="8" t="s">
        <v>26</v>
      </c>
    </row>
    <row r="401" spans="1:20" hidden="1" x14ac:dyDescent="0.25">
      <c r="A401" s="13"/>
      <c r="B401" s="13"/>
      <c r="C401" s="13"/>
      <c r="D401" s="13"/>
      <c r="E401" s="13"/>
      <c r="F401" s="9">
        <v>127979.98</v>
      </c>
      <c r="G401" s="10"/>
      <c r="H401" s="10">
        <v>127979.98</v>
      </c>
      <c r="I401" s="13"/>
      <c r="J401" s="14"/>
      <c r="K401" s="13"/>
      <c r="L401" s="13"/>
      <c r="M401" s="13"/>
      <c r="N401" s="13"/>
      <c r="O401" s="13"/>
      <c r="P401" s="13"/>
      <c r="Q401" s="13"/>
      <c r="R401" s="12"/>
      <c r="S401" s="13"/>
      <c r="T401" s="13"/>
    </row>
    <row r="402" spans="1:20" hidden="1" x14ac:dyDescent="0.25">
      <c r="A402" s="13"/>
      <c r="B402" s="13"/>
      <c r="C402" s="13"/>
      <c r="D402" s="13"/>
      <c r="E402" s="13"/>
      <c r="F402" s="9">
        <v>341324.34</v>
      </c>
      <c r="G402" s="10">
        <v>-24225</v>
      </c>
      <c r="H402" s="10">
        <v>317099.34000000003</v>
      </c>
      <c r="I402" s="13"/>
      <c r="J402" s="14"/>
      <c r="K402" s="13"/>
      <c r="L402" s="13"/>
      <c r="M402" s="13"/>
      <c r="N402" s="13"/>
      <c r="O402" s="13"/>
      <c r="P402" s="13"/>
      <c r="Q402" s="13"/>
      <c r="R402" s="12"/>
      <c r="S402" s="13"/>
      <c r="T402" s="13"/>
    </row>
    <row r="403" spans="1:20" hidden="1" x14ac:dyDescent="0.25">
      <c r="A403" s="13"/>
      <c r="B403" s="13"/>
      <c r="C403" s="13"/>
      <c r="D403" s="13"/>
      <c r="E403" s="13"/>
      <c r="F403" s="9">
        <v>367740.81</v>
      </c>
      <c r="G403" s="10">
        <v>-16351.15</v>
      </c>
      <c r="H403" s="10">
        <v>351389.66000000003</v>
      </c>
      <c r="I403" s="13"/>
      <c r="J403" s="14"/>
      <c r="K403" s="13"/>
      <c r="L403" s="13"/>
      <c r="M403" s="13"/>
      <c r="N403" s="13"/>
      <c r="O403" s="13"/>
      <c r="P403" s="13"/>
      <c r="Q403" s="13"/>
      <c r="R403" s="12"/>
      <c r="S403" s="13"/>
      <c r="T403" s="13"/>
    </row>
    <row r="404" spans="1:20" hidden="1" x14ac:dyDescent="0.25">
      <c r="A404" s="13"/>
      <c r="B404" s="13"/>
      <c r="C404" s="13"/>
      <c r="D404" s="13"/>
      <c r="E404" s="13"/>
      <c r="F404" s="9">
        <v>60033.200000000004</v>
      </c>
      <c r="G404" s="10">
        <v>-426.86</v>
      </c>
      <c r="H404" s="10">
        <v>59606.340000000004</v>
      </c>
      <c r="I404" s="13"/>
      <c r="J404" s="14"/>
      <c r="K404" s="13"/>
      <c r="L404" s="13"/>
      <c r="M404" s="13"/>
      <c r="N404" s="13"/>
      <c r="O404" s="13"/>
      <c r="P404" s="13"/>
      <c r="Q404" s="13"/>
      <c r="R404" s="12"/>
      <c r="S404" s="13"/>
      <c r="T404" s="13"/>
    </row>
    <row r="405" spans="1:20" hidden="1" x14ac:dyDescent="0.25">
      <c r="A405" s="15"/>
      <c r="B405" s="15"/>
      <c r="C405" s="15"/>
      <c r="D405" s="15"/>
      <c r="E405" s="15"/>
      <c r="F405" s="16">
        <v>954071.38</v>
      </c>
      <c r="G405" s="17">
        <v>-53227.200000000004</v>
      </c>
      <c r="H405" s="17">
        <v>900844.18</v>
      </c>
      <c r="I405" s="15"/>
      <c r="J405" s="18"/>
      <c r="K405" s="15"/>
      <c r="L405" s="15"/>
      <c r="M405" s="15"/>
      <c r="N405" s="15"/>
      <c r="O405" s="15"/>
      <c r="P405" s="15"/>
      <c r="Q405" s="15"/>
      <c r="R405" s="19"/>
      <c r="S405" s="15"/>
      <c r="T405" s="15"/>
    </row>
    <row r="406" spans="1:20" hidden="1" x14ac:dyDescent="0.25">
      <c r="A406" s="15" t="s">
        <v>826</v>
      </c>
      <c r="B406" s="15"/>
      <c r="C406" s="15"/>
      <c r="D406" s="15"/>
      <c r="E406" s="15"/>
      <c r="F406" s="16">
        <v>954071.38</v>
      </c>
      <c r="G406" s="17">
        <v>-53227.200000000004</v>
      </c>
      <c r="H406" s="17">
        <v>900844.18</v>
      </c>
      <c r="I406" s="15"/>
      <c r="J406" s="18"/>
      <c r="K406" s="15"/>
      <c r="L406" s="15"/>
      <c r="M406" s="15"/>
      <c r="N406" s="15"/>
      <c r="O406" s="15"/>
      <c r="P406" s="15"/>
      <c r="Q406" s="15"/>
      <c r="R406" s="19"/>
      <c r="S406" s="15"/>
      <c r="T406" s="15"/>
    </row>
    <row r="407" spans="1:20" s="6" customFormat="1" x14ac:dyDescent="0.25">
      <c r="A407" s="8" t="s">
        <v>55</v>
      </c>
      <c r="B407" s="8" t="s">
        <v>21</v>
      </c>
      <c r="C407" s="8" t="s">
        <v>22</v>
      </c>
      <c r="D407" s="8" t="s">
        <v>23</v>
      </c>
      <c r="E407" s="8" t="s">
        <v>89</v>
      </c>
      <c r="F407" s="9">
        <v>4125</v>
      </c>
      <c r="G407" s="10" t="s">
        <v>26</v>
      </c>
      <c r="H407" s="10">
        <v>4125</v>
      </c>
      <c r="I407" s="8" t="s">
        <v>27</v>
      </c>
      <c r="J407" s="11">
        <v>42830</v>
      </c>
      <c r="K407" s="8" t="s">
        <v>827</v>
      </c>
      <c r="L407" s="8" t="s">
        <v>32</v>
      </c>
      <c r="M407" s="8" t="s">
        <v>57</v>
      </c>
      <c r="N407" s="8" t="s">
        <v>58</v>
      </c>
      <c r="O407" s="8" t="s">
        <v>30</v>
      </c>
      <c r="P407" s="8" t="s">
        <v>120</v>
      </c>
      <c r="Q407" s="8" t="s">
        <v>121</v>
      </c>
      <c r="R407" s="12">
        <v>305</v>
      </c>
      <c r="S407" s="8" t="s">
        <v>31</v>
      </c>
      <c r="T407" s="8" t="s">
        <v>26</v>
      </c>
    </row>
    <row r="408" spans="1:20" s="6" customFormat="1" x14ac:dyDescent="0.25">
      <c r="A408" s="8" t="s">
        <v>62</v>
      </c>
      <c r="B408" s="8" t="s">
        <v>21</v>
      </c>
      <c r="C408" s="8" t="s">
        <v>22</v>
      </c>
      <c r="D408" s="8" t="s">
        <v>23</v>
      </c>
      <c r="E408" s="8" t="s">
        <v>89</v>
      </c>
      <c r="F408" s="9">
        <v>4125</v>
      </c>
      <c r="G408" s="10" t="s">
        <v>26</v>
      </c>
      <c r="H408" s="10">
        <v>4125</v>
      </c>
      <c r="I408" s="8" t="s">
        <v>27</v>
      </c>
      <c r="J408" s="11">
        <v>42866</v>
      </c>
      <c r="K408" s="8" t="s">
        <v>828</v>
      </c>
      <c r="L408" s="8" t="s">
        <v>32</v>
      </c>
      <c r="M408" s="8" t="s">
        <v>63</v>
      </c>
      <c r="N408" s="8" t="s">
        <v>64</v>
      </c>
      <c r="O408" s="8" t="s">
        <v>30</v>
      </c>
      <c r="P408" s="8" t="s">
        <v>120</v>
      </c>
      <c r="Q408" s="8" t="s">
        <v>121</v>
      </c>
      <c r="R408" s="12">
        <v>187</v>
      </c>
      <c r="S408" s="8" t="s">
        <v>31</v>
      </c>
      <c r="T408" s="8" t="s">
        <v>26</v>
      </c>
    </row>
    <row r="409" spans="1:20" s="6" customFormat="1" x14ac:dyDescent="0.25">
      <c r="A409" s="8" t="s">
        <v>59</v>
      </c>
      <c r="B409" s="8" t="s">
        <v>21</v>
      </c>
      <c r="C409" s="8" t="s">
        <v>22</v>
      </c>
      <c r="D409" s="8" t="s">
        <v>23</v>
      </c>
      <c r="E409" s="8" t="s">
        <v>89</v>
      </c>
      <c r="F409" s="9">
        <v>4125</v>
      </c>
      <c r="G409" s="10" t="s">
        <v>26</v>
      </c>
      <c r="H409" s="10">
        <v>4125</v>
      </c>
      <c r="I409" s="8" t="s">
        <v>27</v>
      </c>
      <c r="J409" s="11">
        <v>42915</v>
      </c>
      <c r="K409" s="8" t="s">
        <v>829</v>
      </c>
      <c r="L409" s="8" t="s">
        <v>32</v>
      </c>
      <c r="M409" s="8" t="s">
        <v>60</v>
      </c>
      <c r="N409" s="8" t="s">
        <v>61</v>
      </c>
      <c r="O409" s="8" t="s">
        <v>30</v>
      </c>
      <c r="P409" s="8" t="s">
        <v>120</v>
      </c>
      <c r="Q409" s="8" t="s">
        <v>121</v>
      </c>
      <c r="R409" s="12">
        <v>468</v>
      </c>
      <c r="S409" s="8" t="s">
        <v>31</v>
      </c>
      <c r="T409" s="8" t="s">
        <v>26</v>
      </c>
    </row>
    <row r="410" spans="1:20" s="6" customFormat="1" x14ac:dyDescent="0.25">
      <c r="A410" s="20" t="s">
        <v>55</v>
      </c>
      <c r="B410" s="20" t="s">
        <v>21</v>
      </c>
      <c r="C410" s="20" t="s">
        <v>22</v>
      </c>
      <c r="D410" s="20" t="s">
        <v>23</v>
      </c>
      <c r="E410" s="20" t="s">
        <v>89</v>
      </c>
      <c r="F410" s="21">
        <v>4250</v>
      </c>
      <c r="G410" s="22" t="s">
        <v>26</v>
      </c>
      <c r="H410" s="22">
        <v>4250</v>
      </c>
      <c r="I410" s="20" t="s">
        <v>27</v>
      </c>
      <c r="J410" s="23">
        <v>42758</v>
      </c>
      <c r="K410" s="20" t="s">
        <v>830</v>
      </c>
      <c r="L410" s="20" t="s">
        <v>32</v>
      </c>
      <c r="M410" s="20" t="s">
        <v>57</v>
      </c>
      <c r="N410" s="20" t="s">
        <v>58</v>
      </c>
      <c r="O410" s="20" t="s">
        <v>30</v>
      </c>
      <c r="P410" s="20" t="s">
        <v>120</v>
      </c>
      <c r="Q410" s="20" t="s">
        <v>121</v>
      </c>
      <c r="R410" s="24">
        <v>305</v>
      </c>
      <c r="S410" s="20" t="s">
        <v>31</v>
      </c>
      <c r="T410" s="20" t="s">
        <v>26</v>
      </c>
    </row>
    <row r="411" spans="1:20" x14ac:dyDescent="0.25">
      <c r="F411" s="3">
        <f>SUBTOTAL(9,F314:F410)</f>
        <v>56625</v>
      </c>
    </row>
  </sheetData>
  <autoFilter ref="A3:T406">
    <filterColumn colId="3">
      <filters>
        <filter val="C030 - Look up"/>
      </filters>
    </filterColumn>
    <filterColumn colId="8">
      <filters>
        <filter val="ANDREW KNIGHT"/>
      </filters>
    </filterColumn>
  </autoFilter>
  <sortState ref="A4:T750">
    <sortCondition ref="H4:H750"/>
  </sortState>
  <pageMargins left="0.25" right="0.25" top="0.75" bottom="0.75" header="0.3" footer="0.3"/>
  <pageSetup paperSize="9" scale="3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B89F0-40E4-4DD2-8321-D13CC279D90A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0129174-c05c-43cc-8e32-21fcbdfe51bb"/>
    <ds:schemaRef ds:uri="958b15ed-c521-4290-b073-2e98d4cc1d7f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77716FF-6FA4-45F5-9153-EEC5E1D65A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BAF14-7A88-4E7D-8D71-87D3E80971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Hull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Sutcliffe Kirsty (2017)</dc:creator>
  <cp:lastModifiedBy>Sutcliffe Kirsty (2017)</cp:lastModifiedBy>
  <cp:lastPrinted>2017-07-18T15:23:44Z</cp:lastPrinted>
  <dcterms:created xsi:type="dcterms:W3CDTF">2017-07-13T11:44:28Z</dcterms:created>
  <dcterms:modified xsi:type="dcterms:W3CDTF">2017-07-18T16:34:41Z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