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108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LL OTHER FOLDERS/Umbrella documents/BUDGET RECORD/"/>
    </mc:Choice>
  </mc:AlternateContent>
  <xr:revisionPtr revIDLastSave="224" documentId="C3D081614CFBD05BF42971CD195CA34E4C34183C" xr6:coauthVersionLast="17" xr6:coauthVersionMax="17" xr10:uidLastSave="{DD0D0A2F-206A-4E4D-B848-370C7BAF61D3}"/>
  <bookViews>
    <workbookView xWindow="0" yWindow="0" windowWidth="28800" windowHeight="12210" firstSheet="1" activeTab="1" xr2:uid="{00000000-000D-0000-FFFF-FFFF00000000}"/>
  </bookViews>
  <sheets>
    <sheet name="To fully furnish" sheetId="1" r:id="rId1"/>
    <sheet name="Monthly costs" sheetId="2" r:id="rId2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2" l="1"/>
  <c r="D75" i="1"/>
  <c r="D76" i="1"/>
  <c r="D77" i="1"/>
  <c r="D78" i="1"/>
  <c r="D79" i="1"/>
  <c r="D80" i="1"/>
  <c r="D81" i="1"/>
  <c r="D82" i="1"/>
  <c r="D83" i="1"/>
  <c r="D84" i="1"/>
  <c r="E84" i="1"/>
  <c r="D86" i="1"/>
  <c r="D87" i="1"/>
  <c r="D88" i="1"/>
  <c r="D89" i="1"/>
  <c r="E89" i="1"/>
  <c r="D91" i="1"/>
  <c r="E91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E107" i="1"/>
  <c r="D2" i="2"/>
  <c r="D3" i="2"/>
  <c r="D4" i="2"/>
  <c r="D5" i="2"/>
  <c r="D6" i="2"/>
  <c r="D7" i="2"/>
  <c r="D8" i="2"/>
  <c r="D9" i="2"/>
  <c r="D10" i="2"/>
  <c r="D11" i="2"/>
  <c r="E12" i="2"/>
  <c r="D52" i="1"/>
  <c r="D53" i="1"/>
  <c r="D54" i="1"/>
  <c r="D2" i="1"/>
  <c r="D3" i="1"/>
  <c r="D4" i="1"/>
  <c r="D5" i="1"/>
  <c r="D7" i="1"/>
  <c r="D8" i="1"/>
  <c r="D9" i="1"/>
  <c r="D11" i="1"/>
  <c r="D6" i="1"/>
  <c r="D10" i="1"/>
  <c r="E11" i="1"/>
  <c r="D14" i="1"/>
  <c r="D15" i="1"/>
  <c r="D59" i="1"/>
  <c r="D13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5" i="1"/>
  <c r="D56" i="1"/>
  <c r="D57" i="1"/>
  <c r="D58" i="1"/>
  <c r="D60" i="1"/>
  <c r="D61" i="1"/>
  <c r="D62" i="1"/>
  <c r="D63" i="1"/>
  <c r="D65" i="1"/>
  <c r="E63" i="1"/>
  <c r="E50" i="1"/>
  <c r="E45" i="1"/>
  <c r="E16" i="1"/>
</calcChain>
</file>

<file path=xl/sharedStrings.xml><?xml version="1.0" encoding="utf-8"?>
<sst xmlns="http://schemas.openxmlformats.org/spreadsheetml/2006/main" count="139" uniqueCount="113">
  <si>
    <t>Item</t>
  </si>
  <si>
    <t>Quantity</t>
  </si>
  <si>
    <t>Price per unit</t>
  </si>
  <si>
    <t>Total</t>
  </si>
  <si>
    <t>Total per category</t>
  </si>
  <si>
    <t>throw</t>
  </si>
  <si>
    <t>pillows</t>
  </si>
  <si>
    <t>single fitted sheet</t>
  </si>
  <si>
    <t>single duvet cover w. 2 pillow cases</t>
  </si>
  <si>
    <t>single mattress protector</t>
  </si>
  <si>
    <t>single duvet</t>
  </si>
  <si>
    <t>double fitted sheet</t>
  </si>
  <si>
    <t>double duvet cover w. 2 pillow cases</t>
  </si>
  <si>
    <t>double mattress protector</t>
  </si>
  <si>
    <t>double duvet</t>
  </si>
  <si>
    <t>bathmat</t>
  </si>
  <si>
    <t>hand towels</t>
  </si>
  <si>
    <t>towel sheets</t>
  </si>
  <si>
    <t>waste paper bin</t>
  </si>
  <si>
    <t>saucepan set (5)</t>
  </si>
  <si>
    <t xml:space="preserve">frying pan </t>
  </si>
  <si>
    <t>stock pot</t>
  </si>
  <si>
    <t>58-pc dinner set</t>
  </si>
  <si>
    <t>lrg bamboo chopping board</t>
  </si>
  <si>
    <t>med chopping board</t>
  </si>
  <si>
    <t>microwave</t>
  </si>
  <si>
    <t>toaster</t>
  </si>
  <si>
    <t>5-pc kitchen utensil set</t>
  </si>
  <si>
    <t>colander</t>
  </si>
  <si>
    <t>can opener</t>
  </si>
  <si>
    <t>grater</t>
  </si>
  <si>
    <t>corkscrew</t>
  </si>
  <si>
    <t>kitchen shears</t>
  </si>
  <si>
    <t>peeler</t>
  </si>
  <si>
    <t>santoku knife</t>
  </si>
  <si>
    <t>paring knife</t>
  </si>
  <si>
    <t>bread knife</t>
  </si>
  <si>
    <t>dish drainer</t>
  </si>
  <si>
    <t>washing up bowl</t>
  </si>
  <si>
    <t>cutlery tray</t>
  </si>
  <si>
    <t>mixing bowl</t>
  </si>
  <si>
    <t>clear jar</t>
  </si>
  <si>
    <t>double oven gloves</t>
  </si>
  <si>
    <t>roasting tin</t>
  </si>
  <si>
    <t>oven tray</t>
  </si>
  <si>
    <t>tea towel set</t>
  </si>
  <si>
    <t>kitchen bin</t>
  </si>
  <si>
    <t>clothes dryer</t>
  </si>
  <si>
    <t>ironing board</t>
  </si>
  <si>
    <t>iron</t>
  </si>
  <si>
    <t>coat hangers (8)</t>
  </si>
  <si>
    <t>single mattresses</t>
  </si>
  <si>
    <t>single bed frames</t>
  </si>
  <si>
    <t>double bed frame</t>
  </si>
  <si>
    <t>double mattress</t>
  </si>
  <si>
    <t>chest of drawers</t>
  </si>
  <si>
    <t>wardrobe</t>
  </si>
  <si>
    <t>sofa beds</t>
  </si>
  <si>
    <t>coffee table</t>
  </si>
  <si>
    <t>floor lamp</t>
  </si>
  <si>
    <t>chairs</t>
  </si>
  <si>
    <t>table</t>
  </si>
  <si>
    <t>From previous tab:</t>
  </si>
  <si>
    <t>dish soap</t>
  </si>
  <si>
    <t>1.4 litre</t>
  </si>
  <si>
    <t>toilet paper</t>
  </si>
  <si>
    <t>24 roll</t>
  </si>
  <si>
    <t>sponges</t>
  </si>
  <si>
    <t>10 pack</t>
  </si>
  <si>
    <t>dish towels</t>
  </si>
  <si>
    <t>dishwasher tablets</t>
  </si>
  <si>
    <t>90 pack</t>
  </si>
  <si>
    <t>laundry detergent</t>
  </si>
  <si>
    <t>3 litres</t>
  </si>
  <si>
    <t>fabric softener</t>
  </si>
  <si>
    <t>instant coffee</t>
  </si>
  <si>
    <t>500g</t>
  </si>
  <si>
    <t>tea</t>
  </si>
  <si>
    <t>240 pack</t>
  </si>
  <si>
    <t>sugar</t>
  </si>
  <si>
    <t>2kg</t>
  </si>
  <si>
    <t>sunflower oil</t>
  </si>
  <si>
    <t xml:space="preserve">salt </t>
  </si>
  <si>
    <t>3kg</t>
  </si>
  <si>
    <t>pepper</t>
  </si>
  <si>
    <t>104g</t>
  </si>
  <si>
    <t>hand soap</t>
  </si>
  <si>
    <t>500ml</t>
  </si>
  <si>
    <t>Notes</t>
  </si>
  <si>
    <t>Rent</t>
  </si>
  <si>
    <t>Deposit</t>
  </si>
  <si>
    <t>Admin fee</t>
  </si>
  <si>
    <t>Gas and electric</t>
  </si>
  <si>
    <t>Gas: 60, electric 62</t>
  </si>
  <si>
    <t>estimate</t>
  </si>
  <si>
    <t>Council tax</t>
  </si>
  <si>
    <t>Tax Band E</t>
  </si>
  <si>
    <t>1857.94 actual</t>
  </si>
  <si>
    <t>Water</t>
  </si>
  <si>
    <t>supply 21 sewerage 28</t>
  </si>
  <si>
    <t>Internet and phone</t>
  </si>
  <si>
    <t>TV License</t>
  </si>
  <si>
    <t>actual</t>
  </si>
  <si>
    <t>Insurance</t>
  </si>
  <si>
    <t xml:space="preserve">covered in our overall insurance </t>
  </si>
  <si>
    <t>Cleaner</t>
  </si>
  <si>
    <t>£30 per week</t>
  </si>
  <si>
    <t>Asda</t>
  </si>
  <si>
    <t>Keys</t>
  </si>
  <si>
    <t>George</t>
  </si>
  <si>
    <t>Argos</t>
  </si>
  <si>
    <t>Sofa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</si>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</sst>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4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/>
    <xf numFmtId="165" fontId="0" fillId="0" borderId="0" xfId="0" applyNumberFormat="1"/>
    <xf numFmtId="0" fontId="0" fillId="0" borderId="0" xfId="0" applyFont="1"/>
    <xf numFmtId="164" fontId="0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7"/>
  <sheetViews>
    <sheetView topLeftCell="A52" workbookViewId="0" xr3:uid="{AEA406A1-0E4B-5B11-9CD5-51D6E497D94C}">
      <selection activeCell="A73" sqref="A73"/>
    </sheetView>
  </sheetViews>
  <sheetFormatPr defaultRowHeight="15"/>
  <cols>
    <col min="1" max="1" width="27.28515625" customWidth="1"/>
    <col min="3" max="5" width="9.140625" style="3"/>
  </cols>
  <sheetData>
    <row r="1" spans="1:5" ht="30">
      <c r="A1" s="1" t="s">
        <v>0</v>
      </c>
      <c r="B1" s="1" t="s">
        <v>1</v>
      </c>
      <c r="C1" s="4" t="s">
        <v>2</v>
      </c>
      <c r="D1" s="2" t="s">
        <v>3</v>
      </c>
      <c r="E1" s="2" t="s">
        <v>4</v>
      </c>
    </row>
    <row r="2" spans="1:5">
      <c r="A2" s="8" t="s">
        <v>5</v>
      </c>
      <c r="B2" s="8">
        <v>6</v>
      </c>
      <c r="C2" s="9">
        <v>12</v>
      </c>
      <c r="D2" s="3">
        <f t="shared" ref="D2:D7" si="0">SUM(B2*C2)</f>
        <v>72</v>
      </c>
      <c r="E2" s="2"/>
    </row>
    <row r="3" spans="1:5">
      <c r="A3" s="8" t="s">
        <v>6</v>
      </c>
      <c r="B3" s="8">
        <v>20</v>
      </c>
      <c r="C3" s="9">
        <v>15</v>
      </c>
      <c r="D3" s="3">
        <f t="shared" si="0"/>
        <v>300</v>
      </c>
      <c r="E3" s="2"/>
    </row>
    <row r="4" spans="1:5">
      <c r="A4" s="8" t="s">
        <v>7</v>
      </c>
      <c r="B4" s="8">
        <v>6</v>
      </c>
      <c r="C4" s="9">
        <v>11</v>
      </c>
      <c r="D4" s="3">
        <f t="shared" si="0"/>
        <v>66</v>
      </c>
      <c r="E4" s="2"/>
    </row>
    <row r="5" spans="1:5">
      <c r="A5" s="8" t="s">
        <v>8</v>
      </c>
      <c r="B5" s="8">
        <v>6</v>
      </c>
      <c r="C5" s="9">
        <v>20</v>
      </c>
      <c r="D5" s="3">
        <f t="shared" si="0"/>
        <v>120</v>
      </c>
      <c r="E5" s="2"/>
    </row>
    <row r="6" spans="1:5">
      <c r="A6" s="8" t="s">
        <v>9</v>
      </c>
      <c r="B6" s="8">
        <v>3</v>
      </c>
      <c r="C6" s="9">
        <v>20</v>
      </c>
      <c r="D6" s="3">
        <f t="shared" si="0"/>
        <v>60</v>
      </c>
      <c r="E6" s="2"/>
    </row>
    <row r="7" spans="1:5">
      <c r="A7" s="8" t="s">
        <v>10</v>
      </c>
      <c r="B7" s="8">
        <v>6</v>
      </c>
      <c r="C7" s="9">
        <v>15</v>
      </c>
      <c r="D7" s="3">
        <f t="shared" si="0"/>
        <v>90</v>
      </c>
      <c r="E7" s="2"/>
    </row>
    <row r="8" spans="1:5">
      <c r="A8" t="s">
        <v>11</v>
      </c>
      <c r="B8">
        <v>4</v>
      </c>
      <c r="C8" s="3">
        <v>6</v>
      </c>
      <c r="D8" s="3">
        <f>SUM(B8*C8)</f>
        <v>24</v>
      </c>
    </row>
    <row r="9" spans="1:5">
      <c r="A9" t="s">
        <v>12</v>
      </c>
      <c r="B9">
        <v>4</v>
      </c>
      <c r="C9" s="3">
        <v>10</v>
      </c>
      <c r="D9" s="3">
        <f t="shared" ref="D9:D63" si="1">SUM(B9*C9)</f>
        <v>40</v>
      </c>
    </row>
    <row r="10" spans="1:5">
      <c r="A10" t="s">
        <v>13</v>
      </c>
      <c r="B10">
        <v>2</v>
      </c>
      <c r="C10" s="3">
        <v>8.5</v>
      </c>
      <c r="D10" s="3">
        <f t="shared" si="1"/>
        <v>17</v>
      </c>
    </row>
    <row r="11" spans="1:5">
      <c r="A11" t="s">
        <v>14</v>
      </c>
      <c r="B11">
        <v>4</v>
      </c>
      <c r="C11" s="3">
        <v>18</v>
      </c>
      <c r="D11" s="3">
        <f t="shared" si="1"/>
        <v>72</v>
      </c>
      <c r="E11" s="3">
        <f>SUM(D2:D11)</f>
        <v>861</v>
      </c>
    </row>
    <row r="13" spans="1:5">
      <c r="A13" t="s">
        <v>15</v>
      </c>
      <c r="B13">
        <v>2</v>
      </c>
      <c r="C13" s="3">
        <v>5</v>
      </c>
      <c r="D13" s="3">
        <f t="shared" si="1"/>
        <v>10</v>
      </c>
    </row>
    <row r="14" spans="1:5">
      <c r="A14" t="s">
        <v>16</v>
      </c>
      <c r="B14">
        <v>8</v>
      </c>
      <c r="C14" s="3">
        <v>3</v>
      </c>
      <c r="D14" s="3">
        <f t="shared" si="1"/>
        <v>24</v>
      </c>
    </row>
    <row r="15" spans="1:5">
      <c r="A15" t="s">
        <v>17</v>
      </c>
      <c r="B15">
        <v>12</v>
      </c>
      <c r="C15" s="3">
        <v>6</v>
      </c>
      <c r="D15" s="3">
        <f t="shared" si="1"/>
        <v>72</v>
      </c>
    </row>
    <row r="16" spans="1:5">
      <c r="A16" t="s">
        <v>18</v>
      </c>
      <c r="B16">
        <v>2</v>
      </c>
      <c r="C16" s="3">
        <v>3.5</v>
      </c>
      <c r="D16" s="3">
        <f t="shared" si="1"/>
        <v>7</v>
      </c>
      <c r="E16" s="3">
        <f>SUM(D13:D16)</f>
        <v>113</v>
      </c>
    </row>
    <row r="18" spans="1:4">
      <c r="A18" t="s">
        <v>19</v>
      </c>
      <c r="B18">
        <v>1</v>
      </c>
      <c r="C18" s="3">
        <v>15</v>
      </c>
      <c r="D18" s="3">
        <f t="shared" si="1"/>
        <v>15</v>
      </c>
    </row>
    <row r="19" spans="1:4">
      <c r="A19" t="s">
        <v>20</v>
      </c>
      <c r="B19">
        <v>1</v>
      </c>
      <c r="C19" s="3">
        <v>12</v>
      </c>
      <c r="D19" s="3">
        <f t="shared" si="1"/>
        <v>12</v>
      </c>
    </row>
    <row r="20" spans="1:4">
      <c r="A20" t="s">
        <v>21</v>
      </c>
      <c r="B20">
        <v>1</v>
      </c>
      <c r="C20" s="3">
        <v>10</v>
      </c>
      <c r="D20" s="3">
        <f t="shared" si="1"/>
        <v>10</v>
      </c>
    </row>
    <row r="21" spans="1:4">
      <c r="A21" t="s">
        <v>22</v>
      </c>
      <c r="B21">
        <v>1</v>
      </c>
      <c r="C21" s="3">
        <v>46</v>
      </c>
      <c r="D21" s="3">
        <f t="shared" si="1"/>
        <v>46</v>
      </c>
    </row>
    <row r="22" spans="1:4">
      <c r="A22" t="s">
        <v>23</v>
      </c>
      <c r="B22">
        <v>1</v>
      </c>
      <c r="C22" s="3">
        <v>4</v>
      </c>
      <c r="D22" s="3">
        <f t="shared" si="1"/>
        <v>4</v>
      </c>
    </row>
    <row r="23" spans="1:4">
      <c r="A23" t="s">
        <v>24</v>
      </c>
      <c r="B23">
        <v>1</v>
      </c>
      <c r="C23" s="3">
        <v>2</v>
      </c>
      <c r="D23" s="3">
        <f t="shared" si="1"/>
        <v>2</v>
      </c>
    </row>
    <row r="24" spans="1:4">
      <c r="A24" t="s">
        <v>25</v>
      </c>
      <c r="B24">
        <v>1</v>
      </c>
      <c r="C24" s="3">
        <v>65</v>
      </c>
      <c r="D24" s="3">
        <f t="shared" si="1"/>
        <v>65</v>
      </c>
    </row>
    <row r="25" spans="1:4">
      <c r="A25" t="s">
        <v>26</v>
      </c>
      <c r="B25">
        <v>1</v>
      </c>
      <c r="C25" s="3">
        <v>20</v>
      </c>
      <c r="D25" s="3">
        <f t="shared" si="1"/>
        <v>20</v>
      </c>
    </row>
    <row r="26" spans="1:4">
      <c r="A26" t="s">
        <v>27</v>
      </c>
      <c r="B26">
        <v>1</v>
      </c>
      <c r="C26" s="3">
        <v>20</v>
      </c>
      <c r="D26" s="3">
        <f t="shared" si="1"/>
        <v>20</v>
      </c>
    </row>
    <row r="27" spans="1:4">
      <c r="A27" t="s">
        <v>28</v>
      </c>
      <c r="B27">
        <v>1</v>
      </c>
      <c r="C27" s="3">
        <v>5</v>
      </c>
      <c r="D27" s="3">
        <f t="shared" si="1"/>
        <v>5</v>
      </c>
    </row>
    <row r="28" spans="1:4">
      <c r="A28" t="s">
        <v>29</v>
      </c>
      <c r="B28">
        <v>1</v>
      </c>
      <c r="C28" s="3">
        <v>1</v>
      </c>
      <c r="D28" s="3">
        <f t="shared" si="1"/>
        <v>1</v>
      </c>
    </row>
    <row r="29" spans="1:4">
      <c r="A29" t="s">
        <v>30</v>
      </c>
      <c r="B29">
        <v>1</v>
      </c>
      <c r="C29" s="3">
        <v>2</v>
      </c>
      <c r="D29" s="3">
        <f t="shared" si="1"/>
        <v>2</v>
      </c>
    </row>
    <row r="30" spans="1:4">
      <c r="A30" t="s">
        <v>31</v>
      </c>
      <c r="B30">
        <v>1</v>
      </c>
      <c r="C30" s="3">
        <v>2</v>
      </c>
      <c r="D30" s="3">
        <f t="shared" si="1"/>
        <v>2</v>
      </c>
    </row>
    <row r="31" spans="1:4">
      <c r="A31" t="s">
        <v>32</v>
      </c>
      <c r="B31">
        <v>1</v>
      </c>
      <c r="C31" s="3">
        <v>2</v>
      </c>
      <c r="D31" s="3">
        <f t="shared" si="1"/>
        <v>2</v>
      </c>
    </row>
    <row r="32" spans="1:4">
      <c r="A32" t="s">
        <v>33</v>
      </c>
      <c r="B32">
        <v>1</v>
      </c>
      <c r="C32" s="3">
        <v>2</v>
      </c>
      <c r="D32" s="3">
        <f t="shared" si="1"/>
        <v>2</v>
      </c>
    </row>
    <row r="33" spans="1:5">
      <c r="A33" t="s">
        <v>34</v>
      </c>
      <c r="B33">
        <v>1</v>
      </c>
      <c r="C33" s="3">
        <v>9</v>
      </c>
      <c r="D33" s="3">
        <f t="shared" si="1"/>
        <v>9</v>
      </c>
    </row>
    <row r="34" spans="1:5">
      <c r="A34" t="s">
        <v>35</v>
      </c>
      <c r="B34">
        <v>1</v>
      </c>
      <c r="C34" s="3">
        <v>5</v>
      </c>
      <c r="D34" s="3">
        <f t="shared" si="1"/>
        <v>5</v>
      </c>
    </row>
    <row r="35" spans="1:5">
      <c r="A35" t="s">
        <v>36</v>
      </c>
      <c r="B35">
        <v>1</v>
      </c>
      <c r="C35" s="3">
        <v>2.5</v>
      </c>
      <c r="D35" s="3">
        <f t="shared" si="1"/>
        <v>2.5</v>
      </c>
    </row>
    <row r="36" spans="1:5">
      <c r="A36" t="s">
        <v>37</v>
      </c>
      <c r="B36">
        <v>1</v>
      </c>
      <c r="C36" s="3">
        <v>1.5</v>
      </c>
      <c r="D36" s="3">
        <f t="shared" si="1"/>
        <v>1.5</v>
      </c>
    </row>
    <row r="37" spans="1:5">
      <c r="A37" t="s">
        <v>38</v>
      </c>
      <c r="B37">
        <v>1</v>
      </c>
      <c r="C37" s="3">
        <v>2</v>
      </c>
      <c r="D37" s="3">
        <f t="shared" si="1"/>
        <v>2</v>
      </c>
    </row>
    <row r="38" spans="1:5">
      <c r="A38" t="s">
        <v>39</v>
      </c>
      <c r="B38">
        <v>1</v>
      </c>
      <c r="C38" s="3">
        <v>1.5</v>
      </c>
      <c r="D38" s="3">
        <f t="shared" si="1"/>
        <v>1.5</v>
      </c>
    </row>
    <row r="39" spans="1:5">
      <c r="A39" t="s">
        <v>40</v>
      </c>
      <c r="B39">
        <v>1</v>
      </c>
      <c r="C39" s="3">
        <v>2</v>
      </c>
      <c r="D39" s="3">
        <f t="shared" si="1"/>
        <v>2</v>
      </c>
    </row>
    <row r="40" spans="1:5">
      <c r="A40" t="s">
        <v>41</v>
      </c>
      <c r="B40">
        <v>3</v>
      </c>
      <c r="C40" s="3">
        <v>1.5</v>
      </c>
      <c r="D40" s="3">
        <f t="shared" si="1"/>
        <v>4.5</v>
      </c>
    </row>
    <row r="41" spans="1:5">
      <c r="A41" t="s">
        <v>42</v>
      </c>
      <c r="B41">
        <v>1</v>
      </c>
      <c r="C41" s="3">
        <v>5</v>
      </c>
      <c r="D41" s="3">
        <f t="shared" si="1"/>
        <v>5</v>
      </c>
    </row>
    <row r="42" spans="1:5">
      <c r="A42" t="s">
        <v>43</v>
      </c>
      <c r="B42">
        <v>1</v>
      </c>
      <c r="C42" s="3">
        <v>6</v>
      </c>
      <c r="D42" s="3">
        <f t="shared" si="1"/>
        <v>6</v>
      </c>
    </row>
    <row r="43" spans="1:5">
      <c r="A43" t="s">
        <v>44</v>
      </c>
      <c r="B43">
        <v>2</v>
      </c>
      <c r="C43" s="3">
        <v>5</v>
      </c>
      <c r="D43" s="3">
        <f t="shared" si="1"/>
        <v>10</v>
      </c>
    </row>
    <row r="44" spans="1:5">
      <c r="A44" t="s">
        <v>45</v>
      </c>
      <c r="B44">
        <v>1</v>
      </c>
      <c r="C44" s="3">
        <v>4</v>
      </c>
      <c r="D44" s="3">
        <f t="shared" si="1"/>
        <v>4</v>
      </c>
    </row>
    <row r="45" spans="1:5">
      <c r="A45" t="s">
        <v>46</v>
      </c>
      <c r="B45">
        <v>1</v>
      </c>
      <c r="C45" s="3">
        <v>6</v>
      </c>
      <c r="D45" s="3">
        <f t="shared" si="1"/>
        <v>6</v>
      </c>
      <c r="E45" s="3">
        <f>SUM(D18:D45)</f>
        <v>267</v>
      </c>
    </row>
    <row r="47" spans="1:5">
      <c r="A47" t="s">
        <v>47</v>
      </c>
      <c r="B47">
        <v>2</v>
      </c>
      <c r="C47" s="3">
        <v>16</v>
      </c>
      <c r="D47" s="3">
        <f t="shared" si="1"/>
        <v>32</v>
      </c>
    </row>
    <row r="48" spans="1:5">
      <c r="A48" t="s">
        <v>48</v>
      </c>
      <c r="B48">
        <v>1</v>
      </c>
      <c r="C48" s="3">
        <v>25</v>
      </c>
      <c r="D48" s="3">
        <f t="shared" si="1"/>
        <v>25</v>
      </c>
    </row>
    <row r="49" spans="1:5">
      <c r="A49" t="s">
        <v>49</v>
      </c>
      <c r="B49">
        <v>1</v>
      </c>
      <c r="C49" s="3">
        <v>20</v>
      </c>
      <c r="D49" s="3">
        <f t="shared" si="1"/>
        <v>20</v>
      </c>
    </row>
    <row r="50" spans="1:5">
      <c r="A50" t="s">
        <v>50</v>
      </c>
      <c r="B50">
        <v>6</v>
      </c>
      <c r="C50" s="3">
        <v>1</v>
      </c>
      <c r="D50" s="3">
        <f t="shared" si="1"/>
        <v>6</v>
      </c>
      <c r="E50" s="3">
        <f>SUM(D47:D50)</f>
        <v>83</v>
      </c>
    </row>
    <row r="52" spans="1:5">
      <c r="D52" s="3">
        <f t="shared" si="1"/>
        <v>0</v>
      </c>
    </row>
    <row r="53" spans="1:5">
      <c r="A53" t="s">
        <v>51</v>
      </c>
      <c r="B53">
        <v>2</v>
      </c>
      <c r="C53" s="3">
        <v>135</v>
      </c>
      <c r="D53" s="3">
        <f t="shared" si="1"/>
        <v>270</v>
      </c>
    </row>
    <row r="54" spans="1:5">
      <c r="A54" t="s">
        <v>52</v>
      </c>
      <c r="B54">
        <v>2</v>
      </c>
      <c r="C54" s="3">
        <v>150</v>
      </c>
      <c r="D54" s="3">
        <f t="shared" si="1"/>
        <v>300</v>
      </c>
    </row>
    <row r="55" spans="1:5">
      <c r="A55" t="s">
        <v>53</v>
      </c>
      <c r="B55">
        <v>6</v>
      </c>
      <c r="C55" s="3">
        <v>99</v>
      </c>
      <c r="D55" s="3">
        <f t="shared" si="1"/>
        <v>594</v>
      </c>
    </row>
    <row r="56" spans="1:5">
      <c r="A56" t="s">
        <v>54</v>
      </c>
      <c r="B56">
        <v>6</v>
      </c>
      <c r="C56" s="3">
        <v>180</v>
      </c>
      <c r="D56" s="3">
        <f t="shared" si="1"/>
        <v>1080</v>
      </c>
    </row>
    <row r="57" spans="1:5">
      <c r="A57" t="s">
        <v>55</v>
      </c>
      <c r="B57">
        <v>6</v>
      </c>
      <c r="C57" s="3">
        <v>60</v>
      </c>
      <c r="D57" s="3">
        <f t="shared" si="1"/>
        <v>360</v>
      </c>
    </row>
    <row r="58" spans="1:5">
      <c r="A58" t="s">
        <v>56</v>
      </c>
      <c r="B58">
        <v>4</v>
      </c>
      <c r="C58" s="3">
        <v>69</v>
      </c>
      <c r="D58" s="3">
        <f t="shared" si="1"/>
        <v>276</v>
      </c>
    </row>
    <row r="59" spans="1:5">
      <c r="A59" t="s">
        <v>57</v>
      </c>
      <c r="B59">
        <v>2</v>
      </c>
      <c r="C59" s="3">
        <v>375</v>
      </c>
      <c r="D59" s="3">
        <f t="shared" si="1"/>
        <v>750</v>
      </c>
    </row>
    <row r="60" spans="1:5">
      <c r="A60" t="s">
        <v>58</v>
      </c>
      <c r="B60">
        <v>1</v>
      </c>
      <c r="C60" s="3">
        <v>45</v>
      </c>
      <c r="D60" s="3">
        <f t="shared" si="1"/>
        <v>45</v>
      </c>
    </row>
    <row r="61" spans="1:5">
      <c r="A61" t="s">
        <v>59</v>
      </c>
      <c r="B61">
        <v>2</v>
      </c>
      <c r="C61" s="3">
        <v>6</v>
      </c>
      <c r="D61" s="3">
        <f t="shared" si="1"/>
        <v>12</v>
      </c>
    </row>
    <row r="62" spans="1:5">
      <c r="A62" t="s">
        <v>60</v>
      </c>
      <c r="B62">
        <v>6</v>
      </c>
      <c r="C62" s="3">
        <v>15</v>
      </c>
      <c r="D62" s="3">
        <f t="shared" si="1"/>
        <v>90</v>
      </c>
    </row>
    <row r="63" spans="1:5">
      <c r="A63" t="s">
        <v>61</v>
      </c>
      <c r="B63">
        <v>1</v>
      </c>
      <c r="C63" s="3">
        <v>150</v>
      </c>
      <c r="D63" s="3">
        <f t="shared" si="1"/>
        <v>150</v>
      </c>
      <c r="E63" s="3">
        <f>SUM(D55:D63)</f>
        <v>3357</v>
      </c>
    </row>
    <row r="65" spans="1:5">
      <c r="A65" s="1" t="s">
        <v>3</v>
      </c>
      <c r="D65" s="2">
        <f>SUM(D8:D63)</f>
        <v>4543</v>
      </c>
    </row>
    <row r="72" spans="1:5">
      <c r="A72" t="s">
        <v>62</v>
      </c>
    </row>
    <row r="75" spans="1:5">
      <c r="A75" s="8" t="s">
        <v>5</v>
      </c>
      <c r="B75" s="8">
        <v>6</v>
      </c>
      <c r="C75" s="9">
        <v>12</v>
      </c>
      <c r="D75" s="3">
        <f>SUM(B75*C75)</f>
        <v>72</v>
      </c>
      <c r="E75" s="2"/>
    </row>
    <row r="76" spans="1:5">
      <c r="A76" s="8" t="s">
        <v>6</v>
      </c>
      <c r="B76" s="8">
        <v>20</v>
      </c>
      <c r="C76" s="9">
        <v>15</v>
      </c>
      <c r="D76" s="3">
        <f>SUM(B76*C76)</f>
        <v>300</v>
      </c>
      <c r="E76" s="2"/>
    </row>
    <row r="77" spans="1:5">
      <c r="A77" s="8" t="s">
        <v>7</v>
      </c>
      <c r="B77" s="8">
        <v>6</v>
      </c>
      <c r="C77" s="9">
        <v>11</v>
      </c>
      <c r="D77" s="3">
        <f>SUM(B77*C77)</f>
        <v>66</v>
      </c>
      <c r="E77" s="2"/>
    </row>
    <row r="78" spans="1:5">
      <c r="A78" s="8" t="s">
        <v>8</v>
      </c>
      <c r="B78" s="8">
        <v>6</v>
      </c>
      <c r="C78" s="9">
        <v>20</v>
      </c>
      <c r="D78" s="3">
        <f>SUM(B78*C78)</f>
        <v>120</v>
      </c>
      <c r="E78" s="2"/>
    </row>
    <row r="79" spans="1:5">
      <c r="A79" s="8" t="s">
        <v>9</v>
      </c>
      <c r="B79" s="8">
        <v>3</v>
      </c>
      <c r="C79" s="9">
        <v>20</v>
      </c>
      <c r="D79" s="3">
        <f>SUM(B79*C79)</f>
        <v>60</v>
      </c>
      <c r="E79" s="2"/>
    </row>
    <row r="80" spans="1:5">
      <c r="A80" s="8" t="s">
        <v>10</v>
      </c>
      <c r="B80" s="8">
        <v>6</v>
      </c>
      <c r="C80" s="9">
        <v>15</v>
      </c>
      <c r="D80" s="3">
        <f>SUM(B80*C80)</f>
        <v>90</v>
      </c>
      <c r="E80" s="2"/>
    </row>
    <row r="81" spans="1:6">
      <c r="A81" t="s">
        <v>11</v>
      </c>
      <c r="B81">
        <v>4</v>
      </c>
      <c r="C81" s="3">
        <v>6</v>
      </c>
      <c r="D81" s="3">
        <f>SUM(B81*C81)</f>
        <v>24</v>
      </c>
    </row>
    <row r="82" spans="1:6">
      <c r="A82" t="s">
        <v>12</v>
      </c>
      <c r="B82">
        <v>4</v>
      </c>
      <c r="C82" s="3">
        <v>10</v>
      </c>
      <c r="D82" s="3">
        <f>SUM(B82*C82)</f>
        <v>40</v>
      </c>
    </row>
    <row r="83" spans="1:6">
      <c r="A83" t="s">
        <v>13</v>
      </c>
      <c r="B83">
        <v>2</v>
      </c>
      <c r="C83" s="3">
        <v>8.5</v>
      </c>
      <c r="D83" s="3">
        <f>SUM(B83*C83)</f>
        <v>17</v>
      </c>
    </row>
    <row r="84" spans="1:6">
      <c r="A84" t="s">
        <v>14</v>
      </c>
      <c r="B84">
        <v>4</v>
      </c>
      <c r="C84" s="3">
        <v>18</v>
      </c>
      <c r="D84" s="3">
        <f>SUM(B84*C84)</f>
        <v>72</v>
      </c>
      <c r="E84" s="3">
        <f>SUM(D75:D84)</f>
        <v>861</v>
      </c>
    </row>
    <row r="86" spans="1:6">
      <c r="A86" t="s">
        <v>15</v>
      </c>
      <c r="B86">
        <v>2</v>
      </c>
      <c r="C86" s="3">
        <v>5</v>
      </c>
      <c r="D86" s="3">
        <f>SUM(B86*C86)</f>
        <v>10</v>
      </c>
    </row>
    <row r="87" spans="1:6">
      <c r="A87" t="s">
        <v>16</v>
      </c>
      <c r="B87">
        <v>8</v>
      </c>
      <c r="C87" s="3">
        <v>3</v>
      </c>
      <c r="D87" s="3">
        <f>SUM(B87*C87)</f>
        <v>24</v>
      </c>
    </row>
    <row r="88" spans="1:6">
      <c r="A88" t="s">
        <v>17</v>
      </c>
      <c r="B88">
        <v>12</v>
      </c>
      <c r="C88" s="3">
        <v>6</v>
      </c>
      <c r="D88" s="3">
        <f>SUM(B88*C88)</f>
        <v>72</v>
      </c>
    </row>
    <row r="89" spans="1:6">
      <c r="A89" t="s">
        <v>18</v>
      </c>
      <c r="B89">
        <v>2</v>
      </c>
      <c r="C89" s="3">
        <v>3.5</v>
      </c>
      <c r="D89" s="3">
        <f>SUM(B89*C89)</f>
        <v>7</v>
      </c>
      <c r="E89" s="3">
        <f>SUM(D86:D89)</f>
        <v>113</v>
      </c>
    </row>
    <row r="90" spans="1:6">
      <c r="D90" s="7"/>
      <c r="E90" s="7"/>
    </row>
    <row r="91" spans="1:6">
      <c r="A91" t="s">
        <v>57</v>
      </c>
      <c r="B91">
        <v>1</v>
      </c>
      <c r="C91" s="3">
        <v>375</v>
      </c>
      <c r="D91" s="3">
        <f>SUM(B91*C91)</f>
        <v>375</v>
      </c>
      <c r="E91" s="7">
        <f>SUM(D91:D91)</f>
        <v>375</v>
      </c>
    </row>
    <row r="92" spans="1:6">
      <c r="E92" s="7"/>
    </row>
    <row r="93" spans="1:6">
      <c r="A93" t="s">
        <v>63</v>
      </c>
      <c r="B93">
        <v>6</v>
      </c>
      <c r="C93" s="3">
        <v>2.5</v>
      </c>
      <c r="D93" s="3">
        <f>SUM(B93*C93)</f>
        <v>15</v>
      </c>
      <c r="E93" s="7"/>
      <c r="F93" t="s">
        <v>64</v>
      </c>
    </row>
    <row r="94" spans="1:6">
      <c r="A94" t="s">
        <v>65</v>
      </c>
      <c r="B94">
        <v>10</v>
      </c>
      <c r="C94" s="3">
        <v>8</v>
      </c>
      <c r="D94" s="3">
        <f>SUM(B94*C94)</f>
        <v>80</v>
      </c>
      <c r="E94" s="7"/>
      <c r="F94" t="s">
        <v>66</v>
      </c>
    </row>
    <row r="95" spans="1:6">
      <c r="A95" t="s">
        <v>67</v>
      </c>
      <c r="B95">
        <v>10</v>
      </c>
      <c r="C95" s="3">
        <v>2</v>
      </c>
      <c r="D95" s="3">
        <f>SUM(B95*C95)</f>
        <v>20</v>
      </c>
      <c r="E95" s="7"/>
      <c r="F95" t="s">
        <v>68</v>
      </c>
    </row>
    <row r="96" spans="1:6">
      <c r="A96" t="s">
        <v>69</v>
      </c>
      <c r="B96">
        <v>2</v>
      </c>
      <c r="C96" s="3">
        <v>5</v>
      </c>
      <c r="D96" s="3">
        <f>SUM(B96*C96)</f>
        <v>10</v>
      </c>
      <c r="E96" s="7"/>
      <c r="F96" t="s">
        <v>68</v>
      </c>
    </row>
    <row r="97" spans="1:6">
      <c r="A97" t="s">
        <v>70</v>
      </c>
      <c r="B97">
        <v>3</v>
      </c>
      <c r="C97" s="3">
        <v>9</v>
      </c>
      <c r="D97" s="3">
        <f>SUM(B97*C97)</f>
        <v>27</v>
      </c>
      <c r="E97" s="7"/>
      <c r="F97" t="s">
        <v>71</v>
      </c>
    </row>
    <row r="98" spans="1:6">
      <c r="A98" t="s">
        <v>72</v>
      </c>
      <c r="B98">
        <v>6</v>
      </c>
      <c r="C98" s="3">
        <v>7</v>
      </c>
      <c r="D98" s="3">
        <f>SUM(B98*C98)</f>
        <v>42</v>
      </c>
      <c r="E98" s="7"/>
      <c r="F98" t="s">
        <v>73</v>
      </c>
    </row>
    <row r="99" spans="1:6">
      <c r="A99" t="s">
        <v>74</v>
      </c>
      <c r="B99">
        <v>6</v>
      </c>
      <c r="C99" s="3">
        <v>4</v>
      </c>
      <c r="D99" s="3">
        <f>SUM(B99*C99)</f>
        <v>24</v>
      </c>
      <c r="E99" s="7"/>
      <c r="F99" t="s">
        <v>73</v>
      </c>
    </row>
    <row r="100" spans="1:6">
      <c r="A100" t="s">
        <v>75</v>
      </c>
      <c r="B100">
        <v>3</v>
      </c>
      <c r="C100" s="3">
        <v>4</v>
      </c>
      <c r="D100" s="3">
        <f>SUM(B100*C100)</f>
        <v>12</v>
      </c>
      <c r="E100" s="7"/>
      <c r="F100" t="s">
        <v>76</v>
      </c>
    </row>
    <row r="101" spans="1:6">
      <c r="A101" t="s">
        <v>77</v>
      </c>
      <c r="B101">
        <v>5</v>
      </c>
      <c r="C101" s="3">
        <v>6</v>
      </c>
      <c r="D101" s="3">
        <f>SUM(B101*C101)</f>
        <v>30</v>
      </c>
      <c r="E101" s="7"/>
      <c r="F101" t="s">
        <v>78</v>
      </c>
    </row>
    <row r="102" spans="1:6">
      <c r="A102" t="s">
        <v>79</v>
      </c>
      <c r="B102">
        <v>2</v>
      </c>
      <c r="C102" s="3">
        <v>3</v>
      </c>
      <c r="D102" s="3">
        <f>SUM(B102*C102)</f>
        <v>6</v>
      </c>
      <c r="E102" s="7"/>
      <c r="F102" t="s">
        <v>80</v>
      </c>
    </row>
    <row r="103" spans="1:6">
      <c r="A103" t="s">
        <v>81</v>
      </c>
      <c r="B103">
        <v>5</v>
      </c>
      <c r="C103" s="3">
        <v>3</v>
      </c>
      <c r="D103" s="3">
        <f>SUM(B103*C103)</f>
        <v>15</v>
      </c>
      <c r="E103" s="7"/>
      <c r="F103" t="s">
        <v>73</v>
      </c>
    </row>
    <row r="104" spans="1:6">
      <c r="A104" t="s">
        <v>82</v>
      </c>
      <c r="B104">
        <v>1</v>
      </c>
      <c r="C104" s="3">
        <v>1.1000000000000001</v>
      </c>
      <c r="D104" s="3">
        <f>SUM(B104*C104)</f>
        <v>1.1000000000000001</v>
      </c>
      <c r="E104" s="7"/>
      <c r="F104" t="s">
        <v>83</v>
      </c>
    </row>
    <row r="105" spans="1:6">
      <c r="A105" t="s">
        <v>84</v>
      </c>
      <c r="B105">
        <v>1</v>
      </c>
      <c r="C105" s="3">
        <v>1.8</v>
      </c>
      <c r="D105" s="3">
        <f>SUM(B105*C105)</f>
        <v>1.8</v>
      </c>
      <c r="E105" s="7"/>
      <c r="F105" t="s">
        <v>85</v>
      </c>
    </row>
    <row r="106" spans="1:6">
      <c r="A106" t="s">
        <v>86</v>
      </c>
      <c r="B106">
        <v>12</v>
      </c>
      <c r="C106" s="3">
        <v>1.5</v>
      </c>
      <c r="D106" s="3">
        <f>SUM(B106*C106)</f>
        <v>18</v>
      </c>
      <c r="E106" s="7"/>
      <c r="F106" t="s">
        <v>87</v>
      </c>
    </row>
    <row r="107" spans="1:6">
      <c r="D107" s="7"/>
      <c r="E107" s="7">
        <f>SUM(D93:D106)</f>
        <v>301.90000000000003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CC69C-B366-4C5A-ABB9-4ED60B3ECD2F}">
  <dimension ref="A1:L49"/>
  <sheetViews>
    <sheetView tabSelected="1" workbookViewId="0" xr3:uid="{FE789B55-7E61-51AA-9C20-3D9DE33B4CE8}">
      <selection activeCell="M16" sqref="M16"/>
    </sheetView>
  </sheetViews>
  <sheetFormatPr defaultRowHeight="15"/>
  <cols>
    <col min="1" max="1" width="28.140625" customWidth="1"/>
    <col min="3" max="3" width="11.28515625" style="3" bestFit="1" customWidth="1"/>
    <col min="4" max="5" width="12.28515625" style="7" bestFit="1" customWidth="1"/>
  </cols>
  <sheetData>
    <row r="1" spans="1:12" ht="30">
      <c r="A1" s="1" t="s">
        <v>0</v>
      </c>
      <c r="B1" s="1" t="s">
        <v>1</v>
      </c>
      <c r="C1" s="4" t="s">
        <v>2</v>
      </c>
      <c r="D1" s="6" t="s">
        <v>3</v>
      </c>
      <c r="E1" s="5" t="s">
        <v>4</v>
      </c>
      <c r="F1" s="1" t="s">
        <v>88</v>
      </c>
    </row>
    <row r="2" spans="1:12">
      <c r="A2" t="s">
        <v>89</v>
      </c>
      <c r="B2">
        <v>12</v>
      </c>
      <c r="C2" s="3">
        <v>1100</v>
      </c>
      <c r="D2" s="7">
        <f>SUM(B2*C2)</f>
        <v>13200</v>
      </c>
    </row>
    <row r="3" spans="1:12">
      <c r="A3" t="s">
        <v>90</v>
      </c>
      <c r="B3">
        <v>1</v>
      </c>
      <c r="C3" s="3">
        <v>1100</v>
      </c>
      <c r="D3" s="7">
        <f t="shared" ref="D3:D11" si="0">SUM(B3*C3)</f>
        <v>1100</v>
      </c>
    </row>
    <row r="4" spans="1:12">
      <c r="A4" t="s">
        <v>91</v>
      </c>
      <c r="B4">
        <v>1</v>
      </c>
      <c r="C4" s="3">
        <v>200</v>
      </c>
      <c r="D4" s="7">
        <f t="shared" si="0"/>
        <v>200</v>
      </c>
    </row>
    <row r="5" spans="1:12">
      <c r="A5" t="s">
        <v>92</v>
      </c>
      <c r="B5">
        <v>12</v>
      </c>
      <c r="C5" s="3">
        <v>122</v>
      </c>
      <c r="D5" s="7">
        <f t="shared" si="0"/>
        <v>1464</v>
      </c>
      <c r="F5" t="s">
        <v>93</v>
      </c>
      <c r="H5" t="s">
        <v>94</v>
      </c>
    </row>
    <row r="6" spans="1:12">
      <c r="A6" t="s">
        <v>95</v>
      </c>
      <c r="B6">
        <v>12</v>
      </c>
      <c r="C6" s="3">
        <v>154</v>
      </c>
      <c r="D6" s="7">
        <f t="shared" si="0"/>
        <v>1848</v>
      </c>
      <c r="F6" t="s">
        <v>96</v>
      </c>
      <c r="G6" t="s">
        <v>97</v>
      </c>
    </row>
    <row r="7" spans="1:12">
      <c r="A7" t="s">
        <v>98</v>
      </c>
      <c r="B7">
        <v>1</v>
      </c>
      <c r="C7" s="3">
        <v>420</v>
      </c>
      <c r="D7" s="7">
        <f t="shared" si="0"/>
        <v>420</v>
      </c>
      <c r="F7" t="s">
        <v>99</v>
      </c>
      <c r="H7" t="s">
        <v>94</v>
      </c>
    </row>
    <row r="8" spans="1:12">
      <c r="A8" t="s">
        <v>100</v>
      </c>
      <c r="B8">
        <v>12</v>
      </c>
      <c r="C8" s="3">
        <v>0</v>
      </c>
      <c r="D8" s="7">
        <f t="shared" si="0"/>
        <v>0</v>
      </c>
    </row>
    <row r="9" spans="1:12">
      <c r="A9" t="s">
        <v>101</v>
      </c>
      <c r="B9">
        <v>1</v>
      </c>
      <c r="C9" s="3">
        <v>145</v>
      </c>
      <c r="D9" s="7">
        <f t="shared" si="0"/>
        <v>145</v>
      </c>
      <c r="F9" t="s">
        <v>102</v>
      </c>
    </row>
    <row r="10" spans="1:12">
      <c r="A10" t="s">
        <v>103</v>
      </c>
      <c r="D10" s="7">
        <f t="shared" si="0"/>
        <v>0</v>
      </c>
      <c r="F10" t="s">
        <v>104</v>
      </c>
    </row>
    <row r="11" spans="1:12">
      <c r="A11" t="s">
        <v>105</v>
      </c>
      <c r="B11">
        <v>12</v>
      </c>
      <c r="C11" s="3">
        <v>120</v>
      </c>
      <c r="D11" s="7">
        <f t="shared" si="0"/>
        <v>1440</v>
      </c>
      <c r="F11" t="s">
        <v>106</v>
      </c>
      <c r="H11" t="s">
        <v>94</v>
      </c>
    </row>
    <row r="12" spans="1:12">
      <c r="E12" s="7">
        <f>SUM(D2:D12)</f>
        <v>19817</v>
      </c>
    </row>
    <row r="13" spans="1:12">
      <c r="K13" t="s">
        <v>107</v>
      </c>
      <c r="L13">
        <v>300.14999999999998</v>
      </c>
    </row>
    <row r="14" spans="1:12">
      <c r="K14" t="s">
        <v>108</v>
      </c>
      <c r="L14">
        <v>45</v>
      </c>
    </row>
    <row r="15" spans="1:12">
      <c r="K15" t="s">
        <v>109</v>
      </c>
      <c r="L15">
        <v>460.63</v>
      </c>
    </row>
    <row r="16" spans="1:12">
      <c r="K16" t="s">
        <v>110</v>
      </c>
      <c r="L16">
        <v>280</v>
      </c>
    </row>
    <row r="17" spans="11:12">
      <c r="K17" t="s">
        <v>111</v>
      </c>
      <c r="L17">
        <v>200</v>
      </c>
    </row>
    <row r="49" spans="1:2">
      <c r="A49" s="1" t="s">
        <v>112</v>
      </c>
      <c r="B49" s="7">
        <f>SUM(E2:E13:L13:L17)</f>
        <v>21102.780000000002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9" ma:contentTypeDescription="Create a new document." ma:contentTypeScope="" ma:versionID="3461e9ca063bea6fba86aead096f34a4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9d5db585cafcf91418be2bee6753ea20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129174-c05c-43cc-8e32-21fcbdfe51bb">
      <UserInfo>
        <DisplayName>Jenny Hutt</DisplayName>
        <AccountId>68</AccountId>
        <AccountType/>
      </UserInfo>
      <UserInfo>
        <DisplayName>Claire Drury</DisplayName>
        <AccountId>44</AccountId>
        <AccountType/>
      </UserInfo>
      <UserInfo>
        <DisplayName>Katy Fuller</DisplayName>
        <AccountId>52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CB171A-44BD-4846-963A-9D68AEA5ED2C}"/>
</file>

<file path=customXml/itemProps2.xml><?xml version="1.0" encoding="utf-8"?>
<ds:datastoreItem xmlns:ds="http://schemas.openxmlformats.org/officeDocument/2006/customXml" ds:itemID="{6FF44D99-BA2C-4FB2-A631-D6CD8C566D7C}"/>
</file>

<file path=customXml/itemProps3.xml><?xml version="1.0" encoding="utf-8"?>
<ds:datastoreItem xmlns:ds="http://schemas.openxmlformats.org/officeDocument/2006/customXml" ds:itemID="{7F24D111-F7D3-40AC-937E-98C2DD341B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Bergeron Elizabeth (2017)</dc:creator>
  <cp:keywords/>
  <dc:description/>
  <cp:lastModifiedBy>Elizabeth Bergeron</cp:lastModifiedBy>
  <cp:revision/>
  <dcterms:created xsi:type="dcterms:W3CDTF">2016-11-22T12:48:50Z</dcterms:created>
  <dcterms:modified xsi:type="dcterms:W3CDTF">2017-04-12T12:56:12Z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