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I9" i="34"/>
  <c r="H9" i="34"/>
  <c r="G9" i="34"/>
  <c r="F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C3"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AD65" i="52" l="1"/>
  <c r="S9" i="34" s="1"/>
  <c r="X69" i="52"/>
  <c r="O55" i="52"/>
  <c r="O65" i="52" s="1"/>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C74" i="51"/>
  <c r="C45" i="51"/>
  <c r="C14" i="51"/>
  <c r="C78" i="51"/>
  <c r="C57" i="51"/>
  <c r="C21" i="51"/>
  <c r="C53" i="51"/>
  <c r="C85" i="51"/>
  <c r="C22" i="51"/>
  <c r="N39" i="23" s="1"/>
  <c r="C54" i="51"/>
  <c r="C86" i="51"/>
  <c r="C33" i="51"/>
  <c r="C65" i="51"/>
  <c r="C97" i="51"/>
  <c r="C26" i="51"/>
  <c r="N76" i="23" s="1"/>
  <c r="C58" i="51"/>
  <c r="C90" i="51"/>
  <c r="C29" i="51"/>
  <c r="C61" i="51"/>
  <c r="C93" i="51"/>
  <c r="C30" i="51"/>
  <c r="N62" i="52" s="1"/>
  <c r="C62" i="51"/>
  <c r="C94" i="51"/>
  <c r="C9" i="51"/>
  <c r="C41" i="51"/>
  <c r="C73" i="51"/>
  <c r="C10" i="51"/>
  <c r="C42" i="51"/>
  <c r="C13" i="51"/>
  <c r="C77" i="51"/>
  <c r="C46" i="51"/>
  <c r="C25" i="51"/>
  <c r="N69" i="23" s="1"/>
  <c r="C89" i="51"/>
  <c r="C2" i="51"/>
  <c r="C5" i="51"/>
  <c r="C37" i="51"/>
  <c r="C69" i="51"/>
  <c r="C6" i="51"/>
  <c r="C38" i="51"/>
  <c r="C70" i="51"/>
  <c r="C17" i="51"/>
  <c r="C49" i="51"/>
  <c r="C81" i="51"/>
  <c r="C34" i="51"/>
  <c r="C66" i="51"/>
  <c r="C18" i="51"/>
  <c r="C50" i="51"/>
  <c r="C82" i="51"/>
  <c r="C7" i="51"/>
  <c r="C23" i="51"/>
  <c r="C39" i="51"/>
  <c r="C55" i="51"/>
  <c r="C71" i="51"/>
  <c r="C87" i="51"/>
  <c r="C8" i="51"/>
  <c r="C24" i="51"/>
  <c r="N52" i="23" s="1"/>
  <c r="C40" i="51"/>
  <c r="C56" i="51"/>
  <c r="C72" i="51"/>
  <c r="C88" i="51"/>
  <c r="C11" i="51"/>
  <c r="C43" i="51"/>
  <c r="C75" i="51"/>
  <c r="C12" i="51"/>
  <c r="C44" i="51"/>
  <c r="C76" i="51"/>
  <c r="C92" i="51"/>
  <c r="B31" i="52"/>
  <c r="B32" i="52" s="1"/>
  <c r="C15" i="51"/>
  <c r="C31" i="51"/>
  <c r="C47" i="51"/>
  <c r="C63" i="51"/>
  <c r="C79" i="51"/>
  <c r="C95" i="51"/>
  <c r="C16" i="51"/>
  <c r="C32" i="51"/>
  <c r="C48" i="51"/>
  <c r="C64" i="51"/>
  <c r="C80" i="51"/>
  <c r="C96" i="51"/>
  <c r="C27" i="51"/>
  <c r="C59" i="51"/>
  <c r="C91" i="51"/>
  <c r="C28" i="51"/>
  <c r="C60" i="51"/>
  <c r="B55" i="52"/>
  <c r="B56" i="52" s="1"/>
  <c r="C19" i="51"/>
  <c r="C35" i="51"/>
  <c r="C51" i="51"/>
  <c r="C67" i="51"/>
  <c r="C83" i="51"/>
  <c r="C4" i="51"/>
  <c r="C20" i="51"/>
  <c r="C36" i="51"/>
  <c r="C52" i="51"/>
  <c r="C68" i="51"/>
  <c r="C84" i="51"/>
  <c r="B25" i="52"/>
  <c r="K65" i="52"/>
  <c r="Q65" i="52"/>
  <c r="Q70" i="52" s="1"/>
  <c r="U65" i="52"/>
  <c r="J9" i="34" s="1"/>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E9" i="34" s="1"/>
  <c r="AW8" i="52"/>
  <c r="T65" i="52"/>
  <c r="X65" i="52"/>
  <c r="AB65" i="52"/>
  <c r="AF65" i="52"/>
  <c r="U9" i="34" s="1"/>
  <c r="AJ65" i="52"/>
  <c r="AN65" i="52"/>
  <c r="AR65" i="52"/>
  <c r="AR70" i="52" s="1"/>
  <c r="AV65" i="52"/>
  <c r="AV70" i="52" s="1"/>
  <c r="AW28" i="52"/>
  <c r="AW52" i="52"/>
  <c r="AW58" i="52"/>
  <c r="AW61" i="52"/>
  <c r="P70" i="9" l="1"/>
  <c r="E10" i="34"/>
  <c r="E27" i="34" s="1"/>
  <c r="O89" i="44"/>
  <c r="AB70" i="52"/>
  <c r="Q9" i="34"/>
  <c r="Z70" i="52"/>
  <c r="AN70" i="52"/>
  <c r="AC9" i="34"/>
  <c r="AP70" i="52"/>
  <c r="AJ70" i="52"/>
  <c r="Y9" i="34"/>
  <c r="AG70" i="52"/>
  <c r="V9" i="34"/>
  <c r="X70" i="52"/>
  <c r="M9" i="34"/>
  <c r="D19" i="34"/>
  <c r="D14" i="34"/>
  <c r="O77" i="44"/>
  <c r="O98" i="26"/>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AU70" i="52"/>
  <c r="AA70" i="52"/>
  <c r="Y70" i="52"/>
  <c r="AF70" i="52"/>
  <c r="AM70" i="52"/>
  <c r="W70" i="52"/>
  <c r="AK70" i="52"/>
  <c r="U70" i="52"/>
  <c r="AW69" i="52"/>
  <c r="AE70" i="52"/>
  <c r="AQ70" i="52"/>
  <c r="AO70" i="52"/>
  <c r="AW65" i="52"/>
  <c r="P70" i="52"/>
  <c r="AI70" i="52"/>
  <c r="S70" i="52"/>
  <c r="H3" i="52"/>
  <c r="AL70" i="52"/>
  <c r="AX26" i="52" l="1"/>
  <c r="AY26" i="52" s="1"/>
  <c r="AX44" i="52"/>
  <c r="AY44" i="52" s="1"/>
  <c r="AX35" i="52"/>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5" i="9" l="1"/>
  <c r="U10" i="34" s="1"/>
  <c r="AJ65" i="9"/>
  <c r="Y10" i="34" s="1"/>
  <c r="AD79" i="22"/>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T69" i="9"/>
  <c r="AT70" i="9" s="1"/>
  <c r="AN65" i="9"/>
  <c r="AC10" i="34" s="1"/>
  <c r="AF69" i="9"/>
  <c r="AF70" i="9" s="1"/>
  <c r="AJ69" i="9"/>
  <c r="AN69" i="9"/>
  <c r="AR69" i="9"/>
  <c r="AV69" i="9"/>
  <c r="AV70" i="9" s="1"/>
  <c r="AK65" i="9"/>
  <c r="Z10" i="34" s="1"/>
  <c r="AO65" i="9"/>
  <c r="AD10" i="34" s="1"/>
  <c r="AS65" i="9"/>
  <c r="AH10" i="34" s="1"/>
  <c r="AH27" i="34" s="1"/>
  <c r="AK69" i="9"/>
  <c r="AO69" i="9"/>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R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O70" i="9" l="1"/>
  <c r="AJ70" i="9"/>
  <c r="AP70" i="9"/>
  <c r="AD70" i="9"/>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F20" i="47"/>
  <c r="AE20" i="47"/>
  <c r="AD20" i="47"/>
  <c r="AV8" i="47"/>
  <c r="AV66" i="47" s="1"/>
  <c r="AU8" i="47"/>
  <c r="AT8" i="47"/>
  <c r="AS8" i="47"/>
  <c r="AR8" i="47"/>
  <c r="AR66" i="47" s="1"/>
  <c r="AQ8" i="47"/>
  <c r="AP8" i="47"/>
  <c r="AO8" i="47"/>
  <c r="AN8" i="47"/>
  <c r="AN66" i="47" s="1"/>
  <c r="AM8" i="47"/>
  <c r="AL8" i="47"/>
  <c r="AK8" i="47"/>
  <c r="AJ8" i="47"/>
  <c r="AJ66" i="47" s="1"/>
  <c r="Y18" i="34" s="1"/>
  <c r="AI8" i="47"/>
  <c r="AH8" i="47"/>
  <c r="AG8" i="47"/>
  <c r="AF8" i="47"/>
  <c r="AF66" i="47" s="1"/>
  <c r="U18" i="34"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G66" i="47" l="1"/>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P66" i="47"/>
  <c r="AP71" i="47" s="1"/>
  <c r="AT66" i="47"/>
  <c r="AE66" i="47"/>
  <c r="T18" i="34" s="1"/>
  <c r="AI66" i="47"/>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U70" i="47"/>
  <c r="AU71" i="47"/>
  <c r="AF70" i="47"/>
  <c r="AF71" i="47" s="1"/>
  <c r="AJ70" i="47"/>
  <c r="AJ71" i="47" s="1"/>
  <c r="AN71" i="47"/>
  <c r="AN70" i="47"/>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H70" i="47" l="1"/>
  <c r="AH71" i="47" s="1"/>
  <c r="W18" i="34"/>
  <c r="AE70" i="47"/>
  <c r="AE71" i="47" s="1"/>
  <c r="AG70" i="47"/>
  <c r="AG71" i="47" s="1"/>
  <c r="AI70" i="47"/>
  <c r="AI71" i="47" s="1"/>
  <c r="X18" i="34"/>
  <c r="AF70" i="49"/>
  <c r="AF71" i="49" s="1"/>
  <c r="AL70" i="49"/>
  <c r="AL71" i="49" s="1"/>
  <c r="AO70" i="49"/>
  <c r="AO71" i="49" s="1"/>
  <c r="AD23" i="34"/>
  <c r="AD27" i="34" s="1"/>
  <c r="AE70" i="49"/>
  <c r="AE71" i="49" s="1"/>
  <c r="T23" i="34"/>
  <c r="T27" i="34" s="1"/>
  <c r="AC70" i="49"/>
  <c r="AC71" i="49" s="1"/>
  <c r="R23" i="34"/>
  <c r="AH70" i="49"/>
  <c r="AH71" i="49" s="1"/>
  <c r="W23" i="34"/>
  <c r="Y70" i="49"/>
  <c r="Y71" i="49" s="1"/>
  <c r="N23" i="34"/>
  <c r="AI70" i="49"/>
  <c r="AI71" i="49" s="1"/>
  <c r="X23" i="34"/>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W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N8"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62" i="9" s="1"/>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N63" i="9" l="1"/>
  <c r="AX31" i="43"/>
  <c r="AY31" i="43" s="1"/>
  <c r="AJ70" i="49"/>
  <c r="AJ71" i="49" s="1"/>
  <c r="Y23" i="34"/>
  <c r="Y27" i="34" s="1"/>
  <c r="AM70" i="49"/>
  <c r="AM71" i="49" s="1"/>
  <c r="AB23" i="34"/>
  <c r="AB27" i="34" s="1"/>
  <c r="AA70" i="49"/>
  <c r="AA71" i="49" s="1"/>
  <c r="P23" i="34"/>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25" i="25"/>
  <c r="AY25" i="25" s="1"/>
  <c r="B30" i="25"/>
  <c r="AX45" i="26"/>
  <c r="AY45" i="26" s="1"/>
  <c r="B45" i="26"/>
  <c r="AX31" i="49"/>
  <c r="AY31" i="49" s="1"/>
  <c r="AX39" i="22"/>
  <c r="AY39" i="22" s="1"/>
  <c r="B39" i="22"/>
  <c r="AX52" i="26"/>
  <c r="AY52" i="26" s="1"/>
  <c r="B52" i="26"/>
  <c r="N79"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B42" i="43"/>
  <c r="N43" i="43" s="1"/>
  <c r="AX43" i="43" s="1"/>
  <c r="AY43" i="43" s="1"/>
  <c r="N40" i="43"/>
  <c r="AX40" i="43" s="1"/>
  <c r="AY40" i="43" s="1"/>
  <c r="N8" i="45"/>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AX63" i="9" l="1"/>
  <c r="AY63" i="9" s="1"/>
  <c r="AX19" i="46"/>
  <c r="AY19" i="46" s="1"/>
  <c r="N8" i="47"/>
  <c r="AC70" i="47"/>
  <c r="AC71" i="47" s="1"/>
  <c r="R18" i="34"/>
  <c r="AB70" i="47"/>
  <c r="AB71" i="47" s="1"/>
  <c r="Q18" i="34"/>
  <c r="N24" i="44"/>
  <c r="N84" i="44" s="1"/>
  <c r="AX33" i="43"/>
  <c r="AY33" i="43" s="1"/>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N17" i="33"/>
  <c r="AX8" i="47"/>
  <c r="AY8" i="47" s="1"/>
  <c r="N26" i="46"/>
  <c r="T70" i="49"/>
  <c r="T71" i="49" s="1"/>
  <c r="I23" i="34"/>
  <c r="U78" i="45"/>
  <c r="U79" i="45" s="1"/>
  <c r="J21" i="34"/>
  <c r="V73" i="43"/>
  <c r="K19" i="34"/>
  <c r="AA73" i="43"/>
  <c r="AA74" i="43" s="1"/>
  <c r="P19" i="34"/>
  <c r="N70" i="49"/>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AX24" i="44" l="1"/>
  <c r="AY24" i="44" s="1"/>
  <c r="N57" i="46"/>
  <c r="N61" i="46" s="1"/>
  <c r="N62" i="46" s="1"/>
  <c r="AX26" i="46"/>
  <c r="AY26"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K11" i="8"/>
  <c r="M11" i="8"/>
  <c r="D11" i="8"/>
  <c r="D29" i="8" s="1"/>
  <c r="K29" i="8" l="1"/>
  <c r="F31" i="8" s="1"/>
  <c r="M29" i="8"/>
  <c r="H31" i="8" s="1"/>
  <c r="I29" i="8"/>
  <c r="D31" i="8" s="1"/>
  <c r="AY40" i="9"/>
  <c r="AY37" i="9"/>
  <c r="AY34" i="9" l="1"/>
  <c r="AY31" i="9" l="1"/>
  <c r="AY28" i="9" l="1"/>
  <c r="AY25" i="9" l="1"/>
  <c r="H3" i="9" l="1"/>
  <c r="F11" i="8"/>
  <c r="AY65" i="9"/>
  <c r="H4" i="9" s="1"/>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D42" i="51"/>
  <c r="D46" i="51"/>
  <c r="D3" i="51"/>
  <c r="D77" i="51"/>
  <c r="D89" i="51"/>
  <c r="D53" i="51"/>
  <c r="D33" i="51"/>
  <c r="D78" i="51"/>
  <c r="O20" i="43" s="1"/>
  <c r="H20" i="43" s="1"/>
  <c r="D10" i="51"/>
  <c r="D86" i="51"/>
  <c r="D26" i="51"/>
  <c r="D70" i="51"/>
  <c r="O33" i="47" s="1"/>
  <c r="H33" i="47" s="1"/>
  <c r="H27" i="47" s="1"/>
  <c r="D30" i="51"/>
  <c r="D29" i="51"/>
  <c r="D23" i="51"/>
  <c r="D55" i="51"/>
  <c r="D87" i="51"/>
  <c r="D24" i="51"/>
  <c r="O52" i="23" s="1"/>
  <c r="D56" i="51"/>
  <c r="D88" i="51"/>
  <c r="O43" i="45" s="1"/>
  <c r="H43" i="45" s="1"/>
  <c r="D43" i="51"/>
  <c r="O59" i="52" s="1"/>
  <c r="H59" i="52" s="1"/>
  <c r="H58" i="52" s="1"/>
  <c r="D12" i="51"/>
  <c r="O51" i="9" s="1"/>
  <c r="H51" i="9" s="1"/>
  <c r="H49" i="9" s="1"/>
  <c r="D76" i="51"/>
  <c r="O46" i="47" s="1"/>
  <c r="H46" i="47" s="1"/>
  <c r="D19" i="51"/>
  <c r="D51" i="51"/>
  <c r="D83" i="51"/>
  <c r="D20" i="51"/>
  <c r="D52" i="51"/>
  <c r="O50" i="25" s="1"/>
  <c r="H50" i="25" s="1"/>
  <c r="D84" i="51"/>
  <c r="O25" i="46" s="1"/>
  <c r="H25" i="46" s="1"/>
  <c r="D27" i="51"/>
  <c r="D60" i="51"/>
  <c r="D13" i="51"/>
  <c r="O54" i="9" s="1"/>
  <c r="H54" i="9" s="1"/>
  <c r="H52" i="9" s="1"/>
  <c r="D85" i="51"/>
  <c r="D6" i="51"/>
  <c r="D94" i="51"/>
  <c r="D93" i="51"/>
  <c r="O23" i="44" s="1"/>
  <c r="H23" i="44" s="1"/>
  <c r="D7" i="51"/>
  <c r="D39" i="51"/>
  <c r="O47" i="52" s="1"/>
  <c r="H47" i="52" s="1"/>
  <c r="H46" i="52" s="1"/>
  <c r="D71" i="51"/>
  <c r="D8" i="51"/>
  <c r="D72" i="51"/>
  <c r="D75" i="51"/>
  <c r="D92" i="51"/>
  <c r="D36" i="51"/>
  <c r="D68" i="51"/>
  <c r="D58" i="51"/>
  <c r="O107" i="25" s="1"/>
  <c r="D57" i="51"/>
  <c r="D22" i="51"/>
  <c r="O39" i="23" s="1"/>
  <c r="D38" i="51"/>
  <c r="O44" i="52" s="1"/>
  <c r="H44" i="52" s="1"/>
  <c r="H43" i="52" s="1"/>
  <c r="D34" i="51"/>
  <c r="D18" i="51"/>
  <c r="D31" i="51"/>
  <c r="D63" i="51"/>
  <c r="D95" i="51"/>
  <c r="D64" i="51"/>
  <c r="O46" i="26" s="1"/>
  <c r="H46" i="26" s="1"/>
  <c r="D59" i="51"/>
  <c r="O25" i="26" s="1"/>
  <c r="D21" i="51"/>
  <c r="O25" i="23" s="1"/>
  <c r="D65" i="51"/>
  <c r="D5" i="51"/>
  <c r="O30" i="9" s="1"/>
  <c r="H30" i="9" s="1"/>
  <c r="H28" i="9" s="1"/>
  <c r="D97" i="51"/>
  <c r="D45" i="51"/>
  <c r="D17" i="51"/>
  <c r="O40" i="22" s="1"/>
  <c r="H40" i="22" s="1"/>
  <c r="D90" i="51"/>
  <c r="D9" i="51"/>
  <c r="O42" i="9" s="1"/>
  <c r="H42" i="9" s="1"/>
  <c r="H40" i="9" s="1"/>
  <c r="D62" i="51"/>
  <c r="D66" i="51"/>
  <c r="O63" i="26" s="1"/>
  <c r="H63" i="26" s="1"/>
  <c r="H54" i="26" s="1"/>
  <c r="D61" i="51"/>
  <c r="O69" i="26" s="1"/>
  <c r="D50" i="51"/>
  <c r="D15" i="51"/>
  <c r="D47" i="51"/>
  <c r="D79" i="51"/>
  <c r="D16" i="51"/>
  <c r="D48" i="51"/>
  <c r="D80" i="51"/>
  <c r="D91" i="51"/>
  <c r="O37" i="45" s="1"/>
  <c r="D54" i="51"/>
  <c r="O77" i="25" s="1"/>
  <c r="H77" i="25" s="1"/>
  <c r="D37" i="51"/>
  <c r="D74" i="51"/>
  <c r="O26" i="47" s="1"/>
  <c r="H26" i="47" s="1"/>
  <c r="D49" i="51"/>
  <c r="D41" i="51"/>
  <c r="O53" i="52" s="1"/>
  <c r="H53" i="52" s="1"/>
  <c r="H52" i="52" s="1"/>
  <c r="D40" i="51"/>
  <c r="D11" i="51"/>
  <c r="O48" i="9" s="1"/>
  <c r="H48" i="9" s="1"/>
  <c r="H46" i="9" s="1"/>
  <c r="D44" i="51"/>
  <c r="D35" i="51"/>
  <c r="O35" i="52" s="1"/>
  <c r="H35" i="52" s="1"/>
  <c r="H34" i="52" s="1"/>
  <c r="D67" i="51"/>
  <c r="D4" i="51"/>
  <c r="D25" i="51"/>
  <c r="O69" i="23" s="1"/>
  <c r="D69" i="51"/>
  <c r="D14" i="51"/>
  <c r="D81" i="51"/>
  <c r="D73" i="51"/>
  <c r="O19" i="47" s="1"/>
  <c r="H19" i="47" s="1"/>
  <c r="D2" i="51"/>
  <c r="O63" i="9" s="1"/>
  <c r="H63" i="9" s="1"/>
  <c r="H61" i="9" s="1"/>
  <c r="D82" i="51"/>
  <c r="D32" i="51"/>
  <c r="D96" i="51"/>
  <c r="D28" i="51"/>
  <c r="O31" i="45" l="1"/>
  <c r="H31" i="45" s="1"/>
  <c r="O48" i="45"/>
  <c r="H48" i="45" s="1"/>
  <c r="O79" i="26"/>
  <c r="H79" i="26" s="1"/>
  <c r="O22" i="35"/>
  <c r="H22" i="35" s="1"/>
  <c r="O19" i="46"/>
  <c r="H19" i="46" s="1"/>
  <c r="O22" i="45"/>
  <c r="H22" i="45" s="1"/>
  <c r="O31" i="25"/>
  <c r="H31" i="25" s="1"/>
  <c r="O49" i="47"/>
  <c r="H49" i="47" s="1"/>
  <c r="O37" i="47"/>
  <c r="H37" i="47" s="1"/>
  <c r="O40" i="44"/>
  <c r="H40" i="44" s="1"/>
  <c r="O53" i="26"/>
  <c r="H53" i="26" s="1"/>
  <c r="O43" i="47"/>
  <c r="H43" i="47" s="1"/>
  <c r="O31" i="46"/>
  <c r="H31" i="46" s="1"/>
  <c r="O22" i="46"/>
  <c r="H22" i="46" s="1"/>
  <c r="O41" i="26"/>
  <c r="H41" i="26" s="1"/>
  <c r="O40" i="47"/>
  <c r="H40" i="47" s="1"/>
  <c r="O41" i="25"/>
  <c r="H41" i="25" s="1"/>
  <c r="O28" i="46"/>
  <c r="H28" i="46" s="1"/>
  <c r="O25" i="35"/>
  <c r="O29" i="35"/>
  <c r="H29" i="35" s="1"/>
  <c r="H45" i="44"/>
  <c r="O52" i="44"/>
  <c r="H52" i="44" s="1"/>
  <c r="O45" i="45"/>
  <c r="H45" i="45" s="1"/>
  <c r="H44" i="45" s="1"/>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O25" i="49"/>
  <c r="H25" i="49" s="1"/>
  <c r="H8" i="49" s="1"/>
  <c r="O39" i="9"/>
  <c r="H39" i="9" s="1"/>
  <c r="H37" i="9" s="1"/>
  <c r="O45" i="22"/>
  <c r="O41" i="22" s="1"/>
  <c r="H39" i="45"/>
  <c r="H38" i="45" s="1"/>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H41" i="47" s="1"/>
  <c r="O29" i="46"/>
  <c r="O31" i="33"/>
  <c r="H31" i="33" s="1"/>
  <c r="H26" i="33" s="1"/>
  <c r="O43" i="43"/>
  <c r="H43" i="43" s="1"/>
  <c r="H39" i="43" s="1"/>
  <c r="O57" i="9"/>
  <c r="H57" i="9" s="1"/>
  <c r="H55" i="9" s="1"/>
  <c r="O50" i="52"/>
  <c r="H50" i="52" s="1"/>
  <c r="H49" i="52" s="1"/>
  <c r="O41" i="52"/>
  <c r="H41" i="52" s="1"/>
  <c r="H40" i="52" s="1"/>
  <c r="O60" i="9"/>
  <c r="H60" i="9" s="1"/>
  <c r="H58" i="9" s="1"/>
  <c r="O32" i="24"/>
  <c r="H32" i="24" s="1"/>
  <c r="H24" i="24" s="1"/>
  <c r="O36" i="9"/>
  <c r="H36" i="9" s="1"/>
  <c r="H34" i="9" s="1"/>
  <c r="H27" i="46"/>
  <c r="O62" i="52"/>
  <c r="H62" i="52" s="1"/>
  <c r="H61" i="52" s="1"/>
  <c r="O45" i="9"/>
  <c r="H45" i="9" s="1"/>
  <c r="H43" i="9" s="1"/>
  <c r="O56" i="52"/>
  <c r="H56" i="52" s="1"/>
  <c r="H55" i="52" s="1"/>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H12" i="35"/>
  <c r="O8" i="46"/>
  <c r="H9" i="46"/>
  <c r="H8" i="46" s="1"/>
  <c r="O23" i="46"/>
  <c r="H24" i="46"/>
  <c r="H23" i="46" s="1"/>
  <c r="O8" i="45"/>
  <c r="H20" i="45"/>
  <c r="H8" i="45" s="1"/>
  <c r="H8" i="35" l="1"/>
  <c r="O8" i="35"/>
  <c r="H21" i="25"/>
  <c r="H45" i="23"/>
  <c r="H40" i="23" s="1"/>
  <c r="O38" i="47"/>
  <c r="O31" i="22"/>
  <c r="O32" i="25"/>
  <c r="O20" i="46"/>
  <c r="H47" i="26"/>
  <c r="H26" i="46"/>
  <c r="O51" i="25"/>
  <c r="H23" i="35"/>
  <c r="H64" i="35" s="1"/>
  <c r="H18" i="8" s="1"/>
  <c r="O23" i="35"/>
  <c r="O64" i="35" s="1"/>
  <c r="H76" i="23"/>
  <c r="H70" i="23" s="1"/>
  <c r="H41" i="44"/>
  <c r="H84" i="44" s="1"/>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74" i="45"/>
  <c r="H22" i="8" s="1"/>
  <c r="H21" i="46"/>
  <c r="H20" i="46" s="1"/>
  <c r="H8" i="52"/>
  <c r="H65" i="52" s="1"/>
  <c r="H10" i="8" s="1"/>
  <c r="O26" i="26"/>
  <c r="H29" i="26"/>
  <c r="H26" i="26" s="1"/>
  <c r="O8" i="33"/>
  <c r="H16" i="33"/>
  <c r="H8" i="33" s="1"/>
  <c r="H63" i="33" s="1"/>
  <c r="O66" i="47"/>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D21" i="34" s="1"/>
  <c r="O38" i="49"/>
  <c r="H39" i="49"/>
  <c r="H38" i="49" s="1"/>
  <c r="O102" i="23"/>
  <c r="O57" i="46" l="1"/>
  <c r="H102" i="23"/>
  <c r="H106" i="23" s="1"/>
  <c r="H107" i="23" s="1"/>
  <c r="O115" i="25"/>
  <c r="O119" i="25" s="1"/>
  <c r="O120" i="25" s="1"/>
  <c r="H70" i="24"/>
  <c r="H74" i="24" s="1"/>
  <c r="H75" i="24" s="1"/>
  <c r="O61" i="46"/>
  <c r="O62" i="46" s="1"/>
  <c r="D20" i="34"/>
  <c r="O106" i="23"/>
  <c r="O107" i="23" s="1"/>
  <c r="D12" i="34"/>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23" i="8"/>
  <c r="H88" i="44"/>
  <c r="H89" i="44" s="1"/>
  <c r="H15" i="8"/>
  <c r="H14" i="8"/>
  <c r="H67" i="33"/>
  <c r="H68" i="33" s="1"/>
  <c r="D15" i="34" l="1"/>
  <c r="H119" i="25"/>
  <c r="H120" i="25" s="1"/>
  <c r="O67" i="33"/>
  <c r="O68" i="33" s="1"/>
  <c r="D13" i="34"/>
  <c r="O83" i="22"/>
  <c r="D11" i="34"/>
  <c r="O70" i="49"/>
  <c r="D23" i="34"/>
  <c r="H20" i="8"/>
  <c r="H70" i="47"/>
  <c r="H71" i="47" s="1"/>
  <c r="H17" i="8"/>
  <c r="H21" i="8"/>
  <c r="H12" i="8"/>
  <c r="H70" i="49"/>
  <c r="H71" i="49" s="1"/>
  <c r="H29" i="8" l="1"/>
  <c r="H33" i="8" s="1"/>
  <c r="H37" i="8" s="1"/>
  <c r="D27" i="34"/>
</calcChain>
</file>

<file path=xl/sharedStrings.xml><?xml version="1.0" encoding="utf-8"?>
<sst xmlns="http://schemas.openxmlformats.org/spreadsheetml/2006/main" count="1141" uniqueCount="403">
  <si>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</si>
  <si>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</si>
  <si>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</si>
  <si>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</si>
  <si>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</si>
  <si>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</si>
  <si>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</si>
  <si>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</si>
  <si>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</si>
  <si>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</si>
  <si>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</si>
  <si>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</si>
  <si>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</si>
  <si>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</si>
  <si>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</si>
  <si>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</si>
  <si>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</si>
  <si>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</si>
  <si>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</si>
  <si>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</si>
  <si>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</si>
  <si>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</si>
  <si>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</si>
  <si>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</si>
  <si>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</si>
  <si>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</si>
  <si>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</si>
  <si>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</si>
  <si>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</si>
  <si>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</si>
  <si>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</si>
  <si>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</si>
  <si>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</si>
  <si>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</si>
  <si>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</si>
  <si>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</si>
  <si>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</si>
  <si>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</si>
  <si>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</si>
  <si>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</si>
  <si>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</si>
  <si>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</si>
  <si>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</si>
  <si>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</si>
  <si>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</si>
  <si>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</si>
  <si>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</si>
  <si>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</si>
  <si>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</si>
  <si>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</si>
  <si>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</si>
  <si>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</si>
  <si>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</si>
  <si>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</si>
  <si>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</si>
  <si>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</si>
  <si>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</si>
  <si>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</si>
  <si>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</si>
  <si>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</si>
  <si>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</si>
  <si>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</si>
  <si>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</si>
  <si>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</si>
  <si>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</si>
  <si>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</si>
  <si>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</si>
  <si>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</si>
  <si>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</si>
  <si>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</si>
  <si>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</si>
  <si>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</si>
  <si>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</si>
  <si>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</si>
  <si>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</si>
  <si>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</si>
  <si>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</si>
  <si>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</si>
  <si>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</si>
  <si>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</si>
  <si>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</si>
  <si>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</si>
  <si>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</si>
  <si>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</si>
  <si>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</si>
  <si>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</si>
  <si>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</si>
  <si>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</si>
  <si>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</si>
  <si>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</si>
  <si>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</si>
  <si>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</si>
  <si>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</si>
  <si>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</si>
  <si>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</si>
  <si>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</si>
  <si>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</si>
  <si>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</si>
  <si>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</si>
  <si>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</si>
  <si>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</si>
  <si>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</si>
  <si>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</si>
  <si>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</si>
  <si>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</si>
  <si>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</si>
  <si>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</si>
  <si>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</si>
  <si>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</si>
  <si>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</si>
  <si>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</si>
  <si>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</si>
  <si>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</si>
  <si>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</si>
  <si>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</si>
  <si>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</si>
  <si>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</si>
  <si>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</si>
  <si>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</si>
  <si>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</si>
  <si>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</si>
  <si>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</si>
  <si>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</si>
  <si>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</si>
  <si>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</si>
  <si>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</si>
  <si>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</si>
  <si>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</si>
  <si>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</si>
  <si>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</si>
  <si>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</si>
  <si>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</si>
  <si>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</si>
  <si>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</si>
  <si>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</si>
  <si>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</si>
  <si>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</si>
  <si>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</si>
  <si>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</si>
  <si>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</si>
  <si>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</si>
  <si>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</si>
  <si>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</si>
  <si>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</si>
  <si>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</si>
  <si>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</si>
  <si>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</si>
  <si>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</si>
  <si>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</si>
  <si>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</si>
  <si>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</si>
  <si>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</si>
  <si>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</si>
  <si>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</si>
  <si>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</si>
  <si>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</si>
  <si>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</si>
  <si>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</si>
  <si>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</si>
  <si>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</si>
  <si>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</si>
  <si>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</si>
  <si>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</si>
  <si>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</si>
  <si>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</si>
  <si>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</si>
  <si>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</si>
  <si>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</si>
  <si>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</si>
  <si>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</si>
  <si>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</si>
  <si>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</si>
  <si>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</si>
  <si>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</si>
  <si>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</si>
  <si>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</si>
  <si>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</si>
  <si>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</si>
  <si>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</si>
  <si>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</si>
  <si>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</si>
  <si>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</si>
  <si>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</si>
  <si>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</si>
  <si>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</si>
  <si>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</si>
  <si>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</si>
  <si>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</si>
  <si>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</si>
  <si>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</si>
  <si>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</si>
  <si>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</si>
  <si>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</si>
  <si>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</si>
  <si>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</si>
  <si>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</si>
  <si>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</si>
  <si>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</si>
  <si>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</si>
  <si>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</si>
  <si>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</si>
  <si>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</si>
  <si>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</si>
  <si>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</si>
  <si>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</si>
  <si>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</si>
  <si>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</si>
  <si>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</si>
  <si>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</si>
  <si>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</si>
  <si>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</si>
  <si>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</si>
  <si>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</si>
  <si>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</si>
  <si>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</si>
  <si>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</si>
  <si>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</si>
  <si>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</si>
  <si>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</si>
  <si>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</si>
  <si>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</si>
  <si>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</si>
  <si>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</si>
  <si>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</si>
  <si>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</si>
  <si>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</si>
  <si>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</si>
  <si>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</si>
  <si>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</si>
  <si>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</si>
  <si>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</si>
  <si>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</si>
  <si>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</si>
  <si>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</si>
  <si>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</si>
  <si>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</si>
  <si>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</si>
  <si>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</si>
  <si>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</si>
  <si>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</si>
  <si>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</si>
  <si>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</si>
  <si>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</si>
  <si>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</si>
  <si>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</si>
  <si>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</si>
  <si>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</si>
  <si>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</si>
  <si>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</si>
  <si>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</si>
  <si>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</si>
  <si>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</si>
  <si>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</si>
  <si>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</si>
  <si>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</si>
  <si>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</si>
  <si>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</si>
  <si>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</si>
  <si>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</si>
  <si>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</si>
  <si>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</si>
  <si>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</si>
  <si>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</si>
  <si>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</si>
  <si>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</si>
  <si>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</si>
  <si>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</si>
  <si>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</si>
  <si>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</si>
  <si>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</si>
  <si>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</si>
  <si>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</si>
  <si>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</si>
  <si>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</si>
  <si>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</si>
  <si>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</si>
  <si>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</si>
  <si>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</si>
  <si>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</si>
  <si>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</si>
  <si>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</si>
  <si>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</si>
  <si>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</si>
  <si>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</si>
  <si>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</si>
  <si>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</si>
  <si>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</si>
  <si>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</si>
  <si>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</si>
  <si>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</si>
  <si>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</si>
  <si>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</si>
  <si>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</si>
  <si>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</si>
  <si>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</si>
  <si>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</si>
  <si>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</si>
  <si>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</si>
  <si>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</si>
  <si>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</si>
  <si>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</si>
  <si>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</si>
  <si>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</si>
  <si>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</si>
  <si>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</si>
  <si>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</si>
  <si>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</si>
  <si>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</si>
  <si>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</si>
  <si>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</si>
  <si>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</si>
  <si>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</si>
  <si>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</si>
  <si>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</si>
  <si>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</si>
  <si>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</si>
  <si>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</si>
  <si>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</si>
  <si>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</si>
  <si>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</si>
  <si>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</si>
  <si>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</si>
  <si>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</si>
  <si>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</si>
  <si>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</si>
  <si>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</si>
  <si>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</si>
  <si>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</si>
  <si>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</si>
  <si>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</si>
  <si>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</si>
  <si>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</si>
  <si>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</si>
  <si>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</si>
  <si>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</si>
  <si>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</si>
  <si>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</si>
  <si>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</si>
  <si>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</si>
  <si>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</si>
  <si>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</si>
  <si>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</si>
  <si>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</si>
  <si>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</si>
  <si>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</si>
  <si>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</si>
  <si>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</si>
  <si>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</si>
  <si>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</si>
  <si>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</si>
  <si>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</si>
  <si>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</si>
  <si>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</si>
  <si>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</si>
  <si>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</si>
  <si>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</si>
  <si>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</si>
  <si>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</si>
  <si>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</si>
  <si>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</si>
  <si>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</si>
  <si>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</si>
  <si>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</si>
  <si>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</si>
  <si>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</si>
  <si>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</si>
  <si>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</si>
  <si>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</si>
  <si>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</si>
  <si>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</si>
  <si>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</si>
  <si>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</si>
  <si>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</si>
  <si>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</si>
  <si>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</si>
  <si>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</si>
  <si>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</si>
  <si>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</si>
  <si>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</si>
  <si>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</si>
  <si>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</si>
  <si>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</si>
  <si>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</si>
  <si>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</si>
  <si>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</si>
  <si>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</si>
  <si>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</si>
  <si>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</si>
  <si>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</si>
  <si>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</si>
  <si>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</si>
  <si>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</si>
  <si>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name</t>
  </si>
  <si>
    <t>n/a</t>
  </si>
  <si>
    <t>Sam Kind</t>
  </si>
  <si>
    <t>Sheet set up</t>
  </si>
  <si>
    <t>v1</t>
  </si>
  <si>
    <t>Transferred to new format</t>
  </si>
  <si>
    <t>v2</t>
  </si>
  <si>
    <t>General admin holding budget</t>
  </si>
  <si>
    <t>number</t>
  </si>
  <si>
    <t>Headline Budget</t>
  </si>
  <si>
    <t>Music - University Programme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</si>
</sst>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Sheet1"/>
      <sheetName val="Data table"/>
      <sheetName val="Check"/>
    </sheetNames>
    <sheetDataSet>
      <sheetData sheetId="0"/>
      <sheetData sheetId="1"/>
      <sheetData sheetId="2">
        <row r="4">
          <cell r="AF4" t="str">
            <v>ZK100.0001.0000</v>
          </cell>
          <cell r="AG4" t="str">
            <v/>
          </cell>
        </row>
        <row r="5">
          <cell r="AF5" t="str">
            <v>ZK100.0001.0000</v>
          </cell>
          <cell r="AG5" t="str">
            <v/>
          </cell>
        </row>
        <row r="6">
          <cell r="AF6" t="str">
            <v>ZK100.0001.0000</v>
          </cell>
          <cell r="AG6" t="str">
            <v/>
          </cell>
        </row>
        <row r="7">
          <cell r="AF7" t="str">
            <v>ZK100.K100.C390</v>
          </cell>
          <cell r="AG7" t="str">
            <v/>
          </cell>
        </row>
        <row r="8">
          <cell r="AF8" t="str">
            <v>ZK100.K107.0000</v>
          </cell>
          <cell r="AG8">
            <v>10251.33</v>
          </cell>
        </row>
        <row r="9">
          <cell r="AF9" t="str">
            <v>ZK100.K115.0000</v>
          </cell>
          <cell r="AG9" t="str">
            <v/>
          </cell>
        </row>
        <row r="10">
          <cell r="AF10" t="str">
            <v>ZK100.K115.0000</v>
          </cell>
          <cell r="AG10" t="str">
            <v/>
          </cell>
        </row>
        <row r="11">
          <cell r="AF11" t="str">
            <v>ZK100.K115.0000</v>
          </cell>
          <cell r="AG11" t="str">
            <v/>
          </cell>
        </row>
        <row r="12">
          <cell r="AF12" t="str">
            <v>ZK100.K115.0000</v>
          </cell>
          <cell r="AG12" t="str">
            <v/>
          </cell>
        </row>
        <row r="13">
          <cell r="AF13" t="str">
            <v>ZK100.K115.0000</v>
          </cell>
          <cell r="AG13" t="str">
            <v/>
          </cell>
        </row>
        <row r="14">
          <cell r="AF14" t="str">
            <v>ZK100.K115.0000</v>
          </cell>
          <cell r="AG14" t="str">
            <v/>
          </cell>
        </row>
        <row r="15">
          <cell r="AF15" t="str">
            <v>ZK100.K115.I001</v>
          </cell>
          <cell r="AG15">
            <v>197.8</v>
          </cell>
        </row>
        <row r="16">
          <cell r="AF16" t="str">
            <v>ZK100.K115.I001</v>
          </cell>
          <cell r="AG16">
            <v>-29.400000000000006</v>
          </cell>
        </row>
        <row r="17">
          <cell r="AF17" t="str">
            <v>ZK100.K115.I001</v>
          </cell>
          <cell r="AG17">
            <v>100</v>
          </cell>
        </row>
        <row r="18">
          <cell r="AF18" t="str">
            <v>ZK100.K115.I001</v>
          </cell>
          <cell r="AG18">
            <v>100</v>
          </cell>
        </row>
        <row r="19">
          <cell r="AF19" t="str">
            <v>ZK100.K115.I001</v>
          </cell>
          <cell r="AG19">
            <v>241.1</v>
          </cell>
        </row>
        <row r="20">
          <cell r="AF20" t="str">
            <v>ZK100.K115.I001</v>
          </cell>
          <cell r="AG20">
            <v>270</v>
          </cell>
        </row>
        <row r="21">
          <cell r="AF21" t="str">
            <v>ZK100.K115.I001</v>
          </cell>
          <cell r="AG21">
            <v>0</v>
          </cell>
        </row>
        <row r="22">
          <cell r="AF22" t="str">
            <v>ZK100.K115.I001</v>
          </cell>
          <cell r="AG22">
            <v>0</v>
          </cell>
        </row>
        <row r="23">
          <cell r="AF23" t="str">
            <v>ZK100.K115.I001</v>
          </cell>
          <cell r="AG23">
            <v>64</v>
          </cell>
        </row>
        <row r="24">
          <cell r="AF24" t="str">
            <v>ZK100.K116.0000</v>
          </cell>
          <cell r="AG24" t="str">
            <v/>
          </cell>
        </row>
        <row r="25">
          <cell r="AF25" t="str">
            <v>ZK100.K116.0000</v>
          </cell>
          <cell r="AG25" t="str">
            <v/>
          </cell>
        </row>
        <row r="26">
          <cell r="AF26" t="str">
            <v>ZK100.K116.0000</v>
          </cell>
          <cell r="AG26" t="str">
            <v/>
          </cell>
        </row>
        <row r="27">
          <cell r="AF27" t="str">
            <v>ZK100.K116.C140</v>
          </cell>
          <cell r="AG27">
            <v>6755.83</v>
          </cell>
        </row>
        <row r="28">
          <cell r="AF28" t="str">
            <v>ZK100.K120.I001</v>
          </cell>
          <cell r="AG28">
            <v>98.8</v>
          </cell>
        </row>
        <row r="29">
          <cell r="AF29" t="str">
            <v>ZK100.K120.I001</v>
          </cell>
          <cell r="AG29" t="str">
            <v/>
          </cell>
        </row>
        <row r="30">
          <cell r="AF30" t="str">
            <v>ZK100.K120.I001</v>
          </cell>
          <cell r="AG30" t="str">
            <v/>
          </cell>
        </row>
        <row r="31">
          <cell r="AF31" t="str">
            <v>ZK100.K130.0000</v>
          </cell>
          <cell r="AG31" t="str">
            <v/>
          </cell>
        </row>
        <row r="32">
          <cell r="AF32" t="str">
            <v>ZK100.K133.0000</v>
          </cell>
          <cell r="AG32" t="str">
            <v/>
          </cell>
        </row>
        <row r="33">
          <cell r="AF33" t="str">
            <v>ZK100.K133.0000</v>
          </cell>
          <cell r="AG33" t="str">
            <v/>
          </cell>
        </row>
        <row r="34">
          <cell r="AF34" t="str">
            <v>ZK100.K133.0000</v>
          </cell>
          <cell r="AG34">
            <v>62.5</v>
          </cell>
        </row>
        <row r="35">
          <cell r="AF35" t="str">
            <v>ZK100.K138.0000</v>
          </cell>
          <cell r="AG35" t="str">
            <v/>
          </cell>
        </row>
        <row r="36">
          <cell r="AF36" t="str">
            <v>ZK100.K170.C390</v>
          </cell>
          <cell r="AG36">
            <v>210</v>
          </cell>
        </row>
        <row r="37">
          <cell r="AF37" t="str">
            <v>ZK100.K201.C020</v>
          </cell>
          <cell r="AG37" t="str">
            <v/>
          </cell>
        </row>
        <row r="38">
          <cell r="AF38" t="str">
            <v>ZK100.K201.I001</v>
          </cell>
          <cell r="AG38">
            <v>600</v>
          </cell>
        </row>
        <row r="39">
          <cell r="AF39" t="str">
            <v>ZK100.K201.I001</v>
          </cell>
          <cell r="AG39">
            <v>200</v>
          </cell>
        </row>
        <row r="40">
          <cell r="AF40" t="str">
            <v>ZK100.K201.I001</v>
          </cell>
          <cell r="AG40">
            <v>600</v>
          </cell>
        </row>
        <row r="41">
          <cell r="AF41" t="str">
            <v>ZK100.K201.I001</v>
          </cell>
          <cell r="AG41">
            <v>600</v>
          </cell>
        </row>
        <row r="42">
          <cell r="AF42" t="str">
            <v>ZK100.K201.I001</v>
          </cell>
          <cell r="AG42">
            <v>600</v>
          </cell>
        </row>
        <row r="43">
          <cell r="AF43" t="str">
            <v>ZK100.K201.I001</v>
          </cell>
          <cell r="AG43">
            <v>600</v>
          </cell>
        </row>
        <row r="44">
          <cell r="AF44" t="str">
            <v>ZK100.K201.I001</v>
          </cell>
          <cell r="AG44">
            <v>200</v>
          </cell>
        </row>
        <row r="45">
          <cell r="AF45" t="str">
            <v>ZK100.K201.I001</v>
          </cell>
          <cell r="AG45">
            <v>200</v>
          </cell>
        </row>
        <row r="46">
          <cell r="AF46" t="str">
            <v>ZK100.K201.I001</v>
          </cell>
          <cell r="AG46">
            <v>600</v>
          </cell>
        </row>
        <row r="47">
          <cell r="AF47" t="str">
            <v>ZK100.K203.I001</v>
          </cell>
          <cell r="AG47">
            <v>1040</v>
          </cell>
        </row>
        <row r="48">
          <cell r="AF48" t="str">
            <v>ZK100.K203.I001</v>
          </cell>
          <cell r="AG48" t="str">
            <v/>
          </cell>
        </row>
        <row r="49">
          <cell r="AF49" t="str">
            <v>ZK100.K203.I001</v>
          </cell>
          <cell r="AG49">
            <v>225</v>
          </cell>
        </row>
        <row r="50">
          <cell r="AF50" t="str">
            <v>ZK100.K203.I001</v>
          </cell>
          <cell r="AG50" t="str">
            <v/>
          </cell>
        </row>
        <row r="51">
          <cell r="AF51" t="str">
            <v>ZK100.K244.C390</v>
          </cell>
          <cell r="AG51" t="str">
            <v/>
          </cell>
        </row>
        <row r="52">
          <cell r="AF52" t="str">
            <v>ZK100.K270.C390</v>
          </cell>
          <cell r="AG52" t="str">
            <v/>
          </cell>
        </row>
        <row r="53">
          <cell r="AF53" t="str">
            <v>ZK101.K207.C141</v>
          </cell>
          <cell r="AG53">
            <v>1800</v>
          </cell>
        </row>
        <row r="54">
          <cell r="AF54" t="str">
            <v>ZK101.K207.C141</v>
          </cell>
          <cell r="AG54">
            <v>0</v>
          </cell>
        </row>
        <row r="55">
          <cell r="AF55" t="str">
            <v>ZK101.K207.C900</v>
          </cell>
          <cell r="AG55" t="str">
            <v/>
          </cell>
        </row>
        <row r="56">
          <cell r="AF56" t="str">
            <v>ZK102.K138.0000</v>
          </cell>
          <cell r="AG56" t="str">
            <v/>
          </cell>
        </row>
        <row r="57">
          <cell r="AF57" t="str">
            <v>ZK102.K201.0000</v>
          </cell>
          <cell r="AG57" t="str">
            <v/>
          </cell>
        </row>
        <row r="58">
          <cell r="AF58" t="str">
            <v>ZK102.K201.0000</v>
          </cell>
          <cell r="AG58">
            <v>140</v>
          </cell>
        </row>
        <row r="59">
          <cell r="AF59" t="str">
            <v>ZK102.K202.0000</v>
          </cell>
          <cell r="AG59" t="str">
            <v/>
          </cell>
        </row>
        <row r="60">
          <cell r="AF60" t="str">
            <v>ZK102.K202.0000</v>
          </cell>
          <cell r="AG60">
            <v>250</v>
          </cell>
        </row>
        <row r="61">
          <cell r="AF61" t="str">
            <v>ZK102.K202.0000</v>
          </cell>
          <cell r="AG61" t="str">
            <v/>
          </cell>
        </row>
        <row r="62">
          <cell r="AF62" t="str">
            <v>ZK102.K203.0000</v>
          </cell>
          <cell r="AG62" t="str">
            <v/>
          </cell>
        </row>
        <row r="63">
          <cell r="AF63" t="str">
            <v>ZK102.K203.I001</v>
          </cell>
          <cell r="AG63">
            <v>450</v>
          </cell>
        </row>
        <row r="64">
          <cell r="AF64" t="str">
            <v>ZK103.K116.C020</v>
          </cell>
          <cell r="AG64" t="str">
            <v/>
          </cell>
        </row>
        <row r="65">
          <cell r="AF65" t="str">
            <v>ZK103.K116.C020</v>
          </cell>
          <cell r="AG65" t="str">
            <v/>
          </cell>
        </row>
        <row r="66">
          <cell r="AF66" t="str">
            <v>ZK103.K116.C020</v>
          </cell>
          <cell r="AG66" t="str">
            <v/>
          </cell>
        </row>
        <row r="67">
          <cell r="AF67" t="str">
            <v>ZK106.K161.0000</v>
          </cell>
          <cell r="AG67" t="str">
            <v/>
          </cell>
        </row>
        <row r="68">
          <cell r="AF68" t="str">
            <v>ZK106.K161.0000</v>
          </cell>
          <cell r="AG68" t="str">
            <v/>
          </cell>
        </row>
        <row r="69">
          <cell r="AF69" t="str">
            <v>ZK109.K270.C140</v>
          </cell>
          <cell r="AG69">
            <v>5425</v>
          </cell>
        </row>
        <row r="70">
          <cell r="AF70" t="str">
            <v>ZK109.K304.0000</v>
          </cell>
          <cell r="AG70" t="str">
            <v/>
          </cell>
        </row>
        <row r="71">
          <cell r="AF71" t="str">
            <v>ZK109.K304.C009</v>
          </cell>
          <cell r="AG71" t="str">
            <v/>
          </cell>
        </row>
        <row r="72">
          <cell r="AF72" t="str">
            <v>ZK114.K133.0000</v>
          </cell>
          <cell r="AG72" t="str">
            <v/>
          </cell>
        </row>
        <row r="73">
          <cell r="AF73" t="str">
            <v>ZK200.K100.0000</v>
          </cell>
          <cell r="AG73">
            <v>1600</v>
          </cell>
        </row>
        <row r="74">
          <cell r="AF74" t="str">
            <v>ZK200.K100.0000</v>
          </cell>
          <cell r="AG74" t="str">
            <v/>
          </cell>
        </row>
        <row r="75">
          <cell r="AF75" t="str">
            <v>ZK200.K102.0000</v>
          </cell>
          <cell r="AG75" t="str">
            <v/>
          </cell>
        </row>
        <row r="76">
          <cell r="AF76" t="str">
            <v>ZK200.K102.0000</v>
          </cell>
          <cell r="AG76" t="str">
            <v/>
          </cell>
        </row>
        <row r="77">
          <cell r="AF77" t="str">
            <v>ZK200.K102.0000</v>
          </cell>
          <cell r="AG77" t="str">
            <v/>
          </cell>
        </row>
        <row r="78">
          <cell r="AF78" t="str">
            <v>ZK200.K115.0000</v>
          </cell>
          <cell r="AG78" t="str">
            <v/>
          </cell>
        </row>
        <row r="79">
          <cell r="AF79" t="str">
            <v>ZK200.K115.0000</v>
          </cell>
          <cell r="AG79" t="str">
            <v/>
          </cell>
        </row>
        <row r="80">
          <cell r="AF80" t="str">
            <v>ZK200.K115.0000</v>
          </cell>
          <cell r="AG80" t="str">
            <v/>
          </cell>
        </row>
        <row r="81">
          <cell r="AF81" t="str">
            <v>ZK200.K120.0000</v>
          </cell>
          <cell r="AG81" t="str">
            <v/>
          </cell>
        </row>
        <row r="82">
          <cell r="AF82" t="str">
            <v>ZK200.K120.0000</v>
          </cell>
          <cell r="AG82" t="str">
            <v/>
          </cell>
        </row>
        <row r="83">
          <cell r="AF83" t="str">
            <v>ZK200.K120.0000</v>
          </cell>
          <cell r="AG83">
            <v>39.6</v>
          </cell>
        </row>
        <row r="84">
          <cell r="AF84" t="str">
            <v>ZK200.K133.0000</v>
          </cell>
          <cell r="AG84" t="str">
            <v/>
          </cell>
        </row>
        <row r="85">
          <cell r="AF85" t="str">
            <v>ZK200.K133.0000</v>
          </cell>
          <cell r="AG85" t="str">
            <v/>
          </cell>
        </row>
        <row r="86">
          <cell r="AF86" t="str">
            <v>ZK200.K133.0000</v>
          </cell>
          <cell r="AG86" t="str">
            <v/>
          </cell>
        </row>
        <row r="87">
          <cell r="AF87" t="str">
            <v>ZK200.K133.0000</v>
          </cell>
          <cell r="AG87" t="str">
            <v/>
          </cell>
        </row>
        <row r="88">
          <cell r="AF88" t="str">
            <v>ZK200.K133.0000</v>
          </cell>
          <cell r="AG88">
            <v>20.5</v>
          </cell>
        </row>
        <row r="89">
          <cell r="AF89" t="str">
            <v>ZK200.K133.0000</v>
          </cell>
          <cell r="AG89">
            <v>10</v>
          </cell>
        </row>
        <row r="90">
          <cell r="AF90" t="str">
            <v>ZK200.K300.0000</v>
          </cell>
          <cell r="AG90">
            <v>1025.75</v>
          </cell>
        </row>
        <row r="91">
          <cell r="AF91" t="str">
            <v>ZK200.K307.0000</v>
          </cell>
          <cell r="AG91">
            <v>450</v>
          </cell>
        </row>
        <row r="92">
          <cell r="AF92" t="str">
            <v>ZK201.K104.0000</v>
          </cell>
          <cell r="AG92" t="str">
            <v/>
          </cell>
        </row>
        <row r="93">
          <cell r="AF93" t="str">
            <v>ZK201.K158.0000</v>
          </cell>
          <cell r="AG93">
            <v>5490</v>
          </cell>
        </row>
        <row r="94">
          <cell r="AF94" t="str">
            <v>ZK201.K158.0000</v>
          </cell>
          <cell r="AG94">
            <v>1600</v>
          </cell>
        </row>
        <row r="95">
          <cell r="AF95" t="str">
            <v>ZK201.K159.0000</v>
          </cell>
          <cell r="AG95" t="str">
            <v/>
          </cell>
        </row>
        <row r="96">
          <cell r="AF96" t="str">
            <v>ZK201.K160.0000</v>
          </cell>
          <cell r="AG96" t="str">
            <v/>
          </cell>
        </row>
        <row r="97">
          <cell r="AF97" t="str">
            <v>ZK201.K160.0000</v>
          </cell>
          <cell r="AG97" t="str">
            <v/>
          </cell>
        </row>
        <row r="98">
          <cell r="AF98" t="str">
            <v>ZK201.K201.0000</v>
          </cell>
          <cell r="AG98" t="str">
            <v/>
          </cell>
        </row>
        <row r="99">
          <cell r="AF99" t="str">
            <v>ZK201.K301.0000</v>
          </cell>
          <cell r="AG99" t="str">
            <v/>
          </cell>
        </row>
        <row r="100">
          <cell r="AF100" t="str">
            <v>ZK201.K301.0000</v>
          </cell>
          <cell r="AG100" t="str">
            <v/>
          </cell>
        </row>
        <row r="101">
          <cell r="AF101" t="str">
            <v>ZK201.K301.0000</v>
          </cell>
          <cell r="AG101" t="str">
            <v/>
          </cell>
        </row>
        <row r="102">
          <cell r="AF102" t="str">
            <v>ZK201.K301.0000</v>
          </cell>
          <cell r="AG102" t="str">
            <v/>
          </cell>
        </row>
        <row r="103">
          <cell r="AF103" t="str">
            <v>ZK201.K301.0000</v>
          </cell>
          <cell r="AG103">
            <v>3401.25</v>
          </cell>
        </row>
        <row r="104">
          <cell r="AF104" t="str">
            <v>ZK201.K301.0000</v>
          </cell>
          <cell r="AG104">
            <v>945.5</v>
          </cell>
        </row>
        <row r="105">
          <cell r="AF105" t="str">
            <v>ZK201.K303.0000</v>
          </cell>
          <cell r="AG105">
            <v>1350</v>
          </cell>
        </row>
        <row r="106">
          <cell r="AF106" t="str">
            <v>ZK201.K304.0000</v>
          </cell>
          <cell r="AG106" t="str">
            <v/>
          </cell>
        </row>
        <row r="107">
          <cell r="AF107" t="str">
            <v>ZK201.K304.0000</v>
          </cell>
          <cell r="AG107" t="str">
            <v/>
          </cell>
        </row>
        <row r="108">
          <cell r="AF108" t="str">
            <v>ZK201.K304.0000</v>
          </cell>
          <cell r="AG108" t="str">
            <v/>
          </cell>
        </row>
        <row r="109">
          <cell r="AF109" t="str">
            <v>ZK201.K304.0000</v>
          </cell>
          <cell r="AG109" t="str">
            <v/>
          </cell>
        </row>
        <row r="110">
          <cell r="AF110" t="str">
            <v>ZK201.K304.0000</v>
          </cell>
          <cell r="AG110" t="str">
            <v/>
          </cell>
        </row>
        <row r="111">
          <cell r="AF111" t="str">
            <v>ZK201.K304.0000</v>
          </cell>
          <cell r="AG111" t="str">
            <v/>
          </cell>
        </row>
        <row r="112">
          <cell r="AF112" t="str">
            <v>ZK201.K304.0000</v>
          </cell>
          <cell r="AG112" t="str">
            <v/>
          </cell>
        </row>
        <row r="113">
          <cell r="AF113" t="str">
            <v>ZK201.K304.0000</v>
          </cell>
          <cell r="AG113" t="str">
            <v/>
          </cell>
        </row>
        <row r="114">
          <cell r="AF114" t="str">
            <v>ZK201.K304.0000</v>
          </cell>
          <cell r="AG114" t="str">
            <v/>
          </cell>
        </row>
        <row r="115">
          <cell r="AF115" t="str">
            <v>ZK201.K304.0000</v>
          </cell>
          <cell r="AG115" t="str">
            <v/>
          </cell>
        </row>
        <row r="116">
          <cell r="AF116" t="str">
            <v>ZK201.K304.0000</v>
          </cell>
          <cell r="AG116" t="str">
            <v/>
          </cell>
        </row>
        <row r="117">
          <cell r="AF117" t="str">
            <v>ZK201.K304.0000</v>
          </cell>
          <cell r="AG117" t="str">
            <v/>
          </cell>
        </row>
        <row r="118">
          <cell r="AF118" t="str">
            <v>ZK201.K304.0000</v>
          </cell>
          <cell r="AG118" t="str">
            <v/>
          </cell>
        </row>
        <row r="119">
          <cell r="AF119" t="str">
            <v>ZK201.K304.0000</v>
          </cell>
          <cell r="AG119">
            <v>450</v>
          </cell>
        </row>
        <row r="120">
          <cell r="AF120" t="str">
            <v>ZK201.K304.0000</v>
          </cell>
          <cell r="AG120">
            <v>177</v>
          </cell>
        </row>
        <row r="121">
          <cell r="AF121" t="str">
            <v>ZK201.K304.0000</v>
          </cell>
          <cell r="AG121">
            <v>630</v>
          </cell>
        </row>
        <row r="122">
          <cell r="AF122" t="str">
            <v>ZK201.K304.0000</v>
          </cell>
          <cell r="AG122">
            <v>2010</v>
          </cell>
        </row>
        <row r="123">
          <cell r="AF123" t="str">
            <v>ZK201.K304.0000</v>
          </cell>
          <cell r="AG123">
            <v>70</v>
          </cell>
        </row>
        <row r="124">
          <cell r="AF124" t="str">
            <v>ZK201.K304.C900</v>
          </cell>
          <cell r="AG124">
            <v>1275</v>
          </cell>
        </row>
        <row r="125">
          <cell r="AF125" t="str">
            <v>ZK201.K304.C900</v>
          </cell>
          <cell r="AG125">
            <v>300</v>
          </cell>
        </row>
        <row r="126">
          <cell r="AF126" t="str">
            <v>ZK201.K307.0000</v>
          </cell>
          <cell r="AG126">
            <v>5600</v>
          </cell>
        </row>
        <row r="127">
          <cell r="AF127" t="str">
            <v>ZK201.K308.0000</v>
          </cell>
          <cell r="AG127">
            <v>1000</v>
          </cell>
        </row>
        <row r="128">
          <cell r="AF128" t="str">
            <v>ZK201.K308.0000</v>
          </cell>
          <cell r="AG128" t="str">
            <v/>
          </cell>
        </row>
        <row r="129">
          <cell r="AF129" t="str">
            <v>ZK201.K308.0000</v>
          </cell>
          <cell r="AG129" t="str">
            <v/>
          </cell>
        </row>
        <row r="130">
          <cell r="AF130" t="str">
            <v>ZK201.K309.0000</v>
          </cell>
          <cell r="AG130" t="str">
            <v/>
          </cell>
        </row>
        <row r="131">
          <cell r="AF131" t="str">
            <v>ZK201.K309.0000</v>
          </cell>
          <cell r="AG131" t="str">
            <v/>
          </cell>
        </row>
        <row r="132">
          <cell r="AF132" t="str">
            <v>ZK201.K309.0000</v>
          </cell>
          <cell r="AG132" t="str">
            <v/>
          </cell>
        </row>
        <row r="133">
          <cell r="AF133" t="str">
            <v>ZK201.K309.0000</v>
          </cell>
          <cell r="AG133" t="str">
            <v/>
          </cell>
        </row>
        <row r="134">
          <cell r="AF134" t="str">
            <v>ZK201.K309.0000</v>
          </cell>
          <cell r="AG134" t="str">
            <v/>
          </cell>
        </row>
        <row r="135">
          <cell r="AF135" t="str">
            <v>ZK201.K309.0000</v>
          </cell>
          <cell r="AG135" t="str">
            <v/>
          </cell>
        </row>
        <row r="136">
          <cell r="AF136" t="str">
            <v>ZK201.K310.0000</v>
          </cell>
          <cell r="AG136" t="str">
            <v/>
          </cell>
        </row>
        <row r="137">
          <cell r="AF137" t="str">
            <v>ZK201.K310.0000</v>
          </cell>
          <cell r="AG137">
            <v>590</v>
          </cell>
        </row>
        <row r="138">
          <cell r="AF138" t="str">
            <v>ZK201.K310.C900</v>
          </cell>
          <cell r="AG138">
            <v>2875</v>
          </cell>
        </row>
        <row r="139">
          <cell r="AF139" t="str">
            <v>ZK202.K160.0000</v>
          </cell>
          <cell r="AG139">
            <v>365</v>
          </cell>
        </row>
        <row r="140">
          <cell r="AF140" t="str">
            <v>ZK202.K319.0000</v>
          </cell>
          <cell r="AG140">
            <v>3500</v>
          </cell>
        </row>
        <row r="141">
          <cell r="AF141" t="str">
            <v>ZK203.K324.0000</v>
          </cell>
          <cell r="AG141" t="str">
            <v/>
          </cell>
        </row>
        <row r="142">
          <cell r="AF142" t="str">
            <v>ZK203.K324.0000</v>
          </cell>
          <cell r="AG142">
            <v>80000</v>
          </cell>
        </row>
        <row r="143">
          <cell r="AF143" t="str">
            <v>ZK203.K326.0000</v>
          </cell>
          <cell r="AG143" t="str">
            <v/>
          </cell>
        </row>
        <row r="144">
          <cell r="AF144" t="str">
            <v>ZK203.K326.0000</v>
          </cell>
          <cell r="AG144">
            <v>4666</v>
          </cell>
        </row>
        <row r="145">
          <cell r="AF145" t="str">
            <v>ZK203.K326.0000</v>
          </cell>
          <cell r="AG145">
            <v>10000</v>
          </cell>
        </row>
        <row r="146">
          <cell r="AF146" t="str">
            <v>ZK203.K326.0000</v>
          </cell>
          <cell r="AG146">
            <v>5000</v>
          </cell>
        </row>
        <row r="147">
          <cell r="AF147" t="str">
            <v>ZK203.K326.0000</v>
          </cell>
          <cell r="AG147">
            <v>3666</v>
          </cell>
        </row>
        <row r="148">
          <cell r="AF148" t="str">
            <v>ZK203.K326.0000</v>
          </cell>
          <cell r="AG148">
            <v>6000</v>
          </cell>
        </row>
        <row r="149">
          <cell r="AF149" t="str">
            <v>ZK203.K326.0000</v>
          </cell>
          <cell r="AG149">
            <v>6000</v>
          </cell>
        </row>
        <row r="150">
          <cell r="AF150" t="str">
            <v>ZK203.K326.0000</v>
          </cell>
          <cell r="AG150">
            <v>200</v>
          </cell>
        </row>
        <row r="151">
          <cell r="AF151" t="str">
            <v>ZK203.K326.0000</v>
          </cell>
          <cell r="AG151" t="str">
            <v/>
          </cell>
        </row>
        <row r="152">
          <cell r="AF152" t="str">
            <v>ZK203.K326.0000</v>
          </cell>
          <cell r="AG152" t="str">
            <v/>
          </cell>
        </row>
        <row r="153">
          <cell r="AF153" t="str">
            <v>ZK203.K326.0000</v>
          </cell>
          <cell r="AG153">
            <v>300</v>
          </cell>
        </row>
        <row r="154">
          <cell r="AF154" t="str">
            <v>ZK204.K134.C900</v>
          </cell>
          <cell r="AG154" t="str">
            <v/>
          </cell>
        </row>
        <row r="155">
          <cell r="AF155" t="str">
            <v>ZK204.K334.0000</v>
          </cell>
          <cell r="AG155" t="str">
            <v/>
          </cell>
        </row>
        <row r="156">
          <cell r="AF156" t="str">
            <v>ZK204.K334.0000</v>
          </cell>
          <cell r="AG156" t="str">
            <v/>
          </cell>
        </row>
        <row r="157">
          <cell r="AF157" t="str">
            <v>ZK204.K334.0000</v>
          </cell>
          <cell r="AG157" t="str">
            <v/>
          </cell>
        </row>
        <row r="158">
          <cell r="AF158" t="str">
            <v>ZK204.K334.0000</v>
          </cell>
          <cell r="AG158" t="str">
            <v/>
          </cell>
        </row>
        <row r="159">
          <cell r="AF159" t="str">
            <v>ZK204.K334.0000</v>
          </cell>
          <cell r="AG159" t="str">
            <v/>
          </cell>
        </row>
        <row r="160">
          <cell r="AF160" t="str">
            <v>ZK204.K334.0000</v>
          </cell>
          <cell r="AG160">
            <v>50</v>
          </cell>
        </row>
        <row r="161">
          <cell r="AF161" t="str">
            <v>ZK204.K334.0000</v>
          </cell>
          <cell r="AG161">
            <v>212</v>
          </cell>
        </row>
        <row r="162">
          <cell r="AF162" t="str">
            <v>ZK204.K334.C900</v>
          </cell>
          <cell r="AG162" t="str">
            <v/>
          </cell>
        </row>
        <row r="163">
          <cell r="AF163" t="str">
            <v>ZK204.K334.C900</v>
          </cell>
          <cell r="AG163" t="str">
            <v/>
          </cell>
        </row>
        <row r="164">
          <cell r="AF164" t="str">
            <v>ZK204.K334.C900</v>
          </cell>
          <cell r="AG164" t="str">
            <v/>
          </cell>
        </row>
        <row r="165">
          <cell r="AF165" t="str">
            <v>ZK204.K334.C900</v>
          </cell>
          <cell r="AG165">
            <v>4995</v>
          </cell>
        </row>
        <row r="166">
          <cell r="AF166" t="str">
            <v>ZK204.K334.C900</v>
          </cell>
          <cell r="AG166" t="str">
            <v/>
          </cell>
        </row>
        <row r="167">
          <cell r="AF167" t="str">
            <v>ZK204.K334.C900</v>
          </cell>
          <cell r="AG167">
            <v>5148.78</v>
          </cell>
        </row>
        <row r="168">
          <cell r="AF168" t="str">
            <v>ZK204.K334.C900</v>
          </cell>
          <cell r="AG168" t="str">
            <v/>
          </cell>
        </row>
        <row r="169">
          <cell r="AF169" t="str">
            <v>ZK204.K334.C900</v>
          </cell>
          <cell r="AG169" t="str">
            <v/>
          </cell>
        </row>
        <row r="170">
          <cell r="AF170" t="str">
            <v>ZK204.K334.C900</v>
          </cell>
          <cell r="AG170" t="str">
            <v/>
          </cell>
        </row>
        <row r="171">
          <cell r="AF171" t="str">
            <v>ZK204.K334.C900</v>
          </cell>
          <cell r="AG171" t="str">
            <v/>
          </cell>
        </row>
        <row r="172">
          <cell r="AF172" t="str">
            <v>ZK204.K334.C900</v>
          </cell>
          <cell r="AG172" t="str">
            <v/>
          </cell>
        </row>
        <row r="173">
          <cell r="AF173" t="str">
            <v>ZK204.K334.C900</v>
          </cell>
          <cell r="AG173" t="str">
            <v/>
          </cell>
        </row>
        <row r="174">
          <cell r="AF174" t="str">
            <v>ZK204.K334.C900</v>
          </cell>
          <cell r="AG174" t="str">
            <v/>
          </cell>
        </row>
        <row r="175">
          <cell r="AF175" t="str">
            <v>ZK204.K334.C900</v>
          </cell>
          <cell r="AG175" t="str">
            <v/>
          </cell>
        </row>
        <row r="176">
          <cell r="AF176" t="str">
            <v>ZK204.K334.C900</v>
          </cell>
          <cell r="AG176" t="str">
            <v/>
          </cell>
        </row>
        <row r="177">
          <cell r="AF177" t="str">
            <v>ZK204.K334.C900</v>
          </cell>
          <cell r="AG177" t="str">
            <v/>
          </cell>
        </row>
        <row r="178">
          <cell r="AF178" t="str">
            <v>ZK204.K334.C900</v>
          </cell>
          <cell r="AG178">
            <v>800</v>
          </cell>
        </row>
        <row r="179">
          <cell r="AF179" t="str">
            <v>ZK204.K334.C900</v>
          </cell>
          <cell r="AG179" t="str">
            <v/>
          </cell>
        </row>
        <row r="180">
          <cell r="AF180" t="str">
            <v>ZK204.K334.C900</v>
          </cell>
          <cell r="AG180" t="str">
            <v/>
          </cell>
        </row>
        <row r="181">
          <cell r="AF181" t="str">
            <v>ZK204.K334.C900</v>
          </cell>
          <cell r="AG181">
            <v>85</v>
          </cell>
        </row>
        <row r="182">
          <cell r="AF182" t="str">
            <v>ZK204.K334.C900</v>
          </cell>
          <cell r="AG182">
            <v>800</v>
          </cell>
        </row>
        <row r="183">
          <cell r="AF183" t="str">
            <v>ZK204.K334.C900</v>
          </cell>
          <cell r="AG183">
            <v>1000</v>
          </cell>
        </row>
        <row r="184">
          <cell r="AF184" t="str">
            <v>ZK204.K334.C900</v>
          </cell>
          <cell r="AG184" t="str">
            <v/>
          </cell>
        </row>
        <row r="185">
          <cell r="AF185" t="str">
            <v>ZK204.K334.C900</v>
          </cell>
          <cell r="AG185">
            <v>150</v>
          </cell>
        </row>
        <row r="186">
          <cell r="AF186" t="str">
            <v>ZK204.K334.C900</v>
          </cell>
          <cell r="AG186" t="str">
            <v/>
          </cell>
        </row>
        <row r="187">
          <cell r="AF187" t="str">
            <v>ZK204.K334.C900</v>
          </cell>
          <cell r="AG187">
            <v>480</v>
          </cell>
        </row>
        <row r="188">
          <cell r="AF188" t="str">
            <v>ZK204.K334.C900</v>
          </cell>
          <cell r="AG188">
            <v>60</v>
          </cell>
        </row>
        <row r="189">
          <cell r="AF189" t="str">
            <v>ZK204.K334.C900</v>
          </cell>
          <cell r="AG189">
            <v>48</v>
          </cell>
        </row>
        <row r="190">
          <cell r="AF190" t="str">
            <v>ZK204.K334.C900</v>
          </cell>
          <cell r="AG190">
            <v>80</v>
          </cell>
        </row>
        <row r="191">
          <cell r="AF191" t="str">
            <v>ZK204.K334.C900</v>
          </cell>
          <cell r="AG191">
            <v>80</v>
          </cell>
        </row>
        <row r="192">
          <cell r="AF192" t="str">
            <v>ZK204.K334.C900</v>
          </cell>
          <cell r="AG192">
            <v>25</v>
          </cell>
        </row>
        <row r="193">
          <cell r="AF193" t="str">
            <v>ZK204.K334.C900</v>
          </cell>
          <cell r="AG193">
            <v>90</v>
          </cell>
        </row>
        <row r="194">
          <cell r="AF194" t="str">
            <v>ZK204.K334.C900</v>
          </cell>
          <cell r="AG194">
            <v>85</v>
          </cell>
        </row>
        <row r="195">
          <cell r="AF195" t="str">
            <v>ZK204.K335.0000</v>
          </cell>
          <cell r="AG195" t="str">
            <v/>
          </cell>
        </row>
        <row r="196">
          <cell r="AF196" t="str">
            <v>ZK204.K335.0000</v>
          </cell>
          <cell r="AG196" t="str">
            <v/>
          </cell>
        </row>
        <row r="197">
          <cell r="AF197" t="str">
            <v>ZK204.K335.0000</v>
          </cell>
          <cell r="AG197" t="str">
            <v/>
          </cell>
        </row>
        <row r="198">
          <cell r="AF198" t="str">
            <v>ZK204.K352.C900</v>
          </cell>
          <cell r="AG198" t="str">
            <v/>
          </cell>
        </row>
        <row r="199">
          <cell r="AF199" t="str">
            <v>ZK204.K352.C900</v>
          </cell>
          <cell r="AG199">
            <v>0</v>
          </cell>
        </row>
        <row r="200">
          <cell r="AF200" t="str">
            <v>ZK204.K352.C900</v>
          </cell>
          <cell r="AG200">
            <v>1</v>
          </cell>
        </row>
        <row r="201">
          <cell r="AF201" t="str">
            <v>ZK204.K353.0000</v>
          </cell>
          <cell r="AG201" t="str">
            <v/>
          </cell>
        </row>
        <row r="202">
          <cell r="AF202" t="str">
            <v>ZK204.K353.0000</v>
          </cell>
          <cell r="AG202" t="str">
            <v/>
          </cell>
        </row>
        <row r="203">
          <cell r="AF203" t="str">
            <v>ZK205.K136.0000</v>
          </cell>
          <cell r="AG203" t="str">
            <v/>
          </cell>
        </row>
        <row r="204">
          <cell r="AF204" t="str">
            <v>ZK205.K341.0000</v>
          </cell>
          <cell r="AG204" t="str">
            <v/>
          </cell>
        </row>
        <row r="205">
          <cell r="AF205" t="str">
            <v>ZK205.K341.0000</v>
          </cell>
          <cell r="AG205" t="str">
            <v/>
          </cell>
        </row>
        <row r="206">
          <cell r="AF206" t="str">
            <v>ZK205.K341.0000</v>
          </cell>
          <cell r="AG206" t="str">
            <v/>
          </cell>
        </row>
        <row r="207">
          <cell r="AF207" t="str">
            <v>ZK205.K341.0000</v>
          </cell>
          <cell r="AG207" t="str">
            <v/>
          </cell>
        </row>
        <row r="208">
          <cell r="AF208" t="str">
            <v>ZK205.K341.0000</v>
          </cell>
          <cell r="AG208" t="str">
            <v/>
          </cell>
        </row>
        <row r="209">
          <cell r="AF209" t="str">
            <v>ZK205.K341.0000</v>
          </cell>
          <cell r="AG209" t="str">
            <v/>
          </cell>
        </row>
        <row r="210">
          <cell r="AF210" t="str">
            <v>ZK205.K341.0000</v>
          </cell>
          <cell r="AG210" t="str">
            <v/>
          </cell>
        </row>
        <row r="211">
          <cell r="AF211" t="str">
            <v>ZK205.K341.C900</v>
          </cell>
          <cell r="AG211">
            <v>690</v>
          </cell>
        </row>
        <row r="212">
          <cell r="AF212" t="str">
            <v>ZK205.K343.0000</v>
          </cell>
          <cell r="AG212" t="str">
            <v/>
          </cell>
        </row>
        <row r="213">
          <cell r="AF213" t="str">
            <v>ZK205.K343.0000</v>
          </cell>
          <cell r="AG213" t="str">
            <v/>
          </cell>
        </row>
        <row r="214">
          <cell r="AF214" t="str">
            <v>ZK205.K343.0000</v>
          </cell>
          <cell r="AG214" t="str">
            <v/>
          </cell>
        </row>
        <row r="215">
          <cell r="AF215" t="str">
            <v>ZK205.K343.0000</v>
          </cell>
          <cell r="AG215" t="str">
            <v/>
          </cell>
        </row>
        <row r="216">
          <cell r="AF216" t="str">
            <v>ZK205.K343.0000</v>
          </cell>
          <cell r="AG216">
            <v>150</v>
          </cell>
        </row>
        <row r="217">
          <cell r="AF217" t="str">
            <v>ZK205.K343.0000</v>
          </cell>
          <cell r="AG217" t="str">
            <v/>
          </cell>
        </row>
        <row r="218">
          <cell r="AF218" t="str">
            <v>ZK205.K343.0000</v>
          </cell>
          <cell r="AG218" t="str">
            <v/>
          </cell>
        </row>
        <row r="219">
          <cell r="AF219" t="str">
            <v>ZK205.K343.0000</v>
          </cell>
          <cell r="AG219">
            <v>150</v>
          </cell>
        </row>
        <row r="220">
          <cell r="AF220" t="str">
            <v>ZK205.K343.0000</v>
          </cell>
          <cell r="AG220">
            <v>150</v>
          </cell>
        </row>
        <row r="221">
          <cell r="AF221" t="str">
            <v>ZK205.K343.0000</v>
          </cell>
          <cell r="AG221" t="str">
            <v/>
          </cell>
        </row>
        <row r="222">
          <cell r="AF222" t="str">
            <v>ZK205.K343.0000</v>
          </cell>
          <cell r="AG222">
            <v>46.7</v>
          </cell>
        </row>
        <row r="223">
          <cell r="AF223" t="str">
            <v>ZK205.K343.0000</v>
          </cell>
          <cell r="AG223">
            <v>2550</v>
          </cell>
        </row>
        <row r="224">
          <cell r="AF224" t="str">
            <v>ZK205.K343.0000</v>
          </cell>
          <cell r="AG224">
            <v>75</v>
          </cell>
        </row>
        <row r="225">
          <cell r="AF225" t="str">
            <v>ZK205.K343.0000</v>
          </cell>
          <cell r="AG225">
            <v>300</v>
          </cell>
        </row>
        <row r="226">
          <cell r="AF226" t="str">
            <v>ZK205.K343.0000</v>
          </cell>
          <cell r="AG226" t="str">
            <v/>
          </cell>
        </row>
        <row r="227">
          <cell r="AF227" t="str">
            <v>ZK205.K343.0000</v>
          </cell>
          <cell r="AG227">
            <v>1000</v>
          </cell>
        </row>
        <row r="228">
          <cell r="AF228" t="str">
            <v>ZK205.K344.0000</v>
          </cell>
          <cell r="AG228" t="str">
            <v/>
          </cell>
        </row>
        <row r="229">
          <cell r="AF229" t="str">
            <v>ZK205.K344.0000</v>
          </cell>
          <cell r="AG229">
            <v>165</v>
          </cell>
        </row>
        <row r="230">
          <cell r="AF230" t="str">
            <v>ZK206.K349.0000</v>
          </cell>
          <cell r="AG230" t="str">
            <v/>
          </cell>
        </row>
        <row r="231">
          <cell r="AF231" t="str">
            <v>ZK206.K350.0000</v>
          </cell>
          <cell r="AG231" t="str">
            <v/>
          </cell>
        </row>
        <row r="232">
          <cell r="AF232" t="str">
            <v>ZK206.K352.0000</v>
          </cell>
          <cell r="AG232">
            <v>-31</v>
          </cell>
        </row>
        <row r="233">
          <cell r="AF233" t="str">
            <v>ZK206.K352.0000</v>
          </cell>
          <cell r="AG233">
            <v>1</v>
          </cell>
        </row>
        <row r="234">
          <cell r="AF234" t="str">
            <v>ZK206.K352.0000</v>
          </cell>
          <cell r="AG234">
            <v>-119</v>
          </cell>
        </row>
        <row r="235">
          <cell r="AF235" t="str">
            <v>ZK206.K352.0000</v>
          </cell>
          <cell r="AG235">
            <v>28</v>
          </cell>
        </row>
        <row r="236">
          <cell r="AF236" t="str">
            <v>ZK206.K352.0000</v>
          </cell>
          <cell r="AG236">
            <v>28</v>
          </cell>
        </row>
        <row r="237">
          <cell r="AF237" t="str">
            <v>ZK206.K352.0000</v>
          </cell>
          <cell r="AG237">
            <v>28</v>
          </cell>
        </row>
        <row r="238">
          <cell r="AF238" t="str">
            <v>ZK206.K352.0000</v>
          </cell>
          <cell r="AG238">
            <v>28</v>
          </cell>
        </row>
        <row r="239">
          <cell r="AF239" t="str">
            <v>ZK206.K352.0000</v>
          </cell>
          <cell r="AG239">
            <v>-102</v>
          </cell>
        </row>
        <row r="240">
          <cell r="AF240" t="str">
            <v>ZK206.K352.0000</v>
          </cell>
          <cell r="AG240">
            <v>-119</v>
          </cell>
        </row>
        <row r="241">
          <cell r="AF241" t="str">
            <v>ZK206.K352.0000</v>
          </cell>
          <cell r="AG241">
            <v>32</v>
          </cell>
        </row>
        <row r="242">
          <cell r="AF242" t="str">
            <v>ZK206.K352.0000</v>
          </cell>
          <cell r="AG242">
            <v>32</v>
          </cell>
        </row>
        <row r="243">
          <cell r="AF243" t="str">
            <v>ZK206.K352.0000</v>
          </cell>
          <cell r="AG243" t="str">
            <v/>
          </cell>
        </row>
        <row r="244">
          <cell r="AF244" t="str">
            <v>ZK206.K352.0000</v>
          </cell>
          <cell r="AG244" t="str">
            <v/>
          </cell>
        </row>
        <row r="245">
          <cell r="AF245" t="str">
            <v>ZK206.K352.0000</v>
          </cell>
          <cell r="AG245">
            <v>14126</v>
          </cell>
        </row>
        <row r="246">
          <cell r="AF246" t="str">
            <v>ZK206.K352.0000</v>
          </cell>
          <cell r="AG246">
            <v>12000</v>
          </cell>
        </row>
        <row r="247">
          <cell r="AF247" t="str">
            <v>ZK206.K352.0000</v>
          </cell>
          <cell r="AG247">
            <v>1530</v>
          </cell>
        </row>
        <row r="248">
          <cell r="AF248" t="str">
            <v>ZK206.K352.0000</v>
          </cell>
          <cell r="AG248">
            <v>600</v>
          </cell>
        </row>
        <row r="249">
          <cell r="AF249" t="str">
            <v>ZK206.K352.C900</v>
          </cell>
          <cell r="AG249" t="str">
            <v/>
          </cell>
        </row>
        <row r="250">
          <cell r="AF250" t="str">
            <v>ZK206.K352.C900</v>
          </cell>
          <cell r="AG250" t="str">
            <v/>
          </cell>
        </row>
        <row r="251">
          <cell r="AF251" t="str">
            <v>ZK206.K352.C900</v>
          </cell>
          <cell r="AG251">
            <v>111.25</v>
          </cell>
        </row>
        <row r="252">
          <cell r="AF252" t="str">
            <v>ZK206.K352.C900</v>
          </cell>
          <cell r="AG252" t="str">
            <v/>
          </cell>
        </row>
        <row r="253">
          <cell r="AF253" t="str">
            <v>ZK206.K352.C900</v>
          </cell>
          <cell r="AG253">
            <v>850.09</v>
          </cell>
        </row>
        <row r="254">
          <cell r="AF254" t="str">
            <v>ZK206.K352.C900</v>
          </cell>
          <cell r="AG254">
            <v>1691</v>
          </cell>
        </row>
        <row r="255">
          <cell r="AF255" t="str">
            <v>ZK206.K352.C900</v>
          </cell>
          <cell r="AG255">
            <v>83</v>
          </cell>
        </row>
        <row r="256">
          <cell r="AF256" t="str">
            <v>ZK206.K353.0000</v>
          </cell>
          <cell r="AG256">
            <v>47.5</v>
          </cell>
        </row>
        <row r="257">
          <cell r="AF257" t="str">
            <v>ZK206.K353.0000</v>
          </cell>
          <cell r="AG257" t="str">
            <v/>
          </cell>
        </row>
        <row r="258">
          <cell r="AF258" t="str">
            <v>ZK206.K353.0000</v>
          </cell>
          <cell r="AG258" t="str">
            <v/>
          </cell>
        </row>
        <row r="259">
          <cell r="AF259" t="str">
            <v>ZK206.K353.0000</v>
          </cell>
          <cell r="AG259" t="str">
            <v/>
          </cell>
        </row>
        <row r="260">
          <cell r="AF260" t="str">
            <v>ZK206.K353.0000</v>
          </cell>
          <cell r="AG260" t="str">
            <v/>
          </cell>
        </row>
        <row r="261">
          <cell r="AF261" t="str">
            <v>ZK206.K353.0000</v>
          </cell>
          <cell r="AG261" t="str">
            <v/>
          </cell>
        </row>
        <row r="262">
          <cell r="AF262" t="str">
            <v>ZK206.K353.0000</v>
          </cell>
          <cell r="AG262" t="str">
            <v/>
          </cell>
        </row>
        <row r="263">
          <cell r="AF263" t="str">
            <v>ZK206.K353.0000</v>
          </cell>
          <cell r="AG263" t="str">
            <v/>
          </cell>
        </row>
        <row r="264">
          <cell r="AF264" t="str">
            <v>ZK206.K353.0000</v>
          </cell>
          <cell r="AG264" t="str">
            <v/>
          </cell>
        </row>
        <row r="265">
          <cell r="AF265" t="str">
            <v>ZK206.K353.0000</v>
          </cell>
          <cell r="AG265" t="str">
            <v/>
          </cell>
        </row>
        <row r="266">
          <cell r="AF266" t="str">
            <v>ZK206.K353.0000</v>
          </cell>
          <cell r="AG266" t="str">
            <v/>
          </cell>
        </row>
        <row r="267">
          <cell r="AF267" t="str">
            <v>ZK206.K353.0000</v>
          </cell>
          <cell r="AG267" t="str">
            <v/>
          </cell>
        </row>
        <row r="268">
          <cell r="AF268" t="str">
            <v>ZK206.K353.0000</v>
          </cell>
          <cell r="AG268" t="str">
            <v/>
          </cell>
        </row>
        <row r="269">
          <cell r="AF269" t="str">
            <v>ZK206.K353.0000</v>
          </cell>
          <cell r="AG269">
            <v>623.6</v>
          </cell>
        </row>
        <row r="270">
          <cell r="AF270" t="str">
            <v>ZK206.K353.C900</v>
          </cell>
          <cell r="AG270" t="str">
            <v/>
          </cell>
        </row>
        <row r="271">
          <cell r="AF271" t="str">
            <v>ZK206.K354.0000</v>
          </cell>
          <cell r="AG271" t="str">
            <v/>
          </cell>
        </row>
        <row r="272">
          <cell r="AF272" t="str">
            <v>ZK206.K354.0000</v>
          </cell>
          <cell r="AG272" t="str">
            <v/>
          </cell>
        </row>
        <row r="273">
          <cell r="AF273" t="str">
            <v>ZK206.K354.0000</v>
          </cell>
          <cell r="AG273" t="str">
            <v/>
          </cell>
        </row>
        <row r="274">
          <cell r="AF274" t="str">
            <v>ZK206.K354.0000</v>
          </cell>
          <cell r="AG274" t="str">
            <v/>
          </cell>
        </row>
        <row r="275">
          <cell r="AF275" t="str">
            <v>ZK206.K354.0000</v>
          </cell>
          <cell r="AG275" t="str">
            <v/>
          </cell>
        </row>
        <row r="276">
          <cell r="AF276" t="str">
            <v>ZK206.K354.0000</v>
          </cell>
          <cell r="AG276">
            <v>450</v>
          </cell>
        </row>
        <row r="277">
          <cell r="AF277" t="str">
            <v>ZK206.K354.0000</v>
          </cell>
          <cell r="AG277">
            <v>327.5</v>
          </cell>
        </row>
        <row r="278">
          <cell r="AF278" t="str">
            <v>ZK206.K355.0000</v>
          </cell>
          <cell r="AG278" t="str">
            <v/>
          </cell>
        </row>
        <row r="279">
          <cell r="AF279" t="str">
            <v>ZK206.K355.0000</v>
          </cell>
          <cell r="AG279">
            <v>40</v>
          </cell>
        </row>
        <row r="280">
          <cell r="AF280" t="str">
            <v>ZK300.0001.0000</v>
          </cell>
          <cell r="AG280" t="str">
            <v/>
          </cell>
        </row>
        <row r="281">
          <cell r="AF281" t="str">
            <v>ZK300.0001.0000</v>
          </cell>
          <cell r="AG281" t="str">
            <v/>
          </cell>
        </row>
        <row r="282">
          <cell r="AF282" t="str">
            <v>ZK300.K115.0000</v>
          </cell>
          <cell r="AG282" t="str">
            <v/>
          </cell>
        </row>
        <row r="283">
          <cell r="AF283" t="str">
            <v>ZK300.K115.0000</v>
          </cell>
          <cell r="AG283" t="str">
            <v/>
          </cell>
        </row>
        <row r="284">
          <cell r="AF284" t="str">
            <v>ZK300.K115.0000</v>
          </cell>
          <cell r="AG284" t="str">
            <v/>
          </cell>
        </row>
        <row r="285">
          <cell r="AF285" t="str">
            <v>ZK300.K116.0000</v>
          </cell>
          <cell r="AG285" t="str">
            <v/>
          </cell>
        </row>
        <row r="286">
          <cell r="AF286" t="str">
            <v>ZK300.K120.0000</v>
          </cell>
          <cell r="AG286" t="str">
            <v/>
          </cell>
        </row>
        <row r="287">
          <cell r="AF287" t="str">
            <v>ZK300.K120.0000</v>
          </cell>
          <cell r="AG287" t="str">
            <v/>
          </cell>
        </row>
        <row r="288">
          <cell r="AF288" t="str">
            <v>ZK300.K120.0000</v>
          </cell>
          <cell r="AG288">
            <v>39.6</v>
          </cell>
        </row>
        <row r="289">
          <cell r="AF289" t="str">
            <v>ZK300.K120.0000</v>
          </cell>
          <cell r="AG289" t="str">
            <v/>
          </cell>
        </row>
        <row r="290">
          <cell r="AF290" t="str">
            <v>ZK300.K120.0000</v>
          </cell>
          <cell r="AG290" t="str">
            <v/>
          </cell>
        </row>
        <row r="291">
          <cell r="AF291" t="str">
            <v>ZK300.K120.0000</v>
          </cell>
          <cell r="AG291">
            <v>34.65</v>
          </cell>
        </row>
        <row r="292">
          <cell r="AF292" t="str">
            <v>ZK300.K130.0000</v>
          </cell>
          <cell r="AG292" t="str">
            <v/>
          </cell>
        </row>
        <row r="293">
          <cell r="AF293" t="str">
            <v>ZK300.K138.0000</v>
          </cell>
          <cell r="AG293" t="str">
            <v/>
          </cell>
        </row>
        <row r="294">
          <cell r="AF294" t="str">
            <v>ZK300.K185.0000</v>
          </cell>
          <cell r="AG294" t="str">
            <v/>
          </cell>
        </row>
        <row r="295">
          <cell r="AF295" t="str">
            <v>ZK300.K185.0000</v>
          </cell>
          <cell r="AG295" t="str">
            <v/>
          </cell>
        </row>
        <row r="296">
          <cell r="AF296" t="str">
            <v>ZK300.K185.0000</v>
          </cell>
          <cell r="AG296" t="str">
            <v/>
          </cell>
        </row>
        <row r="297">
          <cell r="AF297" t="str">
            <v>ZK400.0001.0000</v>
          </cell>
          <cell r="AG297" t="str">
            <v/>
          </cell>
        </row>
        <row r="298">
          <cell r="AF298" t="str">
            <v>ZK400.0001.0000</v>
          </cell>
          <cell r="AG298" t="str">
            <v/>
          </cell>
        </row>
        <row r="299">
          <cell r="AF299" t="str">
            <v>ZK400.0001.0000</v>
          </cell>
          <cell r="AG299" t="str">
            <v/>
          </cell>
        </row>
        <row r="300">
          <cell r="AF300" t="str">
            <v>ZK400.0001.0000</v>
          </cell>
          <cell r="AG300" t="str">
            <v/>
          </cell>
        </row>
        <row r="301">
          <cell r="AF301" t="str">
            <v>ZK400.0001.0000</v>
          </cell>
          <cell r="AG301" t="str">
            <v/>
          </cell>
        </row>
        <row r="302">
          <cell r="AF302" t="str">
            <v>ZK400.0001.0000</v>
          </cell>
          <cell r="AG302">
            <v>5643</v>
          </cell>
        </row>
        <row r="303">
          <cell r="AF303" t="str">
            <v>ZK400.0001.0000</v>
          </cell>
          <cell r="AG303">
            <v>2500</v>
          </cell>
        </row>
        <row r="304">
          <cell r="AF304" t="str">
            <v>ZK400.0001.0000</v>
          </cell>
          <cell r="AG304">
            <v>500</v>
          </cell>
        </row>
        <row r="305">
          <cell r="AF305" t="str">
            <v>ZK400.0001.0000</v>
          </cell>
          <cell r="AG305" t="str">
            <v/>
          </cell>
        </row>
        <row r="306">
          <cell r="AF306" t="str">
            <v>ZK400.0001.C900</v>
          </cell>
          <cell r="AG306">
            <v>4000</v>
          </cell>
        </row>
        <row r="307">
          <cell r="AF307" t="str">
            <v>ZK400.K100.0000</v>
          </cell>
          <cell r="AG307" t="str">
            <v/>
          </cell>
        </row>
        <row r="308">
          <cell r="AF308" t="str">
            <v>ZK400.K101.0000</v>
          </cell>
          <cell r="AG308" t="str">
            <v/>
          </cell>
        </row>
        <row r="309">
          <cell r="AF309" t="str">
            <v>ZK400.K115.0000</v>
          </cell>
          <cell r="AG309" t="str">
            <v/>
          </cell>
        </row>
        <row r="310">
          <cell r="AF310" t="str">
            <v>ZK400.K115.0000</v>
          </cell>
          <cell r="AG310" t="str">
            <v/>
          </cell>
        </row>
        <row r="311">
          <cell r="AF311" t="str">
            <v>ZK400.K115.0000</v>
          </cell>
          <cell r="AG311">
            <v>201.4</v>
          </cell>
        </row>
        <row r="312">
          <cell r="AF312" t="str">
            <v>ZK400.K116.0000</v>
          </cell>
          <cell r="AG312" t="str">
            <v/>
          </cell>
        </row>
        <row r="313">
          <cell r="AF313" t="str">
            <v>ZK400.K116.0000</v>
          </cell>
          <cell r="AG313">
            <v>74.25</v>
          </cell>
        </row>
        <row r="314">
          <cell r="AF314" t="str">
            <v>ZK400.K117.0000</v>
          </cell>
          <cell r="AG314" t="str">
            <v/>
          </cell>
        </row>
        <row r="315">
          <cell r="AF315" t="str">
            <v>ZK400.K117.0000</v>
          </cell>
          <cell r="AG315" t="str">
            <v/>
          </cell>
        </row>
        <row r="316">
          <cell r="AF316" t="str">
            <v>ZK400.K117.0000</v>
          </cell>
          <cell r="AG316" t="str">
            <v/>
          </cell>
        </row>
        <row r="317">
          <cell r="AF317" t="str">
            <v>ZK400.K117.0000</v>
          </cell>
          <cell r="AG317" t="str">
            <v/>
          </cell>
        </row>
        <row r="318">
          <cell r="AF318" t="str">
            <v>ZK400.K118.0000</v>
          </cell>
          <cell r="AG318" t="str">
            <v/>
          </cell>
        </row>
        <row r="319">
          <cell r="AF319" t="str">
            <v>ZK400.K118.0000</v>
          </cell>
          <cell r="AG319" t="str">
            <v/>
          </cell>
        </row>
        <row r="320">
          <cell r="AF320" t="str">
            <v>ZK400.K118.0000</v>
          </cell>
          <cell r="AG320" t="str">
            <v/>
          </cell>
        </row>
        <row r="321">
          <cell r="AF321" t="str">
            <v>ZK400.K118.0000</v>
          </cell>
          <cell r="AG321">
            <v>126.15</v>
          </cell>
        </row>
        <row r="322">
          <cell r="AF322" t="str">
            <v>ZK400.K118.0000</v>
          </cell>
          <cell r="AG322">
            <v>210</v>
          </cell>
        </row>
        <row r="323">
          <cell r="AF323" t="str">
            <v>ZK400.K119.0000</v>
          </cell>
          <cell r="AG323" t="str">
            <v/>
          </cell>
        </row>
        <row r="324">
          <cell r="AF324" t="str">
            <v>ZK400.K120.0000</v>
          </cell>
          <cell r="AG324" t="str">
            <v/>
          </cell>
        </row>
        <row r="325">
          <cell r="AF325" t="str">
            <v>ZK400.K120.0000</v>
          </cell>
          <cell r="AG325" t="str">
            <v/>
          </cell>
        </row>
        <row r="326">
          <cell r="AF326" t="str">
            <v>ZK400.K120.0000</v>
          </cell>
          <cell r="AG326" t="str">
            <v/>
          </cell>
        </row>
        <row r="327">
          <cell r="AF327" t="str">
            <v>ZK400.K120.0000</v>
          </cell>
          <cell r="AG327">
            <v>44.550000000000004</v>
          </cell>
        </row>
        <row r="328">
          <cell r="AF328" t="str">
            <v>ZK400.K132.0000</v>
          </cell>
          <cell r="AG328" t="str">
            <v/>
          </cell>
        </row>
        <row r="329">
          <cell r="AF329" t="str">
            <v>ZK400.K132.0000</v>
          </cell>
          <cell r="AG329" t="str">
            <v/>
          </cell>
        </row>
        <row r="330">
          <cell r="AF330" t="str">
            <v>ZK400.K132.0000</v>
          </cell>
          <cell r="AG330" t="str">
            <v/>
          </cell>
        </row>
        <row r="331">
          <cell r="AF331" t="str">
            <v>ZK400.K132.0000</v>
          </cell>
          <cell r="AG331">
            <v>19.900000000000002</v>
          </cell>
        </row>
        <row r="332">
          <cell r="AF332" t="str">
            <v>ZK400.K133.0000</v>
          </cell>
          <cell r="AG332">
            <v>2</v>
          </cell>
        </row>
        <row r="333">
          <cell r="AF333" t="str">
            <v>ZK400.K133.0000</v>
          </cell>
          <cell r="AG333">
            <v>1.9999999999996021E-2</v>
          </cell>
        </row>
        <row r="334">
          <cell r="AF334" t="str">
            <v>ZK400.K133.0000</v>
          </cell>
          <cell r="AG334" t="str">
            <v/>
          </cell>
        </row>
        <row r="335">
          <cell r="AF335" t="str">
            <v>ZK400.K133.0000</v>
          </cell>
          <cell r="AG335" t="str">
            <v/>
          </cell>
        </row>
        <row r="336">
          <cell r="AF336" t="str">
            <v>ZK400.K133.0000</v>
          </cell>
          <cell r="AG336">
            <v>7.5</v>
          </cell>
        </row>
        <row r="337">
          <cell r="AF337" t="str">
            <v>ZK400.K133.0000</v>
          </cell>
          <cell r="AG337">
            <v>90</v>
          </cell>
        </row>
        <row r="338">
          <cell r="AF338" t="str">
            <v>ZK400.K145.0000</v>
          </cell>
          <cell r="AG338" t="str">
            <v/>
          </cell>
        </row>
        <row r="339">
          <cell r="AF339" t="str">
            <v>ZK400.K145.0000</v>
          </cell>
          <cell r="AG339" t="str">
            <v/>
          </cell>
        </row>
        <row r="340">
          <cell r="AF340" t="str">
            <v>ZK400.K145.0000</v>
          </cell>
          <cell r="AG340" t="str">
            <v/>
          </cell>
        </row>
        <row r="341">
          <cell r="AF341" t="str">
            <v>ZK400.K145.0000</v>
          </cell>
          <cell r="AG341" t="str">
            <v/>
          </cell>
        </row>
        <row r="342">
          <cell r="AF342" t="str">
            <v>ZK400.K145.0000</v>
          </cell>
          <cell r="AG342" t="str">
            <v/>
          </cell>
        </row>
        <row r="343">
          <cell r="AF343" t="str">
            <v>ZK400.K161.0000</v>
          </cell>
          <cell r="AG343">
            <v>23333.32</v>
          </cell>
        </row>
        <row r="344">
          <cell r="AF344" t="str">
            <v>ZK400.K161.0000</v>
          </cell>
          <cell r="AG344" t="str">
            <v/>
          </cell>
        </row>
        <row r="345">
          <cell r="AF345" t="str">
            <v>ZK400.K161.0000</v>
          </cell>
          <cell r="AG345">
            <v>14717</v>
          </cell>
        </row>
        <row r="346">
          <cell r="AF346" t="str">
            <v>ZK400.K161.0000</v>
          </cell>
          <cell r="AG346">
            <v>3911.25</v>
          </cell>
        </row>
        <row r="347">
          <cell r="AF347" t="str">
            <v>ZK400.K162.0000</v>
          </cell>
          <cell r="AG347" t="str">
            <v/>
          </cell>
        </row>
        <row r="348">
          <cell r="AF348" t="str">
            <v>ZK400.K162.0000</v>
          </cell>
          <cell r="AG348">
            <v>15000</v>
          </cell>
        </row>
        <row r="349">
          <cell r="AF349" t="str">
            <v>ZK400.K162.0000</v>
          </cell>
          <cell r="AG349" t="str">
            <v/>
          </cell>
        </row>
        <row r="350">
          <cell r="AF350" t="str">
            <v>ZK400.K162.0000</v>
          </cell>
          <cell r="AG350" t="str">
            <v/>
          </cell>
        </row>
        <row r="351">
          <cell r="AF351" t="str">
            <v>ZK400.K162.0000</v>
          </cell>
          <cell r="AG351" t="str">
            <v/>
          </cell>
        </row>
        <row r="352">
          <cell r="AF352" t="str">
            <v>ZK400.K182.0000</v>
          </cell>
          <cell r="AG352" t="str">
            <v/>
          </cell>
        </row>
        <row r="353">
          <cell r="AF353" t="str">
            <v>ZK400.K182.0000</v>
          </cell>
          <cell r="AG353">
            <v>109</v>
          </cell>
        </row>
      </sheetData>
      <sheetData sheetId="3">
        <row r="1">
          <cell r="AA1" t="str">
            <v>-04-29T13:</v>
          </cell>
          <cell r="AB1">
            <v>0</v>
          </cell>
          <cell r="AH1" t="str">
            <v>-05-09T08:36:49</v>
          </cell>
          <cell r="AI1">
            <v>0</v>
          </cell>
        </row>
        <row r="2">
          <cell r="AA2" t="str">
            <v xml:space="preserve"> 1</v>
          </cell>
          <cell r="AB2">
            <v>0</v>
          </cell>
          <cell r="AH2" t="str">
            <v xml:space="preserve"> 1</v>
          </cell>
          <cell r="AI2">
            <v>0</v>
          </cell>
        </row>
        <row r="3">
          <cell r="AA3" t="str">
            <v/>
          </cell>
          <cell r="AB3">
            <v>0</v>
          </cell>
          <cell r="AH3" t="str">
            <v/>
          </cell>
          <cell r="AI3">
            <v>0</v>
          </cell>
        </row>
        <row r="4">
          <cell r="AA4" t="str">
            <v/>
          </cell>
          <cell r="AB4">
            <v>0</v>
          </cell>
          <cell r="AH4" t="str">
            <v/>
          </cell>
          <cell r="AI4">
            <v>0</v>
          </cell>
        </row>
        <row r="5">
          <cell r="AA5" t="str">
            <v/>
          </cell>
          <cell r="AB5">
            <v>0</v>
          </cell>
          <cell r="AH5" t="str">
            <v/>
          </cell>
          <cell r="AI5">
            <v>0</v>
          </cell>
        </row>
        <row r="6">
          <cell r="AA6" t="str">
            <v/>
          </cell>
          <cell r="AB6">
            <v>0</v>
          </cell>
          <cell r="AH6" t="str">
            <v/>
          </cell>
          <cell r="AI6">
            <v>0</v>
          </cell>
        </row>
        <row r="7">
          <cell r="AA7" t="str">
            <v/>
          </cell>
          <cell r="AB7">
            <v>0</v>
          </cell>
          <cell r="AH7" t="str">
            <v/>
          </cell>
          <cell r="AI7">
            <v>0</v>
          </cell>
        </row>
        <row r="8">
          <cell r="AA8" t="str">
            <v/>
          </cell>
          <cell r="AB8">
            <v>0</v>
          </cell>
          <cell r="AH8" t="str">
            <v/>
          </cell>
          <cell r="AI8">
            <v>0</v>
          </cell>
        </row>
        <row r="9">
          <cell r="AA9" t="str">
            <v/>
          </cell>
          <cell r="AB9">
            <v>0</v>
          </cell>
          <cell r="AH9" t="str">
            <v/>
          </cell>
          <cell r="AI9">
            <v>0</v>
          </cell>
        </row>
        <row r="10">
          <cell r="AA10" t="str">
            <v/>
          </cell>
          <cell r="AB10">
            <v>0</v>
          </cell>
          <cell r="AH10" t="str">
            <v/>
          </cell>
          <cell r="AI10">
            <v>0</v>
          </cell>
        </row>
        <row r="11">
          <cell r="AA11" t="str">
            <v/>
          </cell>
          <cell r="AB11">
            <v>0</v>
          </cell>
          <cell r="AH11" t="str">
            <v/>
          </cell>
          <cell r="AI11">
            <v>0</v>
          </cell>
        </row>
        <row r="12">
          <cell r="AA12" t="str">
            <v>unt</v>
          </cell>
          <cell r="AB12" t="str">
            <v>Activity</v>
          </cell>
          <cell r="AH12" t="str">
            <v>unt</v>
          </cell>
          <cell r="AI12" t="str">
            <v>Activity</v>
          </cell>
        </row>
        <row r="13">
          <cell r="AA13" t="str">
            <v>Y1370.A401</v>
          </cell>
          <cell r="AB13">
            <v>0</v>
          </cell>
          <cell r="AH13" t="str">
            <v>Y1370.A401.0000</v>
          </cell>
          <cell r="AI13">
            <v>0</v>
          </cell>
        </row>
        <row r="14">
          <cell r="AA14" t="str">
            <v>ZK001.K001</v>
          </cell>
          <cell r="AB14">
            <v>-622181.05000000005</v>
          </cell>
          <cell r="AH14" t="str">
            <v>ZK001.K002.0000</v>
          </cell>
          <cell r="AI14">
            <v>-1500000</v>
          </cell>
        </row>
        <row r="15">
          <cell r="AA15" t="str">
            <v>ZK001.K001</v>
          </cell>
          <cell r="AB15">
            <v>-400000</v>
          </cell>
          <cell r="AH15" t="str">
            <v>ZK003.K001.C140</v>
          </cell>
          <cell r="AI15">
            <v>-20000</v>
          </cell>
        </row>
        <row r="16">
          <cell r="AA16" t="str">
            <v>ZK001.K001</v>
          </cell>
          <cell r="AB16">
            <v>-1829.77</v>
          </cell>
          <cell r="AH16" t="str">
            <v>ZK100.0001.0000</v>
          </cell>
          <cell r="AI16">
            <v>18666.66</v>
          </cell>
        </row>
        <row r="17">
          <cell r="AA17" t="str">
            <v>ZK001.K001</v>
          </cell>
          <cell r="AB17">
            <v>-214606.84</v>
          </cell>
          <cell r="AH17" t="str">
            <v>ZK100.0008.0000</v>
          </cell>
          <cell r="AI17">
            <v>1736.39</v>
          </cell>
        </row>
        <row r="18">
          <cell r="AA18" t="str">
            <v>ZK001.K002</v>
          </cell>
          <cell r="AB18">
            <v>-1100000</v>
          </cell>
          <cell r="AH18" t="str">
            <v>ZK100.0009.0000</v>
          </cell>
          <cell r="AI18">
            <v>98.05</v>
          </cell>
        </row>
        <row r="19">
          <cell r="AA19" t="str">
            <v>ZK002.0001</v>
          </cell>
          <cell r="AB19">
            <v>-8306.1</v>
          </cell>
          <cell r="AH19" t="str">
            <v>ZK100.K006.0000</v>
          </cell>
          <cell r="AI19">
            <v>-265</v>
          </cell>
        </row>
        <row r="20">
          <cell r="AA20" t="str">
            <v>ZK002.K001</v>
          </cell>
          <cell r="AB20">
            <v>-20000</v>
          </cell>
          <cell r="AH20" t="str">
            <v>ZK100.K107.0000</v>
          </cell>
          <cell r="AI20">
            <v>136.66999999999999</v>
          </cell>
        </row>
        <row r="21">
          <cell r="AA21" t="str">
            <v>ZK002.K001</v>
          </cell>
          <cell r="AB21">
            <v>-210500</v>
          </cell>
          <cell r="AH21" t="str">
            <v>ZK100.K115.0000</v>
          </cell>
          <cell r="AI21">
            <v>284.32</v>
          </cell>
        </row>
        <row r="22">
          <cell r="AA22" t="str">
            <v>ZK003.K002</v>
          </cell>
          <cell r="AB22">
            <v>-250000</v>
          </cell>
          <cell r="AH22" t="str">
            <v>ZK100.K120.0000</v>
          </cell>
          <cell r="AI22">
            <v>309.68</v>
          </cell>
        </row>
        <row r="23">
          <cell r="AA23" t="str">
            <v>ZK004.K002</v>
          </cell>
          <cell r="AB23">
            <v>-69416.67</v>
          </cell>
          <cell r="AH23" t="str">
            <v>ZK100.K120.C020</v>
          </cell>
          <cell r="AI23">
            <v>103.95</v>
          </cell>
        </row>
        <row r="24">
          <cell r="AA24" t="str">
            <v>ZK010.K005</v>
          </cell>
          <cell r="AB24">
            <v>-34946.49</v>
          </cell>
          <cell r="AH24" t="str">
            <v>ZK100.K133.0000</v>
          </cell>
          <cell r="AI24">
            <v>15</v>
          </cell>
        </row>
        <row r="25">
          <cell r="AA25" t="str">
            <v>ZK010.K010</v>
          </cell>
          <cell r="AB25">
            <v>-2124.54</v>
          </cell>
          <cell r="AH25" t="str">
            <v>ZK100.K200.0000</v>
          </cell>
          <cell r="AI25">
            <v>14000</v>
          </cell>
        </row>
        <row r="26">
          <cell r="AA26" t="str">
            <v>ZK100.0001.0000</v>
          </cell>
          <cell r="AB26">
            <v>41475.440000000002</v>
          </cell>
          <cell r="AH26" t="str">
            <v>ZK100.K201.C020</v>
          </cell>
          <cell r="AI26">
            <v>675</v>
          </cell>
        </row>
        <row r="27">
          <cell r="AA27" t="str">
            <v>ZK100.0008.0000</v>
          </cell>
          <cell r="AB27">
            <v>2866.14</v>
          </cell>
          <cell r="AH27" t="str">
            <v>ZK100.K203.I001</v>
          </cell>
          <cell r="AI27">
            <v>47.92</v>
          </cell>
        </row>
        <row r="28">
          <cell r="AA28" t="str">
            <v>ZK100.0009.0000</v>
          </cell>
          <cell r="AB28">
            <v>382.29</v>
          </cell>
          <cell r="AH28" t="str">
            <v>ZK101.K207.C141</v>
          </cell>
          <cell r="AI28">
            <v>2395</v>
          </cell>
        </row>
        <row r="29">
          <cell r="AA29" t="str">
            <v>ZK100.K001.0000</v>
          </cell>
          <cell r="AB29">
            <v>-8166.28</v>
          </cell>
          <cell r="AH29" t="str">
            <v>ZK101.K207.C900</v>
          </cell>
          <cell r="AI29">
            <v>1991.36</v>
          </cell>
        </row>
        <row r="30">
          <cell r="AA30" t="str">
            <v>ZK100.K100.C390</v>
          </cell>
          <cell r="AB30">
            <v>350</v>
          </cell>
          <cell r="AH30" t="str">
            <v>ZK102.K201.0000</v>
          </cell>
          <cell r="AI30">
            <v>1000</v>
          </cell>
        </row>
        <row r="31">
          <cell r="AA31" t="str">
            <v>ZK100.K102.0000</v>
          </cell>
          <cell r="AB31">
            <v>5609</v>
          </cell>
          <cell r="AH31" t="str">
            <v>ZK102.K202.0000</v>
          </cell>
          <cell r="AI31">
            <v>900</v>
          </cell>
        </row>
        <row r="32">
          <cell r="AA32" t="str">
            <v>ZK100.K104.0000</v>
          </cell>
          <cell r="AB32">
            <v>912.7</v>
          </cell>
          <cell r="AH32" t="str">
            <v>ZK103.K116.C020</v>
          </cell>
          <cell r="AI32">
            <v>408.33</v>
          </cell>
        </row>
        <row r="33">
          <cell r="AA33" t="str">
            <v>ZK100.K107.0000</v>
          </cell>
          <cell r="AB33">
            <v>11388</v>
          </cell>
          <cell r="AH33" t="str">
            <v>ZK200.0001.0000</v>
          </cell>
          <cell r="AI33">
            <v>39482.39</v>
          </cell>
        </row>
        <row r="34">
          <cell r="AA34" t="str">
            <v>ZK100.K107.C009</v>
          </cell>
          <cell r="AB34">
            <v>5076.1899999999996</v>
          </cell>
          <cell r="AH34" t="str">
            <v>ZK200.0008.0000</v>
          </cell>
          <cell r="AI34">
            <v>3909.03</v>
          </cell>
        </row>
        <row r="35">
          <cell r="AA35" t="str">
            <v>ZK100.K115.0000</v>
          </cell>
          <cell r="AB35">
            <v>23759.41</v>
          </cell>
          <cell r="AH35" t="str">
            <v>ZK200.0009.0000</v>
          </cell>
          <cell r="AI35">
            <v>294.83999999999997</v>
          </cell>
        </row>
        <row r="36">
          <cell r="AA36" t="str">
            <v>ZK100.K116.0000</v>
          </cell>
          <cell r="AB36">
            <v>4258.67</v>
          </cell>
          <cell r="AH36" t="str">
            <v>ZK200.K100.0000</v>
          </cell>
          <cell r="AI36">
            <v>45</v>
          </cell>
        </row>
        <row r="37">
          <cell r="AA37" t="str">
            <v>ZK100.K117.0000</v>
          </cell>
          <cell r="AB37">
            <v>51.24</v>
          </cell>
          <cell r="AH37" t="str">
            <v>ZK200.K102.0000</v>
          </cell>
          <cell r="AI37">
            <v>1725</v>
          </cell>
        </row>
        <row r="38">
          <cell r="AA38" t="str">
            <v>ZK100.K119.0000</v>
          </cell>
          <cell r="AB38">
            <v>45.39</v>
          </cell>
          <cell r="AH38" t="str">
            <v>ZK200.K115.0000</v>
          </cell>
          <cell r="AI38">
            <v>372.28</v>
          </cell>
        </row>
        <row r="39">
          <cell r="AA39" t="str">
            <v>ZK100.K120.0000</v>
          </cell>
          <cell r="AB39">
            <v>2443.0300000000002</v>
          </cell>
          <cell r="AH39" t="str">
            <v>ZK200.K120.0000</v>
          </cell>
          <cell r="AI39">
            <v>48.17</v>
          </cell>
        </row>
        <row r="40">
          <cell r="AA40" t="str">
            <v>ZK100.K122.0000</v>
          </cell>
          <cell r="AB40">
            <v>75</v>
          </cell>
          <cell r="AH40" t="str">
            <v>ZK200.K133.0000</v>
          </cell>
          <cell r="AI40">
            <v>19.5</v>
          </cell>
        </row>
        <row r="41">
          <cell r="AA41" t="str">
            <v>ZK100.K133.0000</v>
          </cell>
          <cell r="AB41">
            <v>80.38</v>
          </cell>
          <cell r="AH41" t="str">
            <v>ZK200.K133.C900</v>
          </cell>
          <cell r="AI41">
            <v>53.3</v>
          </cell>
        </row>
        <row r="42">
          <cell r="AA42" t="str">
            <v>ZK100.K136.0000</v>
          </cell>
          <cell r="AB42">
            <v>3930</v>
          </cell>
          <cell r="AH42" t="str">
            <v>ZK201.K005.0000</v>
          </cell>
          <cell r="AI42">
            <v>-577</v>
          </cell>
        </row>
        <row r="43">
          <cell r="AA43" t="str">
            <v>ZK100.K138.0000</v>
          </cell>
          <cell r="AB43">
            <v>613</v>
          </cell>
          <cell r="AH43" t="str">
            <v>ZK201.K159.0000</v>
          </cell>
          <cell r="AI43">
            <v>5000</v>
          </cell>
        </row>
        <row r="44">
          <cell r="AA44" t="str">
            <v>ZK100.K146.0000</v>
          </cell>
          <cell r="AB44">
            <v>57.99</v>
          </cell>
          <cell r="AH44" t="str">
            <v>ZK201.K201.0000</v>
          </cell>
          <cell r="AI44">
            <v>3174.7</v>
          </cell>
        </row>
        <row r="45">
          <cell r="AA45" t="str">
            <v>ZK100.K161.0000</v>
          </cell>
          <cell r="AB45">
            <v>4975</v>
          </cell>
          <cell r="AH45" t="str">
            <v>ZK201.K301.0000</v>
          </cell>
          <cell r="AI45">
            <v>200</v>
          </cell>
        </row>
        <row r="46">
          <cell r="AA46" t="str">
            <v>ZK100.K176.0000</v>
          </cell>
          <cell r="AB46">
            <v>10</v>
          </cell>
          <cell r="AH46" t="str">
            <v>ZK201.K304.0000</v>
          </cell>
          <cell r="AI46">
            <v>25246</v>
          </cell>
        </row>
        <row r="47">
          <cell r="AA47" t="str">
            <v>ZK100.K200.0000</v>
          </cell>
          <cell r="AB47">
            <v>44819.25</v>
          </cell>
          <cell r="AH47" t="str">
            <v>ZK201.K309.0000</v>
          </cell>
          <cell r="AI47">
            <v>1800</v>
          </cell>
        </row>
        <row r="48">
          <cell r="AA48" t="str">
            <v>ZK100.K200.C002</v>
          </cell>
          <cell r="AB48">
            <v>15000</v>
          </cell>
          <cell r="AH48" t="str">
            <v>ZK201.K310.0000</v>
          </cell>
          <cell r="AI48">
            <v>165</v>
          </cell>
        </row>
        <row r="49">
          <cell r="AA49" t="str">
            <v>ZK100.K200.C003</v>
          </cell>
          <cell r="AB49">
            <v>16300</v>
          </cell>
          <cell r="AH49" t="str">
            <v>ZK203.K324.0000</v>
          </cell>
          <cell r="AI49">
            <v>25070</v>
          </cell>
        </row>
        <row r="50">
          <cell r="AA50" t="str">
            <v>ZK100.K200.C005</v>
          </cell>
          <cell r="AB50">
            <v>5000</v>
          </cell>
          <cell r="AH50" t="str">
            <v>ZK203.K326.0000</v>
          </cell>
          <cell r="AI50">
            <v>7725</v>
          </cell>
        </row>
        <row r="51">
          <cell r="AA51" t="str">
            <v>ZK100.K200.C006</v>
          </cell>
          <cell r="AB51">
            <v>12000</v>
          </cell>
          <cell r="AH51" t="str">
            <v>ZK204.K134.C900</v>
          </cell>
          <cell r="AI51">
            <v>1040</v>
          </cell>
        </row>
        <row r="52">
          <cell r="AA52" t="str">
            <v>ZK100.K200.C010</v>
          </cell>
          <cell r="AB52">
            <v>1250</v>
          </cell>
          <cell r="AH52" t="str">
            <v>ZK204.K334.0000</v>
          </cell>
          <cell r="AI52">
            <v>4919.5</v>
          </cell>
        </row>
        <row r="53">
          <cell r="AA53" t="str">
            <v>ZK100.K201.0000</v>
          </cell>
          <cell r="AB53">
            <v>4010</v>
          </cell>
          <cell r="AH53" t="str">
            <v>ZK204.K334.C900</v>
          </cell>
          <cell r="AI53">
            <v>14215.5</v>
          </cell>
        </row>
        <row r="54">
          <cell r="AA54" t="str">
            <v>ZK100.K202.0000</v>
          </cell>
          <cell r="AB54">
            <v>27533.5</v>
          </cell>
          <cell r="AH54" t="str">
            <v>ZK204.K335.0000</v>
          </cell>
          <cell r="AI54">
            <v>570</v>
          </cell>
        </row>
        <row r="55">
          <cell r="AA55" t="str">
            <v>ZK100.K203.0000</v>
          </cell>
          <cell r="AB55">
            <v>3250.57</v>
          </cell>
          <cell r="AH55" t="str">
            <v>ZK205.K341.0000</v>
          </cell>
          <cell r="AI55">
            <v>719</v>
          </cell>
        </row>
        <row r="56">
          <cell r="AA56" t="str">
            <v>ZK100.K270.C390</v>
          </cell>
          <cell r="AB56">
            <v>90</v>
          </cell>
          <cell r="AH56" t="str">
            <v>ZK205.K343.0000</v>
          </cell>
          <cell r="AI56">
            <v>2508.23</v>
          </cell>
        </row>
        <row r="57">
          <cell r="AA57" t="str">
            <v>ZK100.K304.0000</v>
          </cell>
          <cell r="AB57">
            <v>2000</v>
          </cell>
          <cell r="AH57" t="str">
            <v>ZK205.K344.0000</v>
          </cell>
          <cell r="AI57">
            <v>1865</v>
          </cell>
        </row>
        <row r="58">
          <cell r="AA58" t="str">
            <v>ZK102.K115.0000</v>
          </cell>
          <cell r="AB58">
            <v>570.14</v>
          </cell>
          <cell r="AH58" t="str">
            <v>ZK206.K133.0000</v>
          </cell>
          <cell r="AI58">
            <v>4.75</v>
          </cell>
        </row>
        <row r="59">
          <cell r="AA59" t="str">
            <v>ZK102.K115.C140</v>
          </cell>
          <cell r="AB59">
            <v>7</v>
          </cell>
          <cell r="AH59" t="str">
            <v>ZK206.K349.0000</v>
          </cell>
          <cell r="AI59">
            <v>172.08</v>
          </cell>
        </row>
        <row r="60">
          <cell r="AA60" t="str">
            <v>ZK102.K115.C300</v>
          </cell>
          <cell r="AB60">
            <v>8.9</v>
          </cell>
          <cell r="AH60" t="str">
            <v>ZK206.K352.0000</v>
          </cell>
          <cell r="AI60">
            <v>6502.6</v>
          </cell>
        </row>
        <row r="61">
          <cell r="AA61" t="str">
            <v>ZK102.K116.0000</v>
          </cell>
          <cell r="AB61">
            <v>78.099999999999994</v>
          </cell>
          <cell r="AH61" t="str">
            <v>ZK206.K352.C900</v>
          </cell>
          <cell r="AI61">
            <v>1610.56</v>
          </cell>
        </row>
        <row r="62">
          <cell r="AA62" t="str">
            <v>ZK102.K117.C300</v>
          </cell>
          <cell r="AB62">
            <v>6.5</v>
          </cell>
          <cell r="AH62" t="str">
            <v>ZK206.K353.C900</v>
          </cell>
          <cell r="AI62">
            <v>480</v>
          </cell>
        </row>
        <row r="63">
          <cell r="AA63" t="str">
            <v>ZK102.K120.0000</v>
          </cell>
          <cell r="AB63">
            <v>128.25</v>
          </cell>
          <cell r="AH63" t="str">
            <v>ZK206.K354.0000</v>
          </cell>
          <cell r="AI63">
            <v>2826.16</v>
          </cell>
        </row>
        <row r="64">
          <cell r="AA64" t="str">
            <v>ZK102.K138.0000</v>
          </cell>
          <cell r="AB64">
            <v>95</v>
          </cell>
          <cell r="AH64" t="str">
            <v>ZK206.K355.0000</v>
          </cell>
          <cell r="AI64">
            <v>203.56</v>
          </cell>
        </row>
        <row r="65">
          <cell r="AA65" t="str">
            <v>ZK102.K171.0000</v>
          </cell>
          <cell r="AB65">
            <v>37.950000000000003</v>
          </cell>
          <cell r="AH65" t="str">
            <v>ZK300.0001.0000</v>
          </cell>
          <cell r="AI65">
            <v>11024.99</v>
          </cell>
        </row>
        <row r="66">
          <cell r="AA66" t="str">
            <v>ZK102.K200.C003</v>
          </cell>
          <cell r="AB66">
            <v>5400</v>
          </cell>
          <cell r="AH66" t="str">
            <v>ZK300.0008.0000</v>
          </cell>
          <cell r="AI66">
            <v>1006.57</v>
          </cell>
        </row>
        <row r="67">
          <cell r="AA67" t="str">
            <v>ZK102.K201.0000</v>
          </cell>
          <cell r="AB67">
            <v>12900</v>
          </cell>
          <cell r="AH67" t="str">
            <v>ZK300.0009.0000</v>
          </cell>
          <cell r="AI67">
            <v>191.34</v>
          </cell>
        </row>
        <row r="68">
          <cell r="AA68" t="str">
            <v>ZK102.K202.0000</v>
          </cell>
          <cell r="AB68">
            <v>875</v>
          </cell>
          <cell r="AH68" t="str">
            <v>ZK300.K115.0000</v>
          </cell>
          <cell r="AI68">
            <v>367.49</v>
          </cell>
        </row>
        <row r="69">
          <cell r="AA69" t="str">
            <v>ZK102.K203.0000</v>
          </cell>
          <cell r="AB69">
            <v>142.5</v>
          </cell>
          <cell r="AH69" t="str">
            <v>ZK300.K120.0000</v>
          </cell>
          <cell r="AI69">
            <v>478</v>
          </cell>
        </row>
        <row r="70">
          <cell r="AA70" t="str">
            <v>ZK102.K203.C140</v>
          </cell>
          <cell r="AB70">
            <v>166.4</v>
          </cell>
          <cell r="AH70" t="str">
            <v>ZK300.K185.0000</v>
          </cell>
          <cell r="AI70">
            <v>365</v>
          </cell>
        </row>
        <row r="71">
          <cell r="AA71" t="str">
            <v>ZK103.K115.0000</v>
          </cell>
          <cell r="AB71">
            <v>154.08000000000001</v>
          </cell>
          <cell r="AH71" t="str">
            <v>ZK300.K186.0000</v>
          </cell>
          <cell r="AI71">
            <v>28.55</v>
          </cell>
        </row>
        <row r="72">
          <cell r="AA72" t="str">
            <v>ZK103.K115.C020</v>
          </cell>
          <cell r="AB72">
            <v>16.61</v>
          </cell>
          <cell r="AH72" t="str">
            <v>ZK400.0001.0000</v>
          </cell>
          <cell r="AI72">
            <v>128148.6</v>
          </cell>
        </row>
        <row r="73">
          <cell r="AA73" t="str">
            <v>ZK103.K116.C020</v>
          </cell>
          <cell r="AB73">
            <v>81.67</v>
          </cell>
          <cell r="AH73" t="str">
            <v>ZK400.0008.0000</v>
          </cell>
          <cell r="AI73">
            <v>7889.35</v>
          </cell>
        </row>
        <row r="74">
          <cell r="AA74" t="str">
            <v>ZK103.K161.0000</v>
          </cell>
          <cell r="AB74">
            <v>4400</v>
          </cell>
          <cell r="AH74" t="str">
            <v>ZK400.0009.0000</v>
          </cell>
          <cell r="AI74">
            <v>4706.66</v>
          </cell>
        </row>
        <row r="75">
          <cell r="AA75" t="str">
            <v>ZK103.K161.C030</v>
          </cell>
          <cell r="AB75">
            <v>4400</v>
          </cell>
          <cell r="AH75" t="str">
            <v>ZK400.K005.0000</v>
          </cell>
          <cell r="AI75">
            <v>-1500</v>
          </cell>
        </row>
        <row r="76">
          <cell r="AA76" t="str">
            <v>ZK109.K304.0000</v>
          </cell>
          <cell r="AB76">
            <v>3669</v>
          </cell>
          <cell r="AH76" t="str">
            <v>ZK400.K006.0000</v>
          </cell>
          <cell r="AI76">
            <v>-8531.4699999999993</v>
          </cell>
        </row>
        <row r="77">
          <cell r="AA77" t="str">
            <v>ZK109.K304.C009</v>
          </cell>
          <cell r="AB77">
            <v>187</v>
          </cell>
          <cell r="AH77" t="str">
            <v>ZK400.K101.0000</v>
          </cell>
          <cell r="AI77">
            <v>1500</v>
          </cell>
        </row>
        <row r="78">
          <cell r="AA78" t="str">
            <v>ZK114.K133.0000</v>
          </cell>
          <cell r="AB78">
            <v>26.88</v>
          </cell>
          <cell r="AH78" t="str">
            <v>ZK400.K115.0000</v>
          </cell>
          <cell r="AI78">
            <v>31.47</v>
          </cell>
        </row>
        <row r="79">
          <cell r="AA79" t="str">
            <v>ZK200.0001</v>
          </cell>
          <cell r="AB79">
            <v>169403.93</v>
          </cell>
          <cell r="AH79" t="str">
            <v>ZK400.K117.0000</v>
          </cell>
          <cell r="AI79">
            <v>81.69</v>
          </cell>
        </row>
        <row r="80">
          <cell r="AA80" t="str">
            <v>ZK200.0008</v>
          </cell>
          <cell r="AB80">
            <v>16794.97</v>
          </cell>
          <cell r="AH80" t="str">
            <v>ZK400.K118.0000</v>
          </cell>
          <cell r="AI80">
            <v>247.77</v>
          </cell>
        </row>
        <row r="81">
          <cell r="AA81" t="str">
            <v>ZK200.0009</v>
          </cell>
          <cell r="AB81">
            <v>1196.92</v>
          </cell>
          <cell r="AH81" t="str">
            <v>ZK400.K119.0000</v>
          </cell>
          <cell r="AI81">
            <v>207.45</v>
          </cell>
        </row>
        <row r="82">
          <cell r="AA82" t="str">
            <v>ZK200.2600</v>
          </cell>
          <cell r="AB82">
            <v>42.3</v>
          </cell>
          <cell r="AH82" t="str">
            <v>ZK400.K120.0000</v>
          </cell>
          <cell r="AI82">
            <v>123.75</v>
          </cell>
        </row>
        <row r="83">
          <cell r="AA83" t="str">
            <v>ZK200.4810</v>
          </cell>
          <cell r="AB83">
            <v>99.43</v>
          </cell>
          <cell r="AH83" t="str">
            <v>ZK400.K132.0000</v>
          </cell>
          <cell r="AI83">
            <v>15.8</v>
          </cell>
        </row>
        <row r="84">
          <cell r="AA84" t="str">
            <v>ZK200.K006</v>
          </cell>
          <cell r="AB84">
            <v>-2668</v>
          </cell>
          <cell r="AH84" t="str">
            <v>ZK400.K133.0000</v>
          </cell>
          <cell r="AI84">
            <v>95.91</v>
          </cell>
        </row>
        <row r="85">
          <cell r="AA85" t="str">
            <v>ZK200.K100</v>
          </cell>
          <cell r="AB85">
            <v>509.25</v>
          </cell>
          <cell r="AH85" t="str">
            <v>ZK400.K145.0000</v>
          </cell>
          <cell r="AI85">
            <v>66.8</v>
          </cell>
        </row>
        <row r="86">
          <cell r="AA86" t="str">
            <v>ZK200.K102</v>
          </cell>
          <cell r="AB86">
            <v>7060.95</v>
          </cell>
          <cell r="AH86" t="str">
            <v>ZK400.K161.0000</v>
          </cell>
          <cell r="AI86">
            <v>5173.1499999999996</v>
          </cell>
        </row>
        <row r="87">
          <cell r="AA87" t="str">
            <v>ZK200.K104</v>
          </cell>
          <cell r="AB87">
            <v>318.92</v>
          </cell>
          <cell r="AH87" t="str">
            <v>ZK400.K162.0000</v>
          </cell>
          <cell r="AI87">
            <v>900</v>
          </cell>
        </row>
        <row r="88">
          <cell r="AA88" t="str">
            <v>ZK200.K115</v>
          </cell>
          <cell r="AB88">
            <v>3406.99</v>
          </cell>
          <cell r="AH88" t="str">
            <v>ZK400.K182.0000</v>
          </cell>
          <cell r="AI88">
            <v>105</v>
          </cell>
        </row>
        <row r="89">
          <cell r="AA89" t="str">
            <v>ZK200.K116</v>
          </cell>
          <cell r="AB89">
            <v>610.95000000000005</v>
          </cell>
          <cell r="AH89" t="str">
            <v>ZK777.8999.0000</v>
          </cell>
          <cell r="AI89">
            <v>-302174.69</v>
          </cell>
        </row>
        <row r="90">
          <cell r="AA90" t="str">
            <v>ZK200.K119</v>
          </cell>
          <cell r="AB90">
            <v>127.93</v>
          </cell>
          <cell r="AH90" t="str">
            <v>ZK777.K999.0000</v>
          </cell>
          <cell r="AI90">
            <v>35264.86</v>
          </cell>
        </row>
        <row r="91">
          <cell r="AA91" t="str">
            <v>ZK200.K120</v>
          </cell>
          <cell r="AB91">
            <v>1372.6</v>
          </cell>
          <cell r="AH91" t="str">
            <v>ZK900.A006.0000</v>
          </cell>
          <cell r="AI91">
            <v>0</v>
          </cell>
        </row>
        <row r="92">
          <cell r="AA92" t="str">
            <v>ZK200.K132</v>
          </cell>
          <cell r="AB92">
            <v>16.989999999999998</v>
          </cell>
          <cell r="AH92" t="str">
            <v>ZK901.A006.0000</v>
          </cell>
          <cell r="AI92">
            <v>10133.709999999999</v>
          </cell>
        </row>
        <row r="93">
          <cell r="AA93" t="str">
            <v>ZK200.K133</v>
          </cell>
          <cell r="AB93">
            <v>441.7</v>
          </cell>
          <cell r="AH93" t="str">
            <v>ZK902.A006.0000</v>
          </cell>
          <cell r="AI93">
            <v>0</v>
          </cell>
        </row>
        <row r="94">
          <cell r="AA94" t="str">
            <v>ZK200.K138</v>
          </cell>
          <cell r="AB94">
            <v>545.5</v>
          </cell>
          <cell r="AH94" t="str">
            <v>ZK905.A015.0000</v>
          </cell>
          <cell r="AI94">
            <v>0</v>
          </cell>
        </row>
        <row r="95">
          <cell r="AA95" t="str">
            <v>ZK200.K300</v>
          </cell>
          <cell r="AB95">
            <v>581.44000000000005</v>
          </cell>
          <cell r="AH95" t="str">
            <v>ZK906.A015.0000</v>
          </cell>
          <cell r="AI95">
            <v>0</v>
          </cell>
        </row>
        <row r="96">
          <cell r="AA96" t="str">
            <v>ZK200.K306</v>
          </cell>
          <cell r="AB96">
            <v>24980</v>
          </cell>
          <cell r="AH96" t="str">
            <v>ZK930.A050.0000</v>
          </cell>
          <cell r="AI96">
            <v>0</v>
          </cell>
        </row>
        <row r="97">
          <cell r="AA97" t="str">
            <v>ZK200.K307</v>
          </cell>
          <cell r="AB97">
            <v>20985.3</v>
          </cell>
          <cell r="AH97" t="str">
            <v>ZK930.A059.0000</v>
          </cell>
          <cell r="AI97">
            <v>33048.160000000003</v>
          </cell>
        </row>
        <row r="98">
          <cell r="AA98" t="str">
            <v>ZK200.K309</v>
          </cell>
          <cell r="AB98">
            <v>34.69</v>
          </cell>
          <cell r="AH98" t="str">
            <v>ZK930.A060.0000</v>
          </cell>
          <cell r="AI98">
            <v>0</v>
          </cell>
        </row>
        <row r="99">
          <cell r="AA99" t="str">
            <v>ZK200.K327</v>
          </cell>
          <cell r="AB99">
            <v>16</v>
          </cell>
          <cell r="AH99" t="str">
            <v>ZK940.A210.0000</v>
          </cell>
          <cell r="AI99">
            <v>0</v>
          </cell>
        </row>
        <row r="100">
          <cell r="AA100" t="str">
            <v>ZK201.K138</v>
          </cell>
          <cell r="AB100">
            <v>4424</v>
          </cell>
          <cell r="AH100" t="str">
            <v>ZK940.A211.0000</v>
          </cell>
          <cell r="AI100">
            <v>0</v>
          </cell>
        </row>
        <row r="101">
          <cell r="AA101" t="str">
            <v>ZK201.K158</v>
          </cell>
          <cell r="AB101">
            <v>8010</v>
          </cell>
          <cell r="AH101" t="str">
            <v>ZK950.A240.0000</v>
          </cell>
          <cell r="AI101">
            <v>1800000</v>
          </cell>
        </row>
        <row r="102">
          <cell r="AA102" t="str">
            <v>ZK201.K159</v>
          </cell>
          <cell r="AB102">
            <v>5800</v>
          </cell>
          <cell r="AH102" t="str">
            <v>ZK950.A241.0000</v>
          </cell>
          <cell r="AI102">
            <v>0</v>
          </cell>
        </row>
        <row r="103">
          <cell r="AA103" t="str">
            <v>ZK201.K160</v>
          </cell>
          <cell r="AB103">
            <v>1300</v>
          </cell>
          <cell r="AH103" t="str">
            <v>ZK950.A242.0000</v>
          </cell>
          <cell r="AI103">
            <v>-254427.48</v>
          </cell>
        </row>
        <row r="104">
          <cell r="AA104" t="str">
            <v>ZK201.K301</v>
          </cell>
          <cell r="AB104">
            <v>131202.65</v>
          </cell>
          <cell r="AH104" t="str">
            <v>ZK951.A240.0000</v>
          </cell>
          <cell r="AI104">
            <v>0</v>
          </cell>
        </row>
        <row r="105">
          <cell r="AA105" t="str">
            <v>ZK201.K303</v>
          </cell>
          <cell r="AB105">
            <v>12640.25</v>
          </cell>
          <cell r="AH105" t="str">
            <v>ZK951.A241.0000</v>
          </cell>
          <cell r="AI105">
            <v>0</v>
          </cell>
        </row>
        <row r="106">
          <cell r="AA106" t="str">
            <v>ZK201.K304</v>
          </cell>
          <cell r="AB106">
            <v>52897.43</v>
          </cell>
          <cell r="AH106" t="str">
            <v>ZK955.A042.0000</v>
          </cell>
          <cell r="AI106">
            <v>0</v>
          </cell>
        </row>
        <row r="107">
          <cell r="AA107" t="str">
            <v>ZK201.K305</v>
          </cell>
          <cell r="AB107">
            <v>-2500</v>
          </cell>
          <cell r="AH107" t="str">
            <v>ZK960.A100.0000</v>
          </cell>
          <cell r="AI107">
            <v>0</v>
          </cell>
        </row>
        <row r="108">
          <cell r="AA108" t="str">
            <v>ZK201.K308</v>
          </cell>
          <cell r="AB108">
            <v>264</v>
          </cell>
          <cell r="AH108" t="str">
            <v>ZK960.A210.0000</v>
          </cell>
          <cell r="AI108">
            <v>0</v>
          </cell>
        </row>
        <row r="109">
          <cell r="AA109" t="str">
            <v>ZK201.K309</v>
          </cell>
          <cell r="AB109">
            <v>2982.68</v>
          </cell>
          <cell r="AH109" t="str">
            <v>ZK970.A210.0000</v>
          </cell>
          <cell r="AI109">
            <v>0</v>
          </cell>
        </row>
        <row r="110">
          <cell r="AA110" t="str">
            <v>ZK202.K160</v>
          </cell>
          <cell r="AB110">
            <v>150</v>
          </cell>
          <cell r="AH110" t="str">
            <v>ZK970.A211.0000</v>
          </cell>
          <cell r="AI110">
            <v>0</v>
          </cell>
        </row>
        <row r="111">
          <cell r="AA111" t="str">
            <v>ZK202.K316</v>
          </cell>
          <cell r="AB111">
            <v>3125</v>
          </cell>
          <cell r="AH111" t="str">
            <v>ZK972.A203.0000</v>
          </cell>
          <cell r="AI111">
            <v>0</v>
          </cell>
        </row>
        <row r="112">
          <cell r="AA112" t="str">
            <v>ZK203.K130</v>
          </cell>
          <cell r="AB112">
            <v>20.63</v>
          </cell>
          <cell r="AH112" t="str">
            <v>ZK972.A204.0000</v>
          </cell>
          <cell r="AI112">
            <v>0</v>
          </cell>
        </row>
        <row r="113">
          <cell r="AA113" t="str">
            <v>ZK203.K160</v>
          </cell>
          <cell r="AB113">
            <v>200</v>
          </cell>
          <cell r="AH113" t="str">
            <v>ZK975.A220.0000</v>
          </cell>
          <cell r="AI113">
            <v>-157100.35999999999</v>
          </cell>
        </row>
        <row r="114">
          <cell r="AA114" t="str">
            <v>ZK203.K324</v>
          </cell>
          <cell r="AB114">
            <v>66069.62</v>
          </cell>
          <cell r="AH114" t="str">
            <v>ZK975.A221.0000</v>
          </cell>
          <cell r="AI114">
            <v>961</v>
          </cell>
        </row>
        <row r="115">
          <cell r="AA115" t="str">
            <v>ZK203.K326</v>
          </cell>
          <cell r="AB115">
            <v>19676.55</v>
          </cell>
          <cell r="AH115" t="str">
            <v>ZK976.A210.0000</v>
          </cell>
          <cell r="AI115">
            <v>7677.45</v>
          </cell>
        </row>
        <row r="116">
          <cell r="AA116" t="str">
            <v>ZK203.K327</v>
          </cell>
          <cell r="AB116">
            <v>11156.69</v>
          </cell>
          <cell r="AH116" t="str">
            <v>ZK976.A211.0000</v>
          </cell>
          <cell r="AI116">
            <v>0</v>
          </cell>
        </row>
        <row r="117">
          <cell r="AA117" t="str">
            <v>ZK203.K329</v>
          </cell>
          <cell r="AB117">
            <v>1502.65</v>
          </cell>
          <cell r="AH117" t="str">
            <v>ZK980.A210.0000</v>
          </cell>
          <cell r="AI117">
            <v>0</v>
          </cell>
        </row>
        <row r="118">
          <cell r="AA118" t="str">
            <v>ZK204.K134</v>
          </cell>
          <cell r="AB118">
            <v>1040</v>
          </cell>
          <cell r="AH118" t="str">
            <v>ZK980.A211.0000</v>
          </cell>
          <cell r="AI118">
            <v>0</v>
          </cell>
        </row>
        <row r="119">
          <cell r="AA119" t="str">
            <v>ZK204.K334</v>
          </cell>
          <cell r="AB119">
            <v>11765.08</v>
          </cell>
          <cell r="AH119" t="str">
            <v>ZK990.A240.0000</v>
          </cell>
          <cell r="AI119">
            <v>0</v>
          </cell>
        </row>
        <row r="120">
          <cell r="AA120" t="str">
            <v>ZK204.K334</v>
          </cell>
          <cell r="AB120">
            <v>15862.5</v>
          </cell>
          <cell r="AH120" t="str">
            <v>ZK990.A241.0000</v>
          </cell>
          <cell r="AI120">
            <v>0</v>
          </cell>
        </row>
        <row r="121">
          <cell r="AA121" t="str">
            <v>ZK204.K335</v>
          </cell>
          <cell r="AB121">
            <v>4267.95</v>
          </cell>
          <cell r="AH121" t="str">
            <v>ZK991.A240.0000</v>
          </cell>
          <cell r="AI121">
            <v>0</v>
          </cell>
        </row>
        <row r="122">
          <cell r="AA122" t="str">
            <v>ZK204.K336</v>
          </cell>
          <cell r="AB122">
            <v>870.1</v>
          </cell>
          <cell r="AH122" t="str">
            <v>ZK993.A050.0000</v>
          </cell>
          <cell r="AI122">
            <v>0</v>
          </cell>
        </row>
        <row r="123">
          <cell r="AA123" t="str">
            <v>ZK204.K353</v>
          </cell>
          <cell r="AB123">
            <v>346.88</v>
          </cell>
          <cell r="AH123" t="str">
            <v>ZK993.A060.0000</v>
          </cell>
          <cell r="AI123">
            <v>0</v>
          </cell>
        </row>
        <row r="124">
          <cell r="AA124" t="str">
            <v>ZK205.K307</v>
          </cell>
          <cell r="AB124">
            <v>7500</v>
          </cell>
          <cell r="AH124" t="str">
            <v>ZK996.A100.0000</v>
          </cell>
          <cell r="AI124">
            <v>0</v>
          </cell>
        </row>
        <row r="125">
          <cell r="AA125" t="str">
            <v>ZK205.K341</v>
          </cell>
          <cell r="AB125">
            <v>2780</v>
          </cell>
          <cell r="AH125" t="str">
            <v/>
          </cell>
          <cell r="AI125">
            <v>0</v>
          </cell>
        </row>
        <row r="126">
          <cell r="AA126" t="str">
            <v>ZK205.K342</v>
          </cell>
          <cell r="AB126">
            <v>771</v>
          </cell>
          <cell r="AH126" t="str">
            <v/>
          </cell>
          <cell r="AI126">
            <v>0</v>
          </cell>
        </row>
        <row r="127">
          <cell r="AA127" t="str">
            <v>ZK205.K343</v>
          </cell>
          <cell r="AB127">
            <v>1122.21</v>
          </cell>
          <cell r="AH127" t="str">
            <v/>
          </cell>
          <cell r="AI127">
            <v>0</v>
          </cell>
        </row>
        <row r="128">
          <cell r="AA128" t="str">
            <v>ZK205.K344</v>
          </cell>
          <cell r="AB128">
            <v>710</v>
          </cell>
          <cell r="AH128" t="str">
            <v/>
          </cell>
          <cell r="AI128">
            <v>0</v>
          </cell>
        </row>
        <row r="129">
          <cell r="AA129" t="str">
            <v>ZK206.K349</v>
          </cell>
          <cell r="AB129">
            <v>3850</v>
          </cell>
          <cell r="AH129" t="str">
            <v/>
          </cell>
          <cell r="AI129">
            <v>0</v>
          </cell>
        </row>
        <row r="130">
          <cell r="AA130" t="str">
            <v>ZK206.K350</v>
          </cell>
          <cell r="AB130">
            <v>3690</v>
          </cell>
          <cell r="AH130" t="str">
            <v/>
          </cell>
          <cell r="AI130">
            <v>0</v>
          </cell>
        </row>
        <row r="131">
          <cell r="AA131" t="str">
            <v>ZK206.K352</v>
          </cell>
          <cell r="AB131">
            <v>5387</v>
          </cell>
          <cell r="AH131" t="str">
            <v/>
          </cell>
          <cell r="AI131">
            <v>0</v>
          </cell>
        </row>
        <row r="132">
          <cell r="AA132" t="str">
            <v>ZK206.K352</v>
          </cell>
          <cell r="AB132">
            <v>738.74</v>
          </cell>
          <cell r="AH132" t="str">
            <v/>
          </cell>
          <cell r="AI132">
            <v>0</v>
          </cell>
        </row>
        <row r="133">
          <cell r="AA133" t="str">
            <v>ZK206.K353</v>
          </cell>
          <cell r="AB133">
            <v>4916.24</v>
          </cell>
          <cell r="AH133" t="str">
            <v/>
          </cell>
          <cell r="AI133">
            <v>0</v>
          </cell>
        </row>
        <row r="134">
          <cell r="AA134" t="str">
            <v>ZK206.K354</v>
          </cell>
          <cell r="AB134">
            <v>5338.13</v>
          </cell>
          <cell r="AH134" t="str">
            <v/>
          </cell>
          <cell r="AI134">
            <v>0</v>
          </cell>
        </row>
        <row r="135">
          <cell r="AA135" t="str">
            <v>ZK300.0001</v>
          </cell>
          <cell r="AB135">
            <v>102460.89</v>
          </cell>
          <cell r="AH135" t="str">
            <v/>
          </cell>
          <cell r="AI135">
            <v>0</v>
          </cell>
        </row>
        <row r="136">
          <cell r="AA136" t="str">
            <v>ZK300.0008</v>
          </cell>
          <cell r="AB136">
            <v>9102.9</v>
          </cell>
          <cell r="AH136" t="str">
            <v/>
          </cell>
          <cell r="AI136">
            <v>0</v>
          </cell>
        </row>
        <row r="137">
          <cell r="AA137" t="str">
            <v>ZK300.0009</v>
          </cell>
          <cell r="AB137">
            <v>1557.56</v>
          </cell>
          <cell r="AH137" t="str">
            <v/>
          </cell>
          <cell r="AI137">
            <v>0</v>
          </cell>
        </row>
        <row r="138">
          <cell r="AA138" t="str">
            <v>ZK300.2600</v>
          </cell>
          <cell r="AB138">
            <v>217.35</v>
          </cell>
          <cell r="AH138" t="str">
            <v/>
          </cell>
          <cell r="AI138">
            <v>0</v>
          </cell>
        </row>
        <row r="139">
          <cell r="AA139" t="str">
            <v>ZK300.4810</v>
          </cell>
          <cell r="AB139">
            <v>70.7</v>
          </cell>
          <cell r="AH139" t="str">
            <v/>
          </cell>
          <cell r="AI139">
            <v>0</v>
          </cell>
        </row>
        <row r="140">
          <cell r="AA140" t="str">
            <v>ZK300.K100</v>
          </cell>
          <cell r="AB140">
            <v>69</v>
          </cell>
          <cell r="AH140" t="str">
            <v/>
          </cell>
          <cell r="AI140">
            <v>0</v>
          </cell>
        </row>
        <row r="141">
          <cell r="AA141" t="str">
            <v>ZK300.K102</v>
          </cell>
          <cell r="AB141">
            <v>7028.5</v>
          </cell>
          <cell r="AH141" t="str">
            <v/>
          </cell>
          <cell r="AI141">
            <v>0</v>
          </cell>
        </row>
        <row r="142">
          <cell r="AA142" t="str">
            <v>ZK300.K115</v>
          </cell>
          <cell r="AB142">
            <v>4444.2700000000004</v>
          </cell>
          <cell r="AH142" t="str">
            <v/>
          </cell>
          <cell r="AI142">
            <v>0</v>
          </cell>
        </row>
        <row r="143">
          <cell r="AA143" t="str">
            <v>ZK300.K116</v>
          </cell>
          <cell r="AB143">
            <v>253.29</v>
          </cell>
          <cell r="AH143" t="str">
            <v/>
          </cell>
          <cell r="AI143">
            <v>0</v>
          </cell>
        </row>
        <row r="144">
          <cell r="AA144" t="str">
            <v>ZK300.K117</v>
          </cell>
          <cell r="AB144">
            <v>76.819999999999993</v>
          </cell>
          <cell r="AH144" t="str">
            <v/>
          </cell>
          <cell r="AI144">
            <v>0</v>
          </cell>
        </row>
        <row r="145">
          <cell r="AA145" t="str">
            <v>ZK300.K120</v>
          </cell>
          <cell r="AB145">
            <v>376.84</v>
          </cell>
          <cell r="AH145" t="str">
            <v/>
          </cell>
          <cell r="AI145">
            <v>0</v>
          </cell>
        </row>
        <row r="146">
          <cell r="AA146" t="str">
            <v>ZK300.K130</v>
          </cell>
          <cell r="AB146">
            <v>664</v>
          </cell>
          <cell r="AH146" t="str">
            <v/>
          </cell>
          <cell r="AI146">
            <v>0</v>
          </cell>
        </row>
        <row r="147">
          <cell r="AA147" t="str">
            <v>ZK300.K133</v>
          </cell>
          <cell r="AB147">
            <v>26.59</v>
          </cell>
          <cell r="AH147" t="str">
            <v/>
          </cell>
          <cell r="AI147">
            <v>0</v>
          </cell>
        </row>
        <row r="148">
          <cell r="AA148" t="str">
            <v>ZK300.K138</v>
          </cell>
          <cell r="AB148">
            <v>503</v>
          </cell>
          <cell r="AH148" t="str">
            <v/>
          </cell>
          <cell r="AI148">
            <v>0</v>
          </cell>
        </row>
        <row r="149">
          <cell r="AA149" t="str">
            <v>ZK300.K146</v>
          </cell>
          <cell r="AB149">
            <v>20.73</v>
          </cell>
          <cell r="AH149" t="str">
            <v/>
          </cell>
          <cell r="AI149">
            <v>0</v>
          </cell>
        </row>
        <row r="150">
          <cell r="AA150" t="str">
            <v>ZK300.K158</v>
          </cell>
          <cell r="AB150">
            <v>268</v>
          </cell>
          <cell r="AH150" t="str">
            <v/>
          </cell>
          <cell r="AI150">
            <v>0</v>
          </cell>
        </row>
        <row r="151">
          <cell r="AA151" t="str">
            <v>ZK300.K160</v>
          </cell>
          <cell r="AB151">
            <v>169.17</v>
          </cell>
          <cell r="AH151" t="str">
            <v/>
          </cell>
          <cell r="AI151">
            <v>0</v>
          </cell>
        </row>
        <row r="152">
          <cell r="AA152" t="str">
            <v>ZK300.K161</v>
          </cell>
          <cell r="AB152">
            <v>34.57</v>
          </cell>
          <cell r="AH152" t="str">
            <v/>
          </cell>
          <cell r="AI152">
            <v>0</v>
          </cell>
        </row>
        <row r="153">
          <cell r="AA153" t="str">
            <v>ZK300.K171</v>
          </cell>
          <cell r="AB153">
            <v>366.67</v>
          </cell>
          <cell r="AH153" t="str">
            <v/>
          </cell>
          <cell r="AI153">
            <v>0</v>
          </cell>
        </row>
        <row r="154">
          <cell r="AA154" t="str">
            <v>ZK300.K181</v>
          </cell>
          <cell r="AB154">
            <v>0.4</v>
          </cell>
          <cell r="AH154" t="str">
            <v/>
          </cell>
          <cell r="AI154">
            <v>0</v>
          </cell>
        </row>
        <row r="155">
          <cell r="AA155" t="str">
            <v>ZK300.K185</v>
          </cell>
          <cell r="AB155">
            <v>12935.25</v>
          </cell>
          <cell r="AH155" t="str">
            <v/>
          </cell>
          <cell r="AI155">
            <v>0</v>
          </cell>
        </row>
        <row r="156">
          <cell r="AA156" t="str">
            <v>ZK300.K186</v>
          </cell>
          <cell r="AB156">
            <v>2567.77</v>
          </cell>
          <cell r="AH156" t="str">
            <v/>
          </cell>
          <cell r="AI156">
            <v>0</v>
          </cell>
        </row>
        <row r="157">
          <cell r="AA157" t="str">
            <v>ZK400.0001</v>
          </cell>
          <cell r="AB157">
            <v>571756.92000000004</v>
          </cell>
          <cell r="AH157" t="str">
            <v/>
          </cell>
          <cell r="AI157">
            <v>0</v>
          </cell>
        </row>
        <row r="158">
          <cell r="AA158" t="str">
            <v>ZK400.0008</v>
          </cell>
          <cell r="AB158">
            <v>69937.820000000007</v>
          </cell>
          <cell r="AH158" t="str">
            <v/>
          </cell>
          <cell r="AI158">
            <v>0</v>
          </cell>
        </row>
        <row r="159">
          <cell r="AA159" t="str">
            <v>ZK400.0009</v>
          </cell>
          <cell r="AB159">
            <v>47812.93</v>
          </cell>
          <cell r="AH159" t="str">
            <v/>
          </cell>
          <cell r="AI159">
            <v>0</v>
          </cell>
        </row>
        <row r="160">
          <cell r="AA160" t="str">
            <v>ZK400.2460</v>
          </cell>
          <cell r="AB160">
            <v>125.59</v>
          </cell>
          <cell r="AH160" t="str">
            <v/>
          </cell>
          <cell r="AI160">
            <v>0</v>
          </cell>
        </row>
        <row r="161">
          <cell r="AA161" t="str">
            <v>ZK400.2600</v>
          </cell>
          <cell r="AB161">
            <v>1130.4000000000001</v>
          </cell>
          <cell r="AH161" t="str">
            <v/>
          </cell>
          <cell r="AI161">
            <v>0</v>
          </cell>
        </row>
        <row r="162">
          <cell r="AA162" t="str">
            <v>ZK400.4810</v>
          </cell>
          <cell r="AB162">
            <v>8894.9</v>
          </cell>
          <cell r="AH162" t="str">
            <v/>
          </cell>
          <cell r="AI162">
            <v>0</v>
          </cell>
        </row>
        <row r="163">
          <cell r="AA163" t="str">
            <v>ZK400.K002</v>
          </cell>
          <cell r="AB163">
            <v>-5666.67</v>
          </cell>
          <cell r="AH163" t="str">
            <v/>
          </cell>
          <cell r="AI163">
            <v>0</v>
          </cell>
        </row>
        <row r="164">
          <cell r="AA164" t="str">
            <v>ZK400.K006</v>
          </cell>
          <cell r="AB164">
            <v>-1421.91</v>
          </cell>
          <cell r="AH164" t="str">
            <v/>
          </cell>
          <cell r="AI164">
            <v>0</v>
          </cell>
        </row>
        <row r="165">
          <cell r="AA165" t="str">
            <v>ZK400.K100</v>
          </cell>
          <cell r="AB165">
            <v>3805.06</v>
          </cell>
          <cell r="AH165" t="str">
            <v/>
          </cell>
          <cell r="AI165">
            <v>0</v>
          </cell>
        </row>
        <row r="166">
          <cell r="AA166" t="str">
            <v>ZK400.K101</v>
          </cell>
          <cell r="AB166">
            <v>1449.82</v>
          </cell>
          <cell r="AH166" t="str">
            <v/>
          </cell>
          <cell r="AI166">
            <v>0</v>
          </cell>
        </row>
        <row r="167">
          <cell r="AA167" t="str">
            <v>ZK400.K102</v>
          </cell>
          <cell r="AB167">
            <v>10562.95</v>
          </cell>
          <cell r="AH167" t="str">
            <v/>
          </cell>
          <cell r="AI167">
            <v>0</v>
          </cell>
        </row>
        <row r="168">
          <cell r="AA168" t="str">
            <v>ZK400.K104</v>
          </cell>
          <cell r="AB168">
            <v>253.4</v>
          </cell>
          <cell r="AH168" t="str">
            <v/>
          </cell>
          <cell r="AI168">
            <v>0</v>
          </cell>
        </row>
        <row r="169">
          <cell r="AA169" t="str">
            <v>ZK400.K105</v>
          </cell>
          <cell r="AB169">
            <v>93.1</v>
          </cell>
          <cell r="AH169" t="str">
            <v/>
          </cell>
          <cell r="AI169">
            <v>0</v>
          </cell>
        </row>
        <row r="170">
          <cell r="AA170" t="str">
            <v>ZK400.K115</v>
          </cell>
          <cell r="AB170">
            <v>4108.66</v>
          </cell>
          <cell r="AH170" t="str">
            <v/>
          </cell>
          <cell r="AI170">
            <v>0</v>
          </cell>
        </row>
        <row r="171">
          <cell r="AA171" t="str">
            <v>ZK400.K116</v>
          </cell>
          <cell r="AB171">
            <v>9307.17</v>
          </cell>
          <cell r="AH171" t="str">
            <v/>
          </cell>
          <cell r="AI171">
            <v>0</v>
          </cell>
        </row>
        <row r="172">
          <cell r="AA172" t="str">
            <v>ZK400.K117</v>
          </cell>
          <cell r="AB172">
            <v>395.81</v>
          </cell>
          <cell r="AH172" t="str">
            <v/>
          </cell>
          <cell r="AI172">
            <v>0</v>
          </cell>
        </row>
        <row r="173">
          <cell r="AA173" t="str">
            <v>ZK400.K118</v>
          </cell>
          <cell r="AB173">
            <v>6233.99</v>
          </cell>
          <cell r="AH173" t="str">
            <v/>
          </cell>
          <cell r="AI173">
            <v>0</v>
          </cell>
        </row>
        <row r="174">
          <cell r="AA174" t="str">
            <v>ZK400.K119</v>
          </cell>
          <cell r="AB174">
            <v>10919.25</v>
          </cell>
          <cell r="AH174" t="str">
            <v/>
          </cell>
          <cell r="AI174">
            <v>0</v>
          </cell>
        </row>
        <row r="175">
          <cell r="AA175" t="str">
            <v>ZK400.K120</v>
          </cell>
          <cell r="AB175">
            <v>9434.49</v>
          </cell>
          <cell r="AH175" t="str">
            <v/>
          </cell>
          <cell r="AI175">
            <v>0</v>
          </cell>
        </row>
        <row r="176">
          <cell r="AA176" t="str">
            <v>ZK400.K130</v>
          </cell>
          <cell r="AB176">
            <v>4.18</v>
          </cell>
          <cell r="AH176" t="str">
            <v/>
          </cell>
          <cell r="AI176">
            <v>0</v>
          </cell>
        </row>
        <row r="177">
          <cell r="AA177" t="str">
            <v>ZK400.K131</v>
          </cell>
          <cell r="AB177">
            <v>70.83</v>
          </cell>
          <cell r="AH177" t="str">
            <v/>
          </cell>
          <cell r="AI177">
            <v>0</v>
          </cell>
        </row>
        <row r="178">
          <cell r="AA178" t="str">
            <v>ZK400.K132</v>
          </cell>
          <cell r="AB178">
            <v>317.33999999999997</v>
          </cell>
          <cell r="AH178" t="str">
            <v/>
          </cell>
          <cell r="AI178">
            <v>0</v>
          </cell>
        </row>
        <row r="179">
          <cell r="AA179" t="str">
            <v>ZK400.K133</v>
          </cell>
          <cell r="AB179">
            <v>1495.73</v>
          </cell>
          <cell r="AH179" t="str">
            <v/>
          </cell>
          <cell r="AI179">
            <v>0</v>
          </cell>
        </row>
        <row r="180">
          <cell r="AA180" t="str">
            <v>ZK400.K135</v>
          </cell>
          <cell r="AB180">
            <v>-2432.5500000000002</v>
          </cell>
          <cell r="AH180" t="str">
            <v/>
          </cell>
          <cell r="AI180">
            <v>0</v>
          </cell>
        </row>
        <row r="181">
          <cell r="AA181" t="str">
            <v>ZK400.K136</v>
          </cell>
          <cell r="AB181">
            <v>106.25</v>
          </cell>
          <cell r="AH181" t="str">
            <v/>
          </cell>
          <cell r="AI181">
            <v>0</v>
          </cell>
        </row>
        <row r="182">
          <cell r="AA182" t="str">
            <v>ZK400.K138</v>
          </cell>
          <cell r="AB182">
            <v>1638.47</v>
          </cell>
          <cell r="AH182" t="str">
            <v/>
          </cell>
          <cell r="AI182">
            <v>0</v>
          </cell>
        </row>
        <row r="183">
          <cell r="AA183" t="str">
            <v>ZK400.K145</v>
          </cell>
          <cell r="AB183">
            <v>811.55</v>
          </cell>
          <cell r="AH183" t="str">
            <v/>
          </cell>
          <cell r="AI183">
            <v>0</v>
          </cell>
        </row>
        <row r="184">
          <cell r="AA184" t="str">
            <v>ZK400.K146</v>
          </cell>
          <cell r="AB184">
            <v>3042.14</v>
          </cell>
          <cell r="AH184" t="str">
            <v/>
          </cell>
          <cell r="AI184">
            <v>0</v>
          </cell>
        </row>
        <row r="185">
          <cell r="AA185" t="str">
            <v>ZK400.K158</v>
          </cell>
          <cell r="AB185">
            <v>260</v>
          </cell>
          <cell r="AH185" t="str">
            <v/>
          </cell>
          <cell r="AI185">
            <v>0</v>
          </cell>
        </row>
        <row r="186">
          <cell r="AA186" t="str">
            <v>ZK400.K159</v>
          </cell>
          <cell r="AB186">
            <v>792</v>
          </cell>
          <cell r="AH186" t="str">
            <v/>
          </cell>
          <cell r="AI186">
            <v>0</v>
          </cell>
        </row>
        <row r="187">
          <cell r="AA187" t="str">
            <v>ZK400.K161</v>
          </cell>
          <cell r="AB187">
            <v>100537.88</v>
          </cell>
          <cell r="AH187" t="str">
            <v/>
          </cell>
          <cell r="AI187">
            <v>0</v>
          </cell>
        </row>
        <row r="188">
          <cell r="AA188" t="str">
            <v>ZK400.K162</v>
          </cell>
          <cell r="AB188">
            <v>64305.2</v>
          </cell>
          <cell r="AH188" t="str">
            <v/>
          </cell>
          <cell r="AI188">
            <v>0</v>
          </cell>
        </row>
        <row r="189">
          <cell r="AA189" t="str">
            <v>ZK400.K163</v>
          </cell>
          <cell r="AB189">
            <v>3100</v>
          </cell>
          <cell r="AH189" t="str">
            <v/>
          </cell>
          <cell r="AI189">
            <v>0</v>
          </cell>
        </row>
        <row r="190">
          <cell r="AA190" t="str">
            <v>ZK400.K175</v>
          </cell>
          <cell r="AB190">
            <v>4974.2700000000004</v>
          </cell>
          <cell r="AH190" t="str">
            <v/>
          </cell>
          <cell r="AI190">
            <v>0</v>
          </cell>
        </row>
        <row r="191">
          <cell r="AA191" t="str">
            <v>ZK400.K176</v>
          </cell>
          <cell r="AB191">
            <v>62.88</v>
          </cell>
          <cell r="AH191" t="str">
            <v/>
          </cell>
          <cell r="AI191">
            <v>0</v>
          </cell>
        </row>
        <row r="192">
          <cell r="AA192" t="str">
            <v>ZK400.K176</v>
          </cell>
          <cell r="AB192">
            <v>10.26</v>
          </cell>
          <cell r="AH192" t="str">
            <v/>
          </cell>
          <cell r="AI192">
            <v>0</v>
          </cell>
        </row>
        <row r="193">
          <cell r="AA193" t="str">
            <v>ZK400.K177</v>
          </cell>
          <cell r="AB193">
            <v>63.75</v>
          </cell>
          <cell r="AH193" t="str">
            <v/>
          </cell>
          <cell r="AI193">
            <v>0</v>
          </cell>
        </row>
        <row r="194">
          <cell r="AA194" t="str">
            <v>ZK400.K181</v>
          </cell>
          <cell r="AB194">
            <v>4820.5600000000004</v>
          </cell>
          <cell r="AH194" t="str">
            <v/>
          </cell>
          <cell r="AI194">
            <v>0</v>
          </cell>
        </row>
        <row r="195">
          <cell r="AA195" t="str">
            <v>ZK400.K182</v>
          </cell>
          <cell r="AB195">
            <v>2355.29</v>
          </cell>
          <cell r="AH195" t="str">
            <v/>
          </cell>
          <cell r="AI195">
            <v>0</v>
          </cell>
        </row>
        <row r="196">
          <cell r="AA196" t="str">
            <v>ZK777.6999</v>
          </cell>
          <cell r="AB196">
            <v>191.69</v>
          </cell>
          <cell r="AH196" t="str">
            <v/>
          </cell>
          <cell r="AI196">
            <v>0</v>
          </cell>
        </row>
        <row r="197">
          <cell r="AA197" t="str">
            <v>ZK777.8999</v>
          </cell>
          <cell r="AB197">
            <v>-366045.44</v>
          </cell>
          <cell r="AH197" t="str">
            <v/>
          </cell>
          <cell r="AI197">
            <v>0</v>
          </cell>
        </row>
        <row r="198">
          <cell r="AA198" t="str">
            <v>ZK777.K999</v>
          </cell>
          <cell r="AB198">
            <v>144799.75</v>
          </cell>
          <cell r="AH198" t="str">
            <v/>
          </cell>
          <cell r="AI198">
            <v>0</v>
          </cell>
        </row>
        <row r="199">
          <cell r="AA199" t="str">
            <v>ZK800.K002</v>
          </cell>
          <cell r="AB199">
            <v>-200000</v>
          </cell>
          <cell r="AH199" t="str">
            <v/>
          </cell>
          <cell r="AI199">
            <v>0</v>
          </cell>
        </row>
        <row r="200">
          <cell r="AA200" t="str">
            <v>ZK800.K002</v>
          </cell>
          <cell r="AB200">
            <v>-29166.66</v>
          </cell>
          <cell r="AH200" t="str">
            <v/>
          </cell>
          <cell r="AI200">
            <v>0</v>
          </cell>
        </row>
        <row r="201">
          <cell r="AA201" t="str">
            <v>ZK800.K002</v>
          </cell>
          <cell r="AB201">
            <v>-500000</v>
          </cell>
          <cell r="AH201" t="str">
            <v/>
          </cell>
          <cell r="AI201">
            <v>0</v>
          </cell>
        </row>
        <row r="202">
          <cell r="AA202" t="str">
            <v>ZK800.K002</v>
          </cell>
          <cell r="AB202">
            <v>-1000000</v>
          </cell>
          <cell r="AH202" t="str">
            <v/>
          </cell>
          <cell r="AI202">
            <v>0</v>
          </cell>
        </row>
        <row r="203">
          <cell r="AA203" t="str">
            <v>ZK800.K002</v>
          </cell>
          <cell r="AB203">
            <v>-60000</v>
          </cell>
          <cell r="AH203" t="str">
            <v/>
          </cell>
          <cell r="AI203">
            <v>0</v>
          </cell>
        </row>
        <row r="204">
          <cell r="AA204" t="str">
            <v>ZK800.K002</v>
          </cell>
          <cell r="AB204">
            <v>-500000</v>
          </cell>
          <cell r="AH204" t="str">
            <v/>
          </cell>
          <cell r="AI204">
            <v>0</v>
          </cell>
        </row>
        <row r="205">
          <cell r="AA205" t="str">
            <v>ZK800.K010</v>
          </cell>
          <cell r="AB205">
            <v>-47.95</v>
          </cell>
          <cell r="AH205" t="str">
            <v/>
          </cell>
          <cell r="AI205">
            <v>0</v>
          </cell>
        </row>
        <row r="206">
          <cell r="AA206" t="str">
            <v>ZK800.K199</v>
          </cell>
          <cell r="AB206">
            <v>34946.49</v>
          </cell>
          <cell r="AH206" t="str">
            <v/>
          </cell>
          <cell r="AI206">
            <v>0</v>
          </cell>
        </row>
        <row r="207">
          <cell r="AA207" t="str">
            <v>ZK877.8999</v>
          </cell>
          <cell r="AB207">
            <v>-457833.34</v>
          </cell>
          <cell r="AH207" t="str">
            <v/>
          </cell>
          <cell r="AI207">
            <v>0</v>
          </cell>
        </row>
        <row r="208">
          <cell r="AA208" t="str">
            <v>ZK900.A006</v>
          </cell>
          <cell r="AB208">
            <v>33832.75</v>
          </cell>
          <cell r="AH208" t="str">
            <v/>
          </cell>
          <cell r="AI208">
            <v>0</v>
          </cell>
        </row>
        <row r="209">
          <cell r="AA209" t="str">
            <v>ZK901.A006</v>
          </cell>
          <cell r="AB209">
            <v>3950.21</v>
          </cell>
          <cell r="AH209" t="str">
            <v/>
          </cell>
          <cell r="AI209">
            <v>0</v>
          </cell>
        </row>
        <row r="210">
          <cell r="AA210" t="str">
            <v>ZK902.A006</v>
          </cell>
          <cell r="AB210">
            <v>7430.93</v>
          </cell>
          <cell r="AH210" t="str">
            <v/>
          </cell>
          <cell r="AI210">
            <v>0</v>
          </cell>
        </row>
        <row r="211">
          <cell r="AA211" t="str">
            <v>ZK905.A015</v>
          </cell>
          <cell r="AB211">
            <v>0</v>
          </cell>
          <cell r="AH211" t="str">
            <v/>
          </cell>
          <cell r="AI211">
            <v>0</v>
          </cell>
        </row>
        <row r="212">
          <cell r="AA212" t="str">
            <v>ZK906.A015</v>
          </cell>
          <cell r="AB212">
            <v>0</v>
          </cell>
          <cell r="AH212" t="str">
            <v/>
          </cell>
          <cell r="AI212">
            <v>0</v>
          </cell>
        </row>
        <row r="213">
          <cell r="AA213" t="str">
            <v>ZK930.A050</v>
          </cell>
          <cell r="AB213">
            <v>1716027.89</v>
          </cell>
          <cell r="AH213" t="str">
            <v/>
          </cell>
          <cell r="AI213">
            <v>0</v>
          </cell>
        </row>
        <row r="214">
          <cell r="AA214" t="str">
            <v>ZK930.A059</v>
          </cell>
          <cell r="AB214">
            <v>244.8</v>
          </cell>
          <cell r="AH214" t="str">
            <v/>
          </cell>
          <cell r="AI214">
            <v>0</v>
          </cell>
        </row>
        <row r="215">
          <cell r="AA215" t="str">
            <v>ZK930.A060</v>
          </cell>
          <cell r="AB215">
            <v>-1780627.89</v>
          </cell>
          <cell r="AH215" t="str">
            <v/>
          </cell>
          <cell r="AI215">
            <v>0</v>
          </cell>
        </row>
        <row r="216">
          <cell r="AA216" t="str">
            <v>ZK940.A210</v>
          </cell>
          <cell r="AB216">
            <v>0</v>
          </cell>
          <cell r="AH216" t="str">
            <v/>
          </cell>
          <cell r="AI216">
            <v>0</v>
          </cell>
        </row>
        <row r="217">
          <cell r="AA217" t="str">
            <v>ZK950.A240</v>
          </cell>
          <cell r="AB217">
            <v>4748564.41</v>
          </cell>
          <cell r="AH217" t="str">
            <v/>
          </cell>
          <cell r="AI217">
            <v>0</v>
          </cell>
        </row>
        <row r="218">
          <cell r="AA218" t="str">
            <v>ZK950.A241</v>
          </cell>
          <cell r="AB218">
            <v>-4500687.8</v>
          </cell>
          <cell r="AH218" t="str">
            <v/>
          </cell>
          <cell r="AI218">
            <v>0</v>
          </cell>
        </row>
        <row r="219">
          <cell r="AA219" t="str">
            <v>ZK950.A242</v>
          </cell>
          <cell r="AB219">
            <v>-285207.65000000002</v>
          </cell>
          <cell r="AH219" t="str">
            <v/>
          </cell>
          <cell r="AI219">
            <v>0</v>
          </cell>
        </row>
        <row r="220">
          <cell r="AA220" t="str">
            <v>ZK951.A240</v>
          </cell>
          <cell r="AB220">
            <v>2220270.9</v>
          </cell>
          <cell r="AH220" t="str">
            <v/>
          </cell>
          <cell r="AI220">
            <v>0</v>
          </cell>
        </row>
        <row r="221">
          <cell r="AA221" t="str">
            <v>ZK951.A241</v>
          </cell>
          <cell r="AB221">
            <v>-1583727.85</v>
          </cell>
          <cell r="AH221" t="str">
            <v/>
          </cell>
          <cell r="AI221">
            <v>0</v>
          </cell>
        </row>
        <row r="222">
          <cell r="AA222" t="str">
            <v>ZK955.A042</v>
          </cell>
          <cell r="AB222">
            <v>0</v>
          </cell>
          <cell r="AH222" t="str">
            <v/>
          </cell>
          <cell r="AI222">
            <v>0</v>
          </cell>
        </row>
        <row r="223">
          <cell r="AA223" t="str">
            <v>ZK960.A100</v>
          </cell>
          <cell r="AB223">
            <v>370324.59</v>
          </cell>
          <cell r="AH223" t="str">
            <v/>
          </cell>
          <cell r="AI223">
            <v>0</v>
          </cell>
        </row>
        <row r="224">
          <cell r="AA224" t="str">
            <v>ZK960.A210</v>
          </cell>
          <cell r="AB224">
            <v>-70000</v>
          </cell>
          <cell r="AH224" t="str">
            <v/>
          </cell>
          <cell r="AI224">
            <v>0</v>
          </cell>
        </row>
        <row r="225">
          <cell r="AA225" t="str">
            <v>ZK970.A210</v>
          </cell>
          <cell r="AB225">
            <v>0</v>
          </cell>
          <cell r="AH225" t="str">
            <v/>
          </cell>
          <cell r="AI225">
            <v>0</v>
          </cell>
        </row>
        <row r="226">
          <cell r="AA226" t="str">
            <v>ZK970.A211</v>
          </cell>
          <cell r="AB226">
            <v>63935.65</v>
          </cell>
          <cell r="AH226" t="str">
            <v/>
          </cell>
          <cell r="AI226">
            <v>0</v>
          </cell>
        </row>
        <row r="227">
          <cell r="AA227" t="str">
            <v>ZK972.A203</v>
          </cell>
          <cell r="AB227">
            <v>0</v>
          </cell>
          <cell r="AH227" t="str">
            <v/>
          </cell>
          <cell r="AI227">
            <v>0</v>
          </cell>
        </row>
        <row r="228">
          <cell r="AA228" t="str">
            <v>ZK972.A204</v>
          </cell>
          <cell r="AB228">
            <v>0</v>
          </cell>
          <cell r="AH228" t="str">
            <v/>
          </cell>
          <cell r="AI228">
            <v>0</v>
          </cell>
        </row>
        <row r="229">
          <cell r="AA229" t="str">
            <v>ZK975.A220</v>
          </cell>
          <cell r="AB229">
            <v>-1059597.44</v>
          </cell>
          <cell r="AH229" t="str">
            <v/>
          </cell>
          <cell r="AI229">
            <v>0</v>
          </cell>
        </row>
        <row r="230">
          <cell r="AA230" t="str">
            <v>ZK975.A221</v>
          </cell>
          <cell r="AB230">
            <v>1058807.79</v>
          </cell>
          <cell r="AH230" t="str">
            <v/>
          </cell>
          <cell r="AI230">
            <v>0</v>
          </cell>
        </row>
        <row r="231">
          <cell r="AA231" t="str">
            <v>ZK976.A210</v>
          </cell>
          <cell r="AB231">
            <v>-56431.1</v>
          </cell>
          <cell r="AH231" t="str">
            <v/>
          </cell>
          <cell r="AI231">
            <v>0</v>
          </cell>
        </row>
        <row r="232">
          <cell r="AA232" t="str">
            <v>ZK980.A210</v>
          </cell>
          <cell r="AB232">
            <v>0</v>
          </cell>
          <cell r="AH232" t="str">
            <v/>
          </cell>
          <cell r="AI232">
            <v>0</v>
          </cell>
        </row>
        <row r="233">
          <cell r="AA233" t="str">
            <v>ZK980.A211</v>
          </cell>
          <cell r="AB233">
            <v>288617.65999999997</v>
          </cell>
          <cell r="AH233" t="str">
            <v/>
          </cell>
          <cell r="AI233">
            <v>0</v>
          </cell>
        </row>
        <row r="234">
          <cell r="AA234" t="str">
            <v>ZK990.A240</v>
          </cell>
          <cell r="AB234">
            <v>2220000</v>
          </cell>
          <cell r="AH234" t="str">
            <v/>
          </cell>
          <cell r="AI234">
            <v>0</v>
          </cell>
        </row>
        <row r="235">
          <cell r="AA235" t="str">
            <v>ZK990.A241</v>
          </cell>
          <cell r="AB235">
            <v>-1104946.49</v>
          </cell>
          <cell r="AH235" t="str">
            <v/>
          </cell>
          <cell r="AI235">
            <v>0</v>
          </cell>
        </row>
        <row r="236">
          <cell r="AA236" t="str">
            <v>ZK991.A240</v>
          </cell>
          <cell r="AB236">
            <v>1000047.95</v>
          </cell>
          <cell r="AH236" t="str">
            <v/>
          </cell>
          <cell r="AI236">
            <v>0</v>
          </cell>
        </row>
        <row r="237">
          <cell r="AA237" t="str">
            <v>ZK993.A050</v>
          </cell>
          <cell r="AB237">
            <v>2747000</v>
          </cell>
          <cell r="AH237" t="str">
            <v/>
          </cell>
          <cell r="AI237">
            <v>0</v>
          </cell>
        </row>
        <row r="238">
          <cell r="AA238" t="str">
            <v>ZK993.A060</v>
          </cell>
          <cell r="AB238">
            <v>-2220000</v>
          </cell>
          <cell r="AH238" t="str">
            <v/>
          </cell>
          <cell r="AI238">
            <v>0</v>
          </cell>
        </row>
        <row r="239">
          <cell r="AA239" t="str">
            <v>ZK996.A100</v>
          </cell>
          <cell r="AB239">
            <v>70000</v>
          </cell>
          <cell r="AH239" t="str">
            <v/>
          </cell>
          <cell r="AI239">
            <v>0</v>
          </cell>
        </row>
        <row r="240">
          <cell r="AA240" t="str">
            <v/>
          </cell>
          <cell r="AB240">
            <v>0</v>
          </cell>
          <cell r="AH240" t="str">
            <v/>
          </cell>
          <cell r="AI240">
            <v>0</v>
          </cell>
        </row>
        <row r="241">
          <cell r="AA241" t="str">
            <v/>
          </cell>
          <cell r="AB241">
            <v>0</v>
          </cell>
          <cell r="AH241" t="str">
            <v/>
          </cell>
          <cell r="AI241">
            <v>0</v>
          </cell>
        </row>
        <row r="242">
          <cell r="AA242" t="str">
            <v/>
          </cell>
          <cell r="AB242">
            <v>0</v>
          </cell>
          <cell r="AH242" t="str">
            <v/>
          </cell>
          <cell r="AI242">
            <v>0</v>
          </cell>
        </row>
        <row r="243">
          <cell r="AA243" t="str">
            <v/>
          </cell>
          <cell r="AB243">
            <v>0</v>
          </cell>
          <cell r="AH243" t="str">
            <v/>
          </cell>
          <cell r="AI243">
            <v>0</v>
          </cell>
        </row>
        <row r="244">
          <cell r="AA244" t="str">
            <v/>
          </cell>
          <cell r="AB244">
            <v>0</v>
          </cell>
          <cell r="AH244" t="str">
            <v/>
          </cell>
          <cell r="AI244">
            <v>0</v>
          </cell>
        </row>
        <row r="245">
          <cell r="AA245" t="str">
            <v/>
          </cell>
          <cell r="AB245">
            <v>951831.09000000008</v>
          </cell>
          <cell r="AH245" t="str">
            <v/>
          </cell>
          <cell r="AI245">
            <v>0</v>
          </cell>
        </row>
        <row r="246">
          <cell r="AA246" t="str">
            <v/>
          </cell>
          <cell r="AB246">
            <v>0</v>
          </cell>
          <cell r="AH246" t="str">
            <v/>
          </cell>
          <cell r="AI246">
            <v>0</v>
          </cell>
        </row>
        <row r="247">
          <cell r="AA247" t="str">
            <v/>
          </cell>
          <cell r="AB247">
            <v>0</v>
          </cell>
          <cell r="AH247" t="str">
            <v/>
          </cell>
          <cell r="AI247">
            <v>0</v>
          </cell>
        </row>
        <row r="248">
          <cell r="AA248" t="str">
            <v/>
          </cell>
          <cell r="AB248">
            <v>0</v>
          </cell>
          <cell r="AH248" t="str">
            <v/>
          </cell>
          <cell r="AI248">
            <v>0</v>
          </cell>
        </row>
        <row r="249">
          <cell r="AA249" t="str">
            <v/>
          </cell>
          <cell r="AB249">
            <v>0</v>
          </cell>
          <cell r="AH249" t="str">
            <v/>
          </cell>
          <cell r="AI249">
            <v>0</v>
          </cell>
        </row>
        <row r="250">
          <cell r="AA250" t="str">
            <v/>
          </cell>
          <cell r="AB250">
            <v>0</v>
          </cell>
          <cell r="AH250" t="str">
            <v/>
          </cell>
          <cell r="AI250">
            <v>0</v>
          </cell>
        </row>
        <row r="251">
          <cell r="AA251" t="str">
            <v/>
          </cell>
          <cell r="AB251">
            <v>0</v>
          </cell>
          <cell r="AH251" t="str">
            <v/>
          </cell>
          <cell r="AI251">
            <v>0</v>
          </cell>
        </row>
        <row r="252">
          <cell r="AA252" t="str">
            <v/>
          </cell>
          <cell r="AB252">
            <v>0</v>
          </cell>
          <cell r="AH252" t="str">
            <v/>
          </cell>
          <cell r="AI252">
            <v>0</v>
          </cell>
        </row>
        <row r="253">
          <cell r="AA253" t="str">
            <v/>
          </cell>
          <cell r="AB253">
            <v>0</v>
          </cell>
          <cell r="AH253" t="str">
            <v/>
          </cell>
          <cell r="AI253">
            <v>0</v>
          </cell>
        </row>
        <row r="254">
          <cell r="AA254" t="str">
            <v/>
          </cell>
          <cell r="AB254">
            <v>0</v>
          </cell>
          <cell r="AH254" t="str">
            <v/>
          </cell>
          <cell r="AI254">
            <v>0</v>
          </cell>
        </row>
        <row r="255">
          <cell r="AA255" t="str">
            <v/>
          </cell>
          <cell r="AB255">
            <v>0</v>
          </cell>
          <cell r="AH255" t="str">
            <v/>
          </cell>
          <cell r="AI255">
            <v>0</v>
          </cell>
        </row>
        <row r="256">
          <cell r="AA256" t="str">
            <v/>
          </cell>
          <cell r="AB256">
            <v>0</v>
          </cell>
          <cell r="AH256" t="str">
            <v/>
          </cell>
          <cell r="AI256">
            <v>0</v>
          </cell>
        </row>
        <row r="257">
          <cell r="AA257" t="str">
            <v/>
          </cell>
          <cell r="AB257">
            <v>0</v>
          </cell>
          <cell r="AH257" t="str">
            <v/>
          </cell>
          <cell r="AI257">
            <v>0</v>
          </cell>
        </row>
        <row r="258">
          <cell r="AA258" t="str">
            <v/>
          </cell>
          <cell r="AB258">
            <v>0</v>
          </cell>
          <cell r="AH258" t="str">
            <v/>
          </cell>
          <cell r="AI258">
            <v>0</v>
          </cell>
        </row>
        <row r="259">
          <cell r="AA259" t="str">
            <v/>
          </cell>
          <cell r="AB259">
            <v>0</v>
          </cell>
          <cell r="AH259" t="str">
            <v/>
          </cell>
          <cell r="AI259">
            <v>0</v>
          </cell>
        </row>
        <row r="260">
          <cell r="AA260" t="str">
            <v/>
          </cell>
          <cell r="AB260">
            <v>0</v>
          </cell>
          <cell r="AH260" t="str">
            <v/>
          </cell>
          <cell r="AI260">
            <v>0</v>
          </cell>
        </row>
        <row r="261">
          <cell r="AA261" t="str">
            <v/>
          </cell>
          <cell r="AB261">
            <v>0</v>
          </cell>
          <cell r="AH261" t="str">
            <v/>
          </cell>
          <cell r="AI261">
            <v>0</v>
          </cell>
        </row>
        <row r="262">
          <cell r="AA262" t="str">
            <v/>
          </cell>
          <cell r="AB262">
            <v>0</v>
          </cell>
          <cell r="AH262" t="str">
            <v/>
          </cell>
          <cell r="AI262">
            <v>0</v>
          </cell>
        </row>
        <row r="263">
          <cell r="AA263" t="str">
            <v/>
          </cell>
          <cell r="AB263">
            <v>0</v>
          </cell>
          <cell r="AH263" t="str">
            <v/>
          </cell>
          <cell r="AI263">
            <v>0</v>
          </cell>
        </row>
        <row r="264">
          <cell r="AA264" t="str">
            <v/>
          </cell>
          <cell r="AB264">
            <v>0</v>
          </cell>
          <cell r="AH264" t="str">
            <v/>
          </cell>
          <cell r="AI264">
            <v>0</v>
          </cell>
        </row>
        <row r="265">
          <cell r="AA265" t="str">
            <v/>
          </cell>
          <cell r="AB265">
            <v>0</v>
          </cell>
          <cell r="AH265" t="str">
            <v/>
          </cell>
          <cell r="AI265">
            <v>0</v>
          </cell>
        </row>
        <row r="266">
          <cell r="AA266" t="str">
            <v/>
          </cell>
          <cell r="AB266">
            <v>0</v>
          </cell>
          <cell r="AH266" t="str">
            <v/>
          </cell>
          <cell r="AI266">
            <v>0</v>
          </cell>
        </row>
        <row r="267">
          <cell r="AA267" t="str">
            <v/>
          </cell>
          <cell r="AB267">
            <v>0</v>
          </cell>
          <cell r="AH267" t="str">
            <v/>
          </cell>
          <cell r="AI267">
            <v>0</v>
          </cell>
        </row>
        <row r="268">
          <cell r="AA268" t="str">
            <v/>
          </cell>
          <cell r="AB268">
            <v>0</v>
          </cell>
          <cell r="AH268" t="str">
            <v/>
          </cell>
          <cell r="AI268">
            <v>0</v>
          </cell>
        </row>
        <row r="269">
          <cell r="AA269" t="str">
            <v/>
          </cell>
          <cell r="AB269">
            <v>0</v>
          </cell>
          <cell r="AH269" t="str">
            <v/>
          </cell>
          <cell r="AI269">
            <v>0</v>
          </cell>
        </row>
        <row r="270">
          <cell r="AA270" t="str">
            <v/>
          </cell>
          <cell r="AB270">
            <v>0</v>
          </cell>
          <cell r="AH270" t="str">
            <v/>
          </cell>
          <cell r="AI270">
            <v>0</v>
          </cell>
        </row>
        <row r="271">
          <cell r="AA271" t="str">
            <v/>
          </cell>
          <cell r="AB271">
            <v>0</v>
          </cell>
          <cell r="AH271" t="str">
            <v/>
          </cell>
          <cell r="AI271">
            <v>0</v>
          </cell>
        </row>
        <row r="272">
          <cell r="AA272" t="str">
            <v/>
          </cell>
          <cell r="AB272">
            <v>0</v>
          </cell>
          <cell r="AH272" t="str">
            <v/>
          </cell>
          <cell r="AI272">
            <v>0</v>
          </cell>
        </row>
        <row r="273">
          <cell r="AA273" t="str">
            <v/>
          </cell>
          <cell r="AB273">
            <v>0</v>
          </cell>
          <cell r="AH273" t="str">
            <v/>
          </cell>
          <cell r="AI273">
            <v>0</v>
          </cell>
        </row>
        <row r="274">
          <cell r="AA274" t="str">
            <v/>
          </cell>
          <cell r="AB274">
            <v>0</v>
          </cell>
          <cell r="AH274" t="str">
            <v/>
          </cell>
          <cell r="AI274">
            <v>0</v>
          </cell>
        </row>
        <row r="275">
          <cell r="AA275" t="str">
            <v/>
          </cell>
          <cell r="AB275">
            <v>0</v>
          </cell>
          <cell r="AH275" t="str">
            <v/>
          </cell>
          <cell r="AI275">
            <v>0</v>
          </cell>
        </row>
        <row r="276">
          <cell r="AA276" t="str">
            <v/>
          </cell>
          <cell r="AB276">
            <v>0</v>
          </cell>
          <cell r="AH276" t="str">
            <v/>
          </cell>
          <cell r="AI276">
            <v>0</v>
          </cell>
        </row>
        <row r="277">
          <cell r="AA277" t="str">
            <v/>
          </cell>
          <cell r="AB277">
            <v>0</v>
          </cell>
          <cell r="AH277" t="str">
            <v/>
          </cell>
          <cell r="AI277">
            <v>0</v>
          </cell>
        </row>
        <row r="278">
          <cell r="AA278" t="str">
            <v/>
          </cell>
          <cell r="AB278">
            <v>0</v>
          </cell>
          <cell r="AH278" t="str">
            <v/>
          </cell>
          <cell r="AI278">
            <v>0</v>
          </cell>
        </row>
        <row r="279">
          <cell r="AA279" t="str">
            <v/>
          </cell>
          <cell r="AB279">
            <v>0</v>
          </cell>
          <cell r="AH279" t="str">
            <v/>
          </cell>
          <cell r="AI279">
            <v>0</v>
          </cell>
        </row>
        <row r="280">
          <cell r="AA280" t="str">
            <v/>
          </cell>
          <cell r="AB280">
            <v>0</v>
          </cell>
          <cell r="AH280" t="str">
            <v/>
          </cell>
          <cell r="AI280">
            <v>0</v>
          </cell>
        </row>
        <row r="281">
          <cell r="AA281" t="str">
            <v/>
          </cell>
          <cell r="AB281">
            <v>0</v>
          </cell>
          <cell r="AH281" t="str">
            <v/>
          </cell>
          <cell r="AI281">
            <v>0</v>
          </cell>
        </row>
        <row r="282">
          <cell r="AA282" t="str">
            <v/>
          </cell>
          <cell r="AB282">
            <v>0</v>
          </cell>
          <cell r="AH282" t="str">
            <v/>
          </cell>
          <cell r="AI282">
            <v>0</v>
          </cell>
        </row>
        <row r="283">
          <cell r="AA283" t="str">
            <v/>
          </cell>
          <cell r="AB283">
            <v>0</v>
          </cell>
          <cell r="AH283" t="str">
            <v/>
          </cell>
          <cell r="AI283">
            <v>0</v>
          </cell>
        </row>
        <row r="284">
          <cell r="AA284" t="str">
            <v/>
          </cell>
          <cell r="AB284">
            <v>0</v>
          </cell>
          <cell r="AH284" t="str">
            <v/>
          </cell>
          <cell r="AI284">
            <v>0</v>
          </cell>
        </row>
        <row r="285">
          <cell r="AA285" t="str">
            <v/>
          </cell>
          <cell r="AB285">
            <v>0</v>
          </cell>
          <cell r="AH285" t="str">
            <v/>
          </cell>
          <cell r="AI285">
            <v>0</v>
          </cell>
        </row>
        <row r="286">
          <cell r="AA286" t="str">
            <v/>
          </cell>
          <cell r="AB286">
            <v>0</v>
          </cell>
          <cell r="AH286" t="str">
            <v/>
          </cell>
          <cell r="AI286">
            <v>0</v>
          </cell>
        </row>
        <row r="287">
          <cell r="AA287" t="str">
            <v/>
          </cell>
          <cell r="AB287">
            <v>0</v>
          </cell>
          <cell r="AH287" t="str">
            <v/>
          </cell>
          <cell r="AI287">
            <v>0</v>
          </cell>
        </row>
        <row r="288">
          <cell r="AA288" t="str">
            <v/>
          </cell>
          <cell r="AB288">
            <v>0</v>
          </cell>
          <cell r="AH288" t="str">
            <v/>
          </cell>
          <cell r="AI288">
            <v>0</v>
          </cell>
        </row>
        <row r="289">
          <cell r="AA289" t="str">
            <v/>
          </cell>
          <cell r="AB289">
            <v>0</v>
          </cell>
          <cell r="AH289" t="str">
            <v/>
          </cell>
          <cell r="AI289">
            <v>0</v>
          </cell>
        </row>
        <row r="290">
          <cell r="AA290" t="str">
            <v/>
          </cell>
          <cell r="AB290">
            <v>0</v>
          </cell>
          <cell r="AH290" t="str">
            <v/>
          </cell>
          <cell r="AI290">
            <v>0</v>
          </cell>
        </row>
        <row r="291">
          <cell r="AA291" t="str">
            <v/>
          </cell>
          <cell r="AB291">
            <v>0</v>
          </cell>
          <cell r="AH291" t="str">
            <v/>
          </cell>
          <cell r="AI291">
            <v>0</v>
          </cell>
        </row>
        <row r="292">
          <cell r="AA292" t="str">
            <v/>
          </cell>
          <cell r="AB292">
            <v>0</v>
          </cell>
          <cell r="AH292" t="str">
            <v/>
          </cell>
          <cell r="AI292">
            <v>0</v>
          </cell>
        </row>
        <row r="293">
          <cell r="AA293" t="str">
            <v/>
          </cell>
          <cell r="AB293">
            <v>0</v>
          </cell>
          <cell r="AH293" t="str">
            <v/>
          </cell>
          <cell r="AI293">
            <v>0</v>
          </cell>
        </row>
        <row r="294">
          <cell r="AA294" t="str">
            <v/>
          </cell>
          <cell r="AB294">
            <v>0</v>
          </cell>
          <cell r="AH294" t="str">
            <v/>
          </cell>
          <cell r="AI294">
            <v>0</v>
          </cell>
        </row>
        <row r="295">
          <cell r="AA295" t="str">
            <v/>
          </cell>
          <cell r="AB295">
            <v>0</v>
          </cell>
          <cell r="AH295" t="str">
            <v/>
          </cell>
          <cell r="AI295">
            <v>0</v>
          </cell>
        </row>
        <row r="296">
          <cell r="AA296" t="str">
            <v/>
          </cell>
          <cell r="AB296">
            <v>0</v>
          </cell>
          <cell r="AH296" t="str">
            <v/>
          </cell>
          <cell r="AI296">
            <v>0</v>
          </cell>
        </row>
        <row r="297">
          <cell r="AA297" t="str">
            <v/>
          </cell>
          <cell r="AB297">
            <v>0</v>
          </cell>
          <cell r="AH297" t="str">
            <v/>
          </cell>
          <cell r="AI297">
            <v>0</v>
          </cell>
        </row>
        <row r="298">
          <cell r="AA298" t="str">
            <v/>
          </cell>
          <cell r="AB298">
            <v>0</v>
          </cell>
          <cell r="AH298" t="str">
            <v/>
          </cell>
          <cell r="AI298">
            <v>0</v>
          </cell>
        </row>
        <row r="299">
          <cell r="AA299" t="str">
            <v/>
          </cell>
          <cell r="AB299">
            <v>0</v>
          </cell>
          <cell r="AH299" t="str">
            <v/>
          </cell>
          <cell r="AI299">
            <v>0</v>
          </cell>
        </row>
        <row r="300">
          <cell r="AA300" t="str">
            <v/>
          </cell>
          <cell r="AB300">
            <v>0</v>
          </cell>
          <cell r="AH300" t="str">
            <v/>
          </cell>
          <cell r="AI300">
            <v>0</v>
          </cell>
        </row>
        <row r="301">
          <cell r="AA301" t="str">
            <v/>
          </cell>
          <cell r="AB301">
            <v>0</v>
          </cell>
          <cell r="AH301" t="str">
            <v/>
          </cell>
          <cell r="AI301">
            <v>0</v>
          </cell>
        </row>
        <row r="302">
          <cell r="AA302" t="str">
            <v/>
          </cell>
          <cell r="AB302">
            <v>0</v>
          </cell>
          <cell r="AH302" t="str">
            <v/>
          </cell>
          <cell r="AI302">
            <v>0</v>
          </cell>
        </row>
        <row r="303">
          <cell r="AA303" t="str">
            <v/>
          </cell>
          <cell r="AB303">
            <v>0</v>
          </cell>
          <cell r="AH303" t="str">
            <v/>
          </cell>
          <cell r="AI303">
            <v>0</v>
          </cell>
        </row>
        <row r="304">
          <cell r="AA304" t="str">
            <v/>
          </cell>
          <cell r="AB304">
            <v>0</v>
          </cell>
          <cell r="AH304" t="str">
            <v/>
          </cell>
          <cell r="AI304">
            <v>0</v>
          </cell>
        </row>
        <row r="305">
          <cell r="AA305" t="str">
            <v/>
          </cell>
          <cell r="AB305">
            <v>0</v>
          </cell>
          <cell r="AH305" t="str">
            <v/>
          </cell>
          <cell r="AI305">
            <v>0</v>
          </cell>
        </row>
        <row r="306">
          <cell r="AA306" t="str">
            <v/>
          </cell>
          <cell r="AB306">
            <v>0</v>
          </cell>
          <cell r="AH306" t="str">
            <v/>
          </cell>
          <cell r="AI306">
            <v>0</v>
          </cell>
        </row>
        <row r="307">
          <cell r="AA307" t="str">
            <v/>
          </cell>
          <cell r="AB307">
            <v>0</v>
          </cell>
          <cell r="AH307" t="str">
            <v/>
          </cell>
          <cell r="AI307">
            <v>0</v>
          </cell>
        </row>
        <row r="308">
          <cell r="AA308" t="str">
            <v/>
          </cell>
          <cell r="AB308">
            <v>0</v>
          </cell>
          <cell r="AH308" t="str">
            <v/>
          </cell>
          <cell r="AI308">
            <v>0</v>
          </cell>
        </row>
        <row r="309">
          <cell r="AA309" t="str">
            <v/>
          </cell>
          <cell r="AB309">
            <v>0</v>
          </cell>
          <cell r="AH309" t="str">
            <v/>
          </cell>
          <cell r="AI309">
            <v>0</v>
          </cell>
        </row>
        <row r="310">
          <cell r="AA310" t="str">
            <v/>
          </cell>
          <cell r="AB310">
            <v>0</v>
          </cell>
          <cell r="AH310" t="str">
            <v/>
          </cell>
          <cell r="AI310">
            <v>0</v>
          </cell>
        </row>
        <row r="311">
          <cell r="AA311" t="str">
            <v/>
          </cell>
          <cell r="AB311">
            <v>0</v>
          </cell>
          <cell r="AH311" t="str">
            <v/>
          </cell>
          <cell r="AI311">
            <v>0</v>
          </cell>
        </row>
        <row r="312">
          <cell r="AA312" t="str">
            <v/>
          </cell>
          <cell r="AB312">
            <v>0</v>
          </cell>
          <cell r="AH312" t="str">
            <v/>
          </cell>
          <cell r="AI312">
            <v>0</v>
          </cell>
        </row>
        <row r="313">
          <cell r="AA313" t="str">
            <v/>
          </cell>
          <cell r="AB313">
            <v>0</v>
          </cell>
          <cell r="AH313" t="str">
            <v/>
          </cell>
          <cell r="AI313">
            <v>0</v>
          </cell>
        </row>
        <row r="314">
          <cell r="AA314" t="str">
            <v/>
          </cell>
          <cell r="AB314">
            <v>0</v>
          </cell>
          <cell r="AH314" t="str">
            <v/>
          </cell>
          <cell r="AI314">
            <v>0</v>
          </cell>
        </row>
        <row r="315">
          <cell r="AA315" t="str">
            <v/>
          </cell>
          <cell r="AB315">
            <v>0</v>
          </cell>
          <cell r="AH315" t="str">
            <v/>
          </cell>
          <cell r="AI315">
            <v>0</v>
          </cell>
        </row>
        <row r="316">
          <cell r="AA316" t="str">
            <v/>
          </cell>
          <cell r="AB316">
            <v>0</v>
          </cell>
          <cell r="AH316" t="str">
            <v/>
          </cell>
          <cell r="AI316">
            <v>0</v>
          </cell>
        </row>
        <row r="317">
          <cell r="AA317" t="str">
            <v/>
          </cell>
          <cell r="AB317">
            <v>0</v>
          </cell>
          <cell r="AH317" t="str">
            <v/>
          </cell>
          <cell r="AI317">
            <v>0</v>
          </cell>
        </row>
        <row r="318">
          <cell r="AA318" t="str">
            <v/>
          </cell>
          <cell r="AB318">
            <v>0</v>
          </cell>
          <cell r="AH318" t="str">
            <v/>
          </cell>
          <cell r="AI318">
            <v>0</v>
          </cell>
        </row>
        <row r="319">
          <cell r="AA319" t="str">
            <v/>
          </cell>
          <cell r="AB319">
            <v>0</v>
          </cell>
          <cell r="AH319" t="str">
            <v/>
          </cell>
          <cell r="AI319">
            <v>0</v>
          </cell>
        </row>
        <row r="320">
          <cell r="AA320" t="str">
            <v/>
          </cell>
          <cell r="AB320">
            <v>0</v>
          </cell>
          <cell r="AH320" t="str">
            <v/>
          </cell>
          <cell r="AI320">
            <v>0</v>
          </cell>
        </row>
        <row r="321">
          <cell r="AA321" t="str">
            <v/>
          </cell>
          <cell r="AB321">
            <v>0</v>
          </cell>
          <cell r="AH321" t="str">
            <v/>
          </cell>
          <cell r="AI321">
            <v>0</v>
          </cell>
        </row>
        <row r="322">
          <cell r="AA322" t="str">
            <v/>
          </cell>
          <cell r="AB322">
            <v>0</v>
          </cell>
          <cell r="AH322" t="str">
            <v/>
          </cell>
          <cell r="AI322">
            <v>0</v>
          </cell>
        </row>
        <row r="323">
          <cell r="AA323" t="str">
            <v/>
          </cell>
          <cell r="AB323">
            <v>0</v>
          </cell>
          <cell r="AH323" t="str">
            <v/>
          </cell>
          <cell r="AI323">
            <v>0</v>
          </cell>
        </row>
        <row r="324">
          <cell r="AA324" t="str">
            <v/>
          </cell>
          <cell r="AB324">
            <v>0</v>
          </cell>
          <cell r="AH324" t="str">
            <v/>
          </cell>
          <cell r="AI324">
            <v>0</v>
          </cell>
        </row>
        <row r="325">
          <cell r="AA325" t="str">
            <v/>
          </cell>
          <cell r="AB325">
            <v>0</v>
          </cell>
          <cell r="AH325" t="str">
            <v/>
          </cell>
          <cell r="AI325">
            <v>0</v>
          </cell>
        </row>
        <row r="326">
          <cell r="AA326" t="str">
            <v/>
          </cell>
          <cell r="AB326">
            <v>0</v>
          </cell>
          <cell r="AH326" t="str">
            <v/>
          </cell>
          <cell r="AI326">
            <v>0</v>
          </cell>
        </row>
        <row r="327">
          <cell r="AA327" t="str">
            <v/>
          </cell>
          <cell r="AB327">
            <v>0</v>
          </cell>
          <cell r="AH327" t="str">
            <v/>
          </cell>
          <cell r="AI327">
            <v>0</v>
          </cell>
        </row>
        <row r="328">
          <cell r="AA328" t="str">
            <v/>
          </cell>
          <cell r="AB328">
            <v>0</v>
          </cell>
          <cell r="AH328" t="str">
            <v/>
          </cell>
          <cell r="AI328">
            <v>0</v>
          </cell>
        </row>
        <row r="329">
          <cell r="AA329" t="str">
            <v/>
          </cell>
          <cell r="AB329">
            <v>0</v>
          </cell>
          <cell r="AH329" t="str">
            <v/>
          </cell>
          <cell r="AI329">
            <v>0</v>
          </cell>
        </row>
        <row r="330">
          <cell r="AA330" t="str">
            <v/>
          </cell>
          <cell r="AB330">
            <v>0</v>
          </cell>
          <cell r="AH330" t="str">
            <v/>
          </cell>
          <cell r="AI330">
            <v>0</v>
          </cell>
        </row>
        <row r="331">
          <cell r="AA331" t="str">
            <v/>
          </cell>
          <cell r="AB331">
            <v>0</v>
          </cell>
          <cell r="AH331" t="str">
            <v/>
          </cell>
          <cell r="AI331">
            <v>0</v>
          </cell>
        </row>
        <row r="332">
          <cell r="AA332" t="str">
            <v/>
          </cell>
          <cell r="AB332">
            <v>0</v>
          </cell>
          <cell r="AH332" t="str">
            <v/>
          </cell>
          <cell r="AI332">
            <v>0</v>
          </cell>
        </row>
        <row r="333">
          <cell r="AA333" t="str">
            <v/>
          </cell>
          <cell r="AB333">
            <v>0</v>
          </cell>
          <cell r="AH333" t="str">
            <v/>
          </cell>
          <cell r="AI333">
            <v>0</v>
          </cell>
        </row>
        <row r="334">
          <cell r="AA334" t="str">
            <v/>
          </cell>
          <cell r="AB334">
            <v>0</v>
          </cell>
          <cell r="AH334" t="str">
            <v/>
          </cell>
          <cell r="AI334">
            <v>0</v>
          </cell>
        </row>
        <row r="335">
          <cell r="AA335" t="str">
            <v/>
          </cell>
          <cell r="AB335">
            <v>0</v>
          </cell>
          <cell r="AH335" t="str">
            <v/>
          </cell>
          <cell r="AI335">
            <v>0</v>
          </cell>
        </row>
        <row r="336">
          <cell r="AA336" t="str">
            <v/>
          </cell>
          <cell r="AB336">
            <v>0</v>
          </cell>
          <cell r="AH336" t="str">
            <v/>
          </cell>
          <cell r="AI336">
            <v>0</v>
          </cell>
        </row>
        <row r="337">
          <cell r="AA337" t="str">
            <v/>
          </cell>
          <cell r="AB337">
            <v>0</v>
          </cell>
          <cell r="AH337" t="str">
            <v/>
          </cell>
          <cell r="AI337">
            <v>0</v>
          </cell>
        </row>
        <row r="338">
          <cell r="AA338" t="str">
            <v/>
          </cell>
          <cell r="AB338">
            <v>0</v>
          </cell>
          <cell r="AH338" t="str">
            <v/>
          </cell>
          <cell r="AI338">
            <v>0</v>
          </cell>
        </row>
        <row r="339">
          <cell r="AA339" t="str">
            <v/>
          </cell>
          <cell r="AB339">
            <v>0</v>
          </cell>
          <cell r="AH339" t="str">
            <v/>
          </cell>
          <cell r="AI339">
            <v>0</v>
          </cell>
        </row>
        <row r="340">
          <cell r="AA340" t="str">
            <v/>
          </cell>
          <cell r="AB340">
            <v>0</v>
          </cell>
          <cell r="AH340" t="str">
            <v/>
          </cell>
          <cell r="AI340">
            <v>0</v>
          </cell>
        </row>
        <row r="341">
          <cell r="AA341" t="str">
            <v/>
          </cell>
          <cell r="AB341">
            <v>0</v>
          </cell>
          <cell r="AH341" t="str">
            <v/>
          </cell>
          <cell r="AI341">
            <v>0</v>
          </cell>
        </row>
        <row r="342">
          <cell r="AA342" t="str">
            <v/>
          </cell>
          <cell r="AB342">
            <v>0</v>
          </cell>
          <cell r="AH342" t="str">
            <v/>
          </cell>
          <cell r="AI342">
            <v>0</v>
          </cell>
        </row>
        <row r="343">
          <cell r="AA343" t="str">
            <v/>
          </cell>
          <cell r="AB343">
            <v>0</v>
          </cell>
          <cell r="AH343" t="str">
            <v/>
          </cell>
          <cell r="AI343">
            <v>0</v>
          </cell>
        </row>
        <row r="344">
          <cell r="AA344" t="str">
            <v/>
          </cell>
          <cell r="AB344">
            <v>0</v>
          </cell>
          <cell r="AH344" t="str">
            <v/>
          </cell>
          <cell r="AI344">
            <v>0</v>
          </cell>
        </row>
        <row r="345">
          <cell r="AA345" t="str">
            <v/>
          </cell>
          <cell r="AB345">
            <v>0</v>
          </cell>
          <cell r="AH345" t="str">
            <v/>
          </cell>
          <cell r="AI345">
            <v>0</v>
          </cell>
        </row>
        <row r="346">
          <cell r="AA346" t="str">
            <v/>
          </cell>
          <cell r="AB346">
            <v>0</v>
          </cell>
          <cell r="AH346" t="str">
            <v/>
          </cell>
          <cell r="AI346">
            <v>0</v>
          </cell>
        </row>
        <row r="347">
          <cell r="AA347" t="str">
            <v/>
          </cell>
          <cell r="AB347">
            <v>0</v>
          </cell>
          <cell r="AH347" t="str">
            <v/>
          </cell>
          <cell r="AI347">
            <v>0</v>
          </cell>
        </row>
        <row r="348">
          <cell r="AA348" t="str">
            <v/>
          </cell>
          <cell r="AB348">
            <v>0</v>
          </cell>
          <cell r="AH348" t="str">
            <v/>
          </cell>
          <cell r="AI348">
            <v>0</v>
          </cell>
        </row>
        <row r="349">
          <cell r="AA349" t="str">
            <v/>
          </cell>
          <cell r="AB349">
            <v>0</v>
          </cell>
          <cell r="AH349" t="str">
            <v/>
          </cell>
          <cell r="AI349">
            <v>0</v>
          </cell>
        </row>
        <row r="350">
          <cell r="AA350" t="str">
            <v/>
          </cell>
          <cell r="AB350">
            <v>0</v>
          </cell>
          <cell r="AH350" t="str">
            <v/>
          </cell>
          <cell r="AI350">
            <v>0</v>
          </cell>
        </row>
        <row r="351">
          <cell r="AA351" t="str">
            <v/>
          </cell>
          <cell r="AB351">
            <v>0</v>
          </cell>
          <cell r="AH351" t="str">
            <v/>
          </cell>
          <cell r="AI351">
            <v>0</v>
          </cell>
        </row>
        <row r="352">
          <cell r="AA352" t="str">
            <v/>
          </cell>
          <cell r="AB352">
            <v>0</v>
          </cell>
          <cell r="AH352" t="str">
            <v/>
          </cell>
          <cell r="AI352">
            <v>0</v>
          </cell>
        </row>
        <row r="353">
          <cell r="AA353" t="str">
            <v/>
          </cell>
          <cell r="AB353">
            <v>0</v>
          </cell>
          <cell r="AH353" t="str">
            <v/>
          </cell>
          <cell r="AI353">
            <v>0</v>
          </cell>
        </row>
        <row r="354">
          <cell r="AA354" t="str">
            <v/>
          </cell>
          <cell r="AB354">
            <v>0</v>
          </cell>
          <cell r="AH354" t="str">
            <v/>
          </cell>
          <cell r="AI354">
            <v>0</v>
          </cell>
        </row>
        <row r="355">
          <cell r="AA355" t="str">
            <v/>
          </cell>
          <cell r="AB355">
            <v>0</v>
          </cell>
          <cell r="AH355" t="str">
            <v/>
          </cell>
          <cell r="AI355">
            <v>0</v>
          </cell>
        </row>
        <row r="356">
          <cell r="AA356" t="str">
            <v/>
          </cell>
          <cell r="AB356">
            <v>0</v>
          </cell>
          <cell r="AH356" t="str">
            <v/>
          </cell>
          <cell r="AI356">
            <v>0</v>
          </cell>
        </row>
        <row r="357">
          <cell r="AA357" t="str">
            <v/>
          </cell>
          <cell r="AB357">
            <v>0</v>
          </cell>
          <cell r="AH357" t="str">
            <v/>
          </cell>
          <cell r="AI357">
            <v>0</v>
          </cell>
        </row>
        <row r="358">
          <cell r="AA358" t="str">
            <v/>
          </cell>
          <cell r="AB358">
            <v>0</v>
          </cell>
          <cell r="AH358" t="str">
            <v/>
          </cell>
          <cell r="AI358">
            <v>0</v>
          </cell>
        </row>
        <row r="359">
          <cell r="AA359" t="str">
            <v/>
          </cell>
          <cell r="AB359">
            <v>0</v>
          </cell>
          <cell r="AH359" t="str">
            <v/>
          </cell>
          <cell r="AI359">
            <v>0</v>
          </cell>
        </row>
        <row r="360">
          <cell r="AA360" t="str">
            <v/>
          </cell>
          <cell r="AB360">
            <v>0</v>
          </cell>
          <cell r="AH360" t="str">
            <v/>
          </cell>
          <cell r="AI360">
            <v>0</v>
          </cell>
        </row>
        <row r="361">
          <cell r="AA361" t="str">
            <v/>
          </cell>
          <cell r="AB361">
            <v>0</v>
          </cell>
          <cell r="AH361" t="str">
            <v/>
          </cell>
          <cell r="AI361">
            <v>0</v>
          </cell>
        </row>
        <row r="362">
          <cell r="AA362" t="str">
            <v/>
          </cell>
          <cell r="AB362">
            <v>0</v>
          </cell>
          <cell r="AH362" t="str">
            <v/>
          </cell>
          <cell r="AI362">
            <v>0</v>
          </cell>
        </row>
        <row r="363">
          <cell r="AA363" t="str">
            <v/>
          </cell>
          <cell r="AB363">
            <v>0</v>
          </cell>
          <cell r="AH363" t="str">
            <v/>
          </cell>
          <cell r="AI363">
            <v>0</v>
          </cell>
        </row>
        <row r="364">
          <cell r="AA364" t="str">
            <v/>
          </cell>
          <cell r="AB364">
            <v>0</v>
          </cell>
          <cell r="AH364" t="str">
            <v/>
          </cell>
          <cell r="AI364">
            <v>0</v>
          </cell>
        </row>
        <row r="365">
          <cell r="AA365" t="str">
            <v/>
          </cell>
          <cell r="AB365">
            <v>0</v>
          </cell>
          <cell r="AH365" t="str">
            <v/>
          </cell>
          <cell r="AI365">
            <v>0</v>
          </cell>
        </row>
        <row r="366">
          <cell r="AA366" t="str">
            <v/>
          </cell>
          <cell r="AB366">
            <v>0</v>
          </cell>
          <cell r="AH366" t="str">
            <v/>
          </cell>
          <cell r="AI366">
            <v>0</v>
          </cell>
        </row>
        <row r="367">
          <cell r="AA367" t="str">
            <v/>
          </cell>
          <cell r="AB367">
            <v>0</v>
          </cell>
          <cell r="AH367" t="str">
            <v/>
          </cell>
          <cell r="AI367">
            <v>0</v>
          </cell>
        </row>
        <row r="368">
          <cell r="AA368" t="str">
            <v/>
          </cell>
          <cell r="AB368">
            <v>0</v>
          </cell>
          <cell r="AH368" t="str">
            <v/>
          </cell>
          <cell r="AI368">
            <v>0</v>
          </cell>
        </row>
        <row r="369">
          <cell r="AA369" t="str">
            <v/>
          </cell>
          <cell r="AB369">
            <v>0</v>
          </cell>
          <cell r="AH369" t="str">
            <v/>
          </cell>
          <cell r="AI369">
            <v>0</v>
          </cell>
        </row>
        <row r="370">
          <cell r="AA370" t="str">
            <v/>
          </cell>
          <cell r="AB370">
            <v>0</v>
          </cell>
          <cell r="AH370" t="str">
            <v/>
          </cell>
          <cell r="AI370">
            <v>0</v>
          </cell>
        </row>
        <row r="371">
          <cell r="AA371" t="str">
            <v/>
          </cell>
          <cell r="AB371">
            <v>0</v>
          </cell>
          <cell r="AH371" t="str">
            <v/>
          </cell>
          <cell r="AI371">
            <v>0</v>
          </cell>
        </row>
        <row r="372">
          <cell r="AA372" t="str">
            <v/>
          </cell>
          <cell r="AB372">
            <v>0</v>
          </cell>
          <cell r="AH372" t="str">
            <v/>
          </cell>
          <cell r="AI372">
            <v>0</v>
          </cell>
        </row>
        <row r="373">
          <cell r="AA373" t="str">
            <v/>
          </cell>
          <cell r="AB373">
            <v>0</v>
          </cell>
          <cell r="AH373" t="str">
            <v/>
          </cell>
          <cell r="AI373">
            <v>0</v>
          </cell>
        </row>
        <row r="374">
          <cell r="AA374" t="str">
            <v/>
          </cell>
          <cell r="AB374">
            <v>0</v>
          </cell>
          <cell r="AH374" t="str">
            <v/>
          </cell>
          <cell r="AI374">
            <v>0</v>
          </cell>
        </row>
        <row r="375">
          <cell r="AA375" t="str">
            <v/>
          </cell>
          <cell r="AB375">
            <v>0</v>
          </cell>
          <cell r="AH375" t="str">
            <v/>
          </cell>
          <cell r="AI375">
            <v>0</v>
          </cell>
        </row>
        <row r="376">
          <cell r="AA376" t="str">
            <v/>
          </cell>
          <cell r="AB376">
            <v>0</v>
          </cell>
          <cell r="AH376" t="str">
            <v/>
          </cell>
          <cell r="AI376">
            <v>0</v>
          </cell>
        </row>
        <row r="377">
          <cell r="AA377" t="str">
            <v/>
          </cell>
          <cell r="AB377">
            <v>0</v>
          </cell>
          <cell r="AH377" t="str">
            <v/>
          </cell>
          <cell r="AI377">
            <v>0</v>
          </cell>
        </row>
        <row r="378">
          <cell r="AA378" t="str">
            <v/>
          </cell>
          <cell r="AB378">
            <v>0</v>
          </cell>
          <cell r="AH378" t="str">
            <v/>
          </cell>
          <cell r="AI378">
            <v>0</v>
          </cell>
        </row>
        <row r="379">
          <cell r="AA379" t="str">
            <v/>
          </cell>
          <cell r="AB379">
            <v>0</v>
          </cell>
          <cell r="AH379" t="str">
            <v/>
          </cell>
          <cell r="AI379">
            <v>0</v>
          </cell>
        </row>
        <row r="380">
          <cell r="AA380" t="str">
            <v/>
          </cell>
          <cell r="AB380">
            <v>0</v>
          </cell>
          <cell r="AH380" t="str">
            <v/>
          </cell>
          <cell r="AI380">
            <v>0</v>
          </cell>
        </row>
        <row r="381">
          <cell r="AA381" t="str">
            <v/>
          </cell>
          <cell r="AB381">
            <v>0</v>
          </cell>
          <cell r="AH381" t="str">
            <v/>
          </cell>
          <cell r="AI381">
            <v>0</v>
          </cell>
        </row>
        <row r="382">
          <cell r="AA382" t="str">
            <v/>
          </cell>
          <cell r="AB382">
            <v>0</v>
          </cell>
          <cell r="AH382" t="str">
            <v/>
          </cell>
          <cell r="AI382">
            <v>0</v>
          </cell>
        </row>
        <row r="383">
          <cell r="AA383" t="str">
            <v/>
          </cell>
          <cell r="AB383">
            <v>0</v>
          </cell>
          <cell r="AH383" t="str">
            <v/>
          </cell>
          <cell r="AI383">
            <v>0</v>
          </cell>
        </row>
        <row r="384">
          <cell r="AA384" t="str">
            <v/>
          </cell>
          <cell r="AB384">
            <v>0</v>
          </cell>
          <cell r="AH384" t="str">
            <v/>
          </cell>
          <cell r="AI384">
            <v>0</v>
          </cell>
        </row>
        <row r="385">
          <cell r="AA385" t="str">
            <v/>
          </cell>
          <cell r="AB385">
            <v>0</v>
          </cell>
          <cell r="AH385" t="str">
            <v/>
          </cell>
          <cell r="AI385">
            <v>0</v>
          </cell>
        </row>
        <row r="386">
          <cell r="AA386" t="str">
            <v/>
          </cell>
          <cell r="AB386">
            <v>0</v>
          </cell>
          <cell r="AH386" t="str">
            <v/>
          </cell>
          <cell r="AI386">
            <v>0</v>
          </cell>
        </row>
        <row r="387">
          <cell r="AA387" t="str">
            <v/>
          </cell>
          <cell r="AB387">
            <v>0</v>
          </cell>
          <cell r="AH387" t="str">
            <v/>
          </cell>
          <cell r="AI387">
            <v>0</v>
          </cell>
        </row>
        <row r="388">
          <cell r="AA388" t="str">
            <v/>
          </cell>
          <cell r="AB388">
            <v>0</v>
          </cell>
          <cell r="AH388" t="str">
            <v/>
          </cell>
          <cell r="AI388">
            <v>0</v>
          </cell>
        </row>
        <row r="389">
          <cell r="AA389" t="str">
            <v/>
          </cell>
          <cell r="AB389">
            <v>0</v>
          </cell>
          <cell r="AH389" t="str">
            <v/>
          </cell>
          <cell r="AI389">
            <v>0</v>
          </cell>
        </row>
        <row r="390">
          <cell r="AA390" t="str">
            <v/>
          </cell>
          <cell r="AB390">
            <v>0</v>
          </cell>
          <cell r="AH390" t="str">
            <v/>
          </cell>
          <cell r="AI390">
            <v>0</v>
          </cell>
        </row>
        <row r="391">
          <cell r="AA391" t="str">
            <v/>
          </cell>
          <cell r="AB391">
            <v>0</v>
          </cell>
          <cell r="AH391" t="str">
            <v/>
          </cell>
          <cell r="AI391">
            <v>0</v>
          </cell>
        </row>
        <row r="392">
          <cell r="AH392" t="str">
            <v/>
          </cell>
          <cell r="AI392">
            <v>0</v>
          </cell>
        </row>
        <row r="393">
          <cell r="AH393" t="str">
            <v/>
          </cell>
          <cell r="AI393">
            <v>0</v>
          </cell>
        </row>
        <row r="394">
          <cell r="AH394" t="str">
            <v/>
          </cell>
          <cell r="AI394">
            <v>0</v>
          </cell>
        </row>
        <row r="395">
          <cell r="AH395" t="str">
            <v/>
          </cell>
          <cell r="AI395">
            <v>0</v>
          </cell>
        </row>
        <row r="396">
          <cell r="AH396" t="str">
            <v/>
          </cell>
          <cell r="AI396">
            <v>0</v>
          </cell>
        </row>
        <row r="397">
          <cell r="AH397" t="str">
            <v/>
          </cell>
          <cell r="AI397">
            <v>0</v>
          </cell>
        </row>
        <row r="398">
          <cell r="AH398" t="str">
            <v/>
          </cell>
          <cell r="AI398">
            <v>0</v>
          </cell>
        </row>
        <row r="399">
          <cell r="AH399" t="str">
            <v/>
          </cell>
          <cell r="AI399">
            <v>0</v>
          </cell>
        </row>
        <row r="400">
          <cell r="AH400" t="str">
            <v/>
          </cell>
          <cell r="AI400">
            <v>0</v>
          </cell>
        </row>
        <row r="401">
          <cell r="AH401" t="str">
            <v/>
          </cell>
          <cell r="AI401">
            <v>0</v>
          </cell>
        </row>
        <row r="402">
          <cell r="AH402" t="str">
            <v/>
          </cell>
          <cell r="AI402">
            <v>0</v>
          </cell>
        </row>
        <row r="403">
          <cell r="AH403" t="str">
            <v/>
          </cell>
          <cell r="AI403">
            <v>0</v>
          </cell>
        </row>
        <row r="404">
          <cell r="AH404" t="str">
            <v/>
          </cell>
          <cell r="AI404">
            <v>0</v>
          </cell>
        </row>
        <row r="405">
          <cell r="AH405" t="str">
            <v/>
          </cell>
          <cell r="AI405">
            <v>0</v>
          </cell>
        </row>
        <row r="406">
          <cell r="AH406" t="str">
            <v/>
          </cell>
          <cell r="AI406">
            <v>0</v>
          </cell>
        </row>
        <row r="407">
          <cell r="AH407" t="str">
            <v/>
          </cell>
          <cell r="AI407">
            <v>0</v>
          </cell>
        </row>
        <row r="408">
          <cell r="AH408" t="str">
            <v/>
          </cell>
          <cell r="AI408">
            <v>0</v>
          </cell>
        </row>
        <row r="409">
          <cell r="AH409" t="str">
            <v/>
          </cell>
          <cell r="AI409">
            <v>0</v>
          </cell>
        </row>
        <row r="410">
          <cell r="AH410" t="str">
            <v/>
          </cell>
          <cell r="AI410">
            <v>0</v>
          </cell>
        </row>
        <row r="411">
          <cell r="AH411" t="str">
            <v/>
          </cell>
          <cell r="AI411">
            <v>0</v>
          </cell>
        </row>
        <row r="412">
          <cell r="AH412" t="str">
            <v/>
          </cell>
          <cell r="AI412">
            <v>0</v>
          </cell>
        </row>
        <row r="413">
          <cell r="AH413" t="str">
            <v/>
          </cell>
          <cell r="AI413">
            <v>0</v>
          </cell>
        </row>
        <row r="414">
          <cell r="AH414" t="str">
            <v/>
          </cell>
          <cell r="AI414">
            <v>0</v>
          </cell>
        </row>
        <row r="415">
          <cell r="AH415" t="str">
            <v/>
          </cell>
          <cell r="AI415">
            <v>0</v>
          </cell>
        </row>
        <row r="416">
          <cell r="AH416" t="str">
            <v/>
          </cell>
          <cell r="AI416">
            <v>0</v>
          </cell>
        </row>
        <row r="417">
          <cell r="AH417" t="str">
            <v/>
          </cell>
          <cell r="AI417">
            <v>0</v>
          </cell>
        </row>
        <row r="418">
          <cell r="AH418" t="str">
            <v/>
          </cell>
          <cell r="AI418">
            <v>0</v>
          </cell>
        </row>
        <row r="419">
          <cell r="AH419" t="str">
            <v/>
          </cell>
          <cell r="AI419">
            <v>0</v>
          </cell>
        </row>
        <row r="420">
          <cell r="AH420" t="str">
            <v/>
          </cell>
          <cell r="AI420">
            <v>0</v>
          </cell>
        </row>
        <row r="421">
          <cell r="AH421" t="str">
            <v/>
          </cell>
          <cell r="AI421">
            <v>0</v>
          </cell>
        </row>
        <row r="422">
          <cell r="AH422" t="str">
            <v/>
          </cell>
          <cell r="AI422">
            <v>0</v>
          </cell>
        </row>
        <row r="423">
          <cell r="AH423" t="str">
            <v/>
          </cell>
          <cell r="AI423">
            <v>0</v>
          </cell>
        </row>
        <row r="424">
          <cell r="AH424" t="str">
            <v/>
          </cell>
          <cell r="AI424">
            <v>0</v>
          </cell>
        </row>
        <row r="425">
          <cell r="AH425" t="str">
            <v/>
          </cell>
          <cell r="AI425">
            <v>0</v>
          </cell>
        </row>
        <row r="426">
          <cell r="AH426" t="str">
            <v/>
          </cell>
          <cell r="AI426">
            <v>0</v>
          </cell>
        </row>
        <row r="427">
          <cell r="AH427" t="str">
            <v/>
          </cell>
          <cell r="AI427">
            <v>0</v>
          </cell>
        </row>
        <row r="428">
          <cell r="AH428" t="str">
            <v/>
          </cell>
          <cell r="AI428">
            <v>0</v>
          </cell>
        </row>
        <row r="429">
          <cell r="AH429" t="str">
            <v/>
          </cell>
          <cell r="AI429">
            <v>0</v>
          </cell>
        </row>
        <row r="430">
          <cell r="AH430" t="str">
            <v/>
          </cell>
          <cell r="AI430">
            <v>0</v>
          </cell>
        </row>
        <row r="431">
          <cell r="AH431" t="str">
            <v/>
          </cell>
          <cell r="AI431">
            <v>0</v>
          </cell>
        </row>
        <row r="432">
          <cell r="AH432" t="str">
            <v/>
          </cell>
          <cell r="AI432">
            <v>0</v>
          </cell>
        </row>
        <row r="433">
          <cell r="AH433" t="str">
            <v/>
          </cell>
          <cell r="AI433">
            <v>0</v>
          </cell>
        </row>
        <row r="434">
          <cell r="AH434" t="str">
            <v/>
          </cell>
          <cell r="AI434">
            <v>0</v>
          </cell>
        </row>
        <row r="435">
          <cell r="AH435" t="str">
            <v/>
          </cell>
          <cell r="AI435">
            <v>0</v>
          </cell>
        </row>
        <row r="436">
          <cell r="AH436" t="str">
            <v/>
          </cell>
          <cell r="AI436">
            <v>0</v>
          </cell>
        </row>
        <row r="437">
          <cell r="AH437" t="str">
            <v/>
          </cell>
          <cell r="AI437">
            <v>0</v>
          </cell>
        </row>
        <row r="438">
          <cell r="AH438" t="str">
            <v/>
          </cell>
          <cell r="AI438">
            <v>0</v>
          </cell>
        </row>
        <row r="439">
          <cell r="AH439" t="str">
            <v/>
          </cell>
          <cell r="AI439">
            <v>0</v>
          </cell>
        </row>
        <row r="440">
          <cell r="AH440" t="str">
            <v/>
          </cell>
          <cell r="AI440">
            <v>0</v>
          </cell>
        </row>
        <row r="441">
          <cell r="AH441" t="str">
            <v/>
          </cell>
          <cell r="AI441">
            <v>0</v>
          </cell>
        </row>
        <row r="442">
          <cell r="AH442" t="str">
            <v/>
          </cell>
          <cell r="AI442">
            <v>0</v>
          </cell>
        </row>
        <row r="443">
          <cell r="AH443" t="str">
            <v/>
          </cell>
          <cell r="AI443">
            <v>0</v>
          </cell>
        </row>
        <row r="444">
          <cell r="AH444" t="str">
            <v/>
          </cell>
          <cell r="AI444">
            <v>0</v>
          </cell>
        </row>
        <row r="445">
          <cell r="AH445" t="str">
            <v/>
          </cell>
          <cell r="AI445">
            <v>0</v>
          </cell>
        </row>
        <row r="446">
          <cell r="AH446" t="str">
            <v/>
          </cell>
          <cell r="AI446">
            <v>0</v>
          </cell>
        </row>
        <row r="447">
          <cell r="AH447" t="str">
            <v/>
          </cell>
          <cell r="AI447">
            <v>0</v>
          </cell>
        </row>
        <row r="448">
          <cell r="AH448" t="str">
            <v/>
          </cell>
          <cell r="AI448">
            <v>0</v>
          </cell>
        </row>
        <row r="449">
          <cell r="AH449" t="str">
            <v/>
          </cell>
          <cell r="AI449">
            <v>0</v>
          </cell>
        </row>
        <row r="450">
          <cell r="AH450" t="str">
            <v/>
          </cell>
          <cell r="AI450">
            <v>0</v>
          </cell>
        </row>
        <row r="451">
          <cell r="AH451" t="str">
            <v/>
          </cell>
          <cell r="AI451">
            <v>0</v>
          </cell>
        </row>
        <row r="452">
          <cell r="AH452" t="str">
            <v/>
          </cell>
          <cell r="AI452">
            <v>0</v>
          </cell>
        </row>
        <row r="453">
          <cell r="AH453" t="str">
            <v/>
          </cell>
          <cell r="AI453">
            <v>0</v>
          </cell>
        </row>
        <row r="454">
          <cell r="AH454" t="str">
            <v/>
          </cell>
          <cell r="AI454">
            <v>0</v>
          </cell>
        </row>
        <row r="455">
          <cell r="AH455" t="str">
            <v/>
          </cell>
          <cell r="AI455">
            <v>0</v>
          </cell>
        </row>
        <row r="456">
          <cell r="AH456" t="str">
            <v/>
          </cell>
          <cell r="AI456">
            <v>0</v>
          </cell>
        </row>
        <row r="457">
          <cell r="AH457" t="str">
            <v/>
          </cell>
          <cell r="AI457">
            <v>0</v>
          </cell>
        </row>
        <row r="458">
          <cell r="AH458" t="str">
            <v/>
          </cell>
          <cell r="AI458">
            <v>0</v>
          </cell>
        </row>
        <row r="459">
          <cell r="AH459" t="str">
            <v/>
          </cell>
          <cell r="AI459">
            <v>0</v>
          </cell>
        </row>
        <row r="460">
          <cell r="AH460" t="str">
            <v/>
          </cell>
          <cell r="AI460">
            <v>0</v>
          </cell>
        </row>
        <row r="461">
          <cell r="AH461" t="str">
            <v/>
          </cell>
          <cell r="AI461">
            <v>0</v>
          </cell>
        </row>
        <row r="462">
          <cell r="AH462" t="str">
            <v/>
          </cell>
          <cell r="AI462">
            <v>0</v>
          </cell>
        </row>
        <row r="463">
          <cell r="AH463" t="str">
            <v/>
          </cell>
          <cell r="AI463">
            <v>0</v>
          </cell>
        </row>
        <row r="464">
          <cell r="AH464" t="str">
            <v/>
          </cell>
          <cell r="AI464">
            <v>0</v>
          </cell>
        </row>
        <row r="465">
          <cell r="AH465" t="str">
            <v/>
          </cell>
          <cell r="AI465">
            <v>0</v>
          </cell>
        </row>
        <row r="466">
          <cell r="AH466" t="str">
            <v/>
          </cell>
          <cell r="AI466">
            <v>0</v>
          </cell>
        </row>
        <row r="467">
          <cell r="AH467" t="str">
            <v/>
          </cell>
          <cell r="AI467">
            <v>0</v>
          </cell>
        </row>
        <row r="468">
          <cell r="AH468" t="str">
            <v/>
          </cell>
          <cell r="AI468">
            <v>0</v>
          </cell>
        </row>
        <row r="469">
          <cell r="AH469" t="str">
            <v/>
          </cell>
          <cell r="AI469">
            <v>0</v>
          </cell>
        </row>
        <row r="470">
          <cell r="AH470" t="str">
            <v/>
          </cell>
          <cell r="AI470">
            <v>0</v>
          </cell>
        </row>
        <row r="471">
          <cell r="AH471" t="str">
            <v/>
          </cell>
          <cell r="AI471">
            <v>0</v>
          </cell>
        </row>
        <row r="472">
          <cell r="AH472" t="str">
            <v/>
          </cell>
          <cell r="AI472">
            <v>0</v>
          </cell>
        </row>
        <row r="473">
          <cell r="AH473" t="str">
            <v/>
          </cell>
          <cell r="AI473">
            <v>0</v>
          </cell>
        </row>
        <row r="474">
          <cell r="AH474" t="str">
            <v/>
          </cell>
          <cell r="AI474">
            <v>0</v>
          </cell>
        </row>
        <row r="475">
          <cell r="AH475" t="str">
            <v/>
          </cell>
          <cell r="AI475">
            <v>0</v>
          </cell>
        </row>
        <row r="476">
          <cell r="AH476" t="str">
            <v/>
          </cell>
          <cell r="AI476">
            <v>0</v>
          </cell>
        </row>
        <row r="477">
          <cell r="AH477" t="str">
            <v/>
          </cell>
          <cell r="AI477">
            <v>0</v>
          </cell>
        </row>
        <row r="478">
          <cell r="AH478" t="str">
            <v/>
          </cell>
          <cell r="AI478">
            <v>0</v>
          </cell>
        </row>
        <row r="479">
          <cell r="AH479" t="str">
            <v/>
          </cell>
          <cell r="AI479">
            <v>0</v>
          </cell>
        </row>
        <row r="480">
          <cell r="AH480" t="str">
            <v/>
          </cell>
          <cell r="AI480">
            <v>0</v>
          </cell>
        </row>
        <row r="481">
          <cell r="AH481" t="str">
            <v/>
          </cell>
          <cell r="AI481">
            <v>0</v>
          </cell>
        </row>
        <row r="482">
          <cell r="AH482" t="str">
            <v/>
          </cell>
          <cell r="AI482">
            <v>0</v>
          </cell>
        </row>
        <row r="483">
          <cell r="AH483" t="str">
            <v/>
          </cell>
          <cell r="AI483">
            <v>0</v>
          </cell>
        </row>
        <row r="484">
          <cell r="AH484" t="str">
            <v/>
          </cell>
          <cell r="AI484">
            <v>0</v>
          </cell>
        </row>
        <row r="485">
          <cell r="AH485" t="str">
            <v/>
          </cell>
          <cell r="AI485">
            <v>0</v>
          </cell>
        </row>
        <row r="486">
          <cell r="AH486" t="str">
            <v/>
          </cell>
          <cell r="AI486">
            <v>0</v>
          </cell>
        </row>
        <row r="487">
          <cell r="AH487" t="str">
            <v/>
          </cell>
          <cell r="AI487">
            <v>0</v>
          </cell>
        </row>
        <row r="488">
          <cell r="AH488" t="str">
            <v/>
          </cell>
          <cell r="AI488">
            <v>0</v>
          </cell>
        </row>
        <row r="489">
          <cell r="AH489" t="str">
            <v/>
          </cell>
          <cell r="AI489">
            <v>0</v>
          </cell>
        </row>
        <row r="490">
          <cell r="AH490" t="str">
            <v/>
          </cell>
          <cell r="AI490">
            <v>0</v>
          </cell>
        </row>
        <row r="491">
          <cell r="AH491" t="str">
            <v/>
          </cell>
          <cell r="AI491">
            <v>0</v>
          </cell>
        </row>
        <row r="492">
          <cell r="AH492" t="str">
            <v/>
          </cell>
          <cell r="AI492">
            <v>0</v>
          </cell>
        </row>
        <row r="493">
          <cell r="AH493" t="str">
            <v/>
          </cell>
          <cell r="AI493">
            <v>0</v>
          </cell>
        </row>
        <row r="494">
          <cell r="AH494" t="str">
            <v/>
          </cell>
          <cell r="AI494">
            <v>0</v>
          </cell>
        </row>
        <row r="495">
          <cell r="AH495" t="str">
            <v/>
          </cell>
          <cell r="AI495">
            <v>0</v>
          </cell>
        </row>
        <row r="496">
          <cell r="AH496" t="str">
            <v/>
          </cell>
          <cell r="AI496">
            <v>0</v>
          </cell>
        </row>
        <row r="497">
          <cell r="AH497" t="str">
            <v/>
          </cell>
          <cell r="AI497">
            <v>0</v>
          </cell>
        </row>
        <row r="498">
          <cell r="AH498" t="str">
            <v/>
          </cell>
          <cell r="AI498">
            <v>0</v>
          </cell>
        </row>
        <row r="499">
          <cell r="AH499" t="str">
            <v/>
          </cell>
          <cell r="AI499">
            <v>0</v>
          </cell>
        </row>
        <row r="500">
          <cell r="AH500" t="str">
            <v/>
          </cell>
          <cell r="AI500">
            <v>0</v>
          </cell>
        </row>
        <row r="501">
          <cell r="AH501" t="str">
            <v/>
          </cell>
          <cell r="AI501">
            <v>0</v>
          </cell>
        </row>
        <row r="502">
          <cell r="AH502" t="str">
            <v/>
          </cell>
          <cell r="AI502">
            <v>0</v>
          </cell>
        </row>
        <row r="503">
          <cell r="AH503" t="str">
            <v/>
          </cell>
          <cell r="AI503">
            <v>0</v>
          </cell>
        </row>
        <row r="504">
          <cell r="AH504" t="str">
            <v/>
          </cell>
          <cell r="AI504">
            <v>0</v>
          </cell>
        </row>
        <row r="505">
          <cell r="AH505" t="str">
            <v/>
          </cell>
          <cell r="AI505">
            <v>0</v>
          </cell>
        </row>
        <row r="506">
          <cell r="AH506" t="str">
            <v/>
          </cell>
          <cell r="AI506">
            <v>0</v>
          </cell>
        </row>
        <row r="507">
          <cell r="AH507" t="str">
            <v/>
          </cell>
          <cell r="AI507">
            <v>0</v>
          </cell>
        </row>
        <row r="508">
          <cell r="AH508" t="str">
            <v/>
          </cell>
          <cell r="AI508">
            <v>0</v>
          </cell>
        </row>
        <row r="509">
          <cell r="AH509" t="str">
            <v/>
          </cell>
          <cell r="AI509">
            <v>0</v>
          </cell>
        </row>
        <row r="510">
          <cell r="AH510" t="str">
            <v/>
          </cell>
          <cell r="AI510">
            <v>0</v>
          </cell>
        </row>
        <row r="511">
          <cell r="AH511" t="str">
            <v/>
          </cell>
        </row>
        <row r="512">
          <cell r="AH512" t="str">
            <v/>
          </cell>
        </row>
        <row r="513">
          <cell r="AH513" t="str">
            <v/>
          </cell>
        </row>
        <row r="514">
          <cell r="AH514" t="str">
            <v/>
          </cell>
        </row>
        <row r="515">
          <cell r="AH515" t="str">
            <v/>
          </cell>
        </row>
        <row r="516">
          <cell r="AH516" t="str">
            <v/>
          </cell>
        </row>
        <row r="517">
          <cell r="AH517" t="str">
            <v/>
          </cell>
        </row>
        <row r="518">
          <cell r="AH518" t="str">
            <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C3" sqref="C3:C18"/>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402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400</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392</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392</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42482</v>
      </c>
      <c r="B22" s="24" t="s">
        <v>394</v>
      </c>
      <c r="C22" s="24" t="s">
        <v>395</v>
      </c>
      <c r="D22" s="24" t="s">
        <v>396</v>
      </c>
      <c r="E22" s="24"/>
      <c r="F22" s="24"/>
      <c r="G22" s="1"/>
      <c r="H22" s="1"/>
      <c r="I22" s="1"/>
    </row>
    <row r="23" spans="1:9" ht="15" customHeight="1" x14ac:dyDescent="0.25">
      <c r="A23" s="154">
        <v>42500</v>
      </c>
      <c r="B23" s="24" t="s">
        <v>394</v>
      </c>
      <c r="C23" s="24" t="s">
        <v>397</v>
      </c>
      <c r="D23" s="24" t="s">
        <v>398</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number</v>
      </c>
      <c r="C1" t="s">
        <v>387</v>
      </c>
      <c r="D1" t="s">
        <v>388</v>
      </c>
      <c r="E1" t="s">
        <v>389</v>
      </c>
    </row>
    <row r="2" spans="1:5" x14ac:dyDescent="0.25">
      <c r="A2" t="s">
        <v>302</v>
      </c>
      <c r="B2" t="str">
        <f>+LEFT(A2,11)&amp;$A$1</f>
        <v>ZK101.K200.number</v>
      </c>
      <c r="C2">
        <f>+IFERROR(VLOOKUP(B2,'[1]TB calc'!$AA:$AB,2,FALSE),0)</f>
        <v>0</v>
      </c>
      <c r="D2">
        <f>+IFERROR(VLOOKUP(B2,'[1]TB calc'!$AH:$AI,2,FALSE),0)</f>
        <v>0</v>
      </c>
      <c r="E2">
        <f>+IFERROR(VLOOKUP(B2,'[1]Paste encumbrances into this sh'!$AF:$AG,2,FALSE),0)</f>
        <v>0</v>
      </c>
    </row>
    <row r="3" spans="1:5" x14ac:dyDescent="0.25">
      <c r="A3" t="s">
        <v>289</v>
      </c>
      <c r="B3" t="str">
        <f t="shared" ref="B3:B66" si="0">+LEFT(A3,11)&amp;$A$1</f>
        <v>ZK101.K207.number</v>
      </c>
      <c r="C3">
        <f>+IFERROR(VLOOKUP(B3,'[1]TB calc'!$AA:$AB,2,FALSE),0)</f>
        <v>0</v>
      </c>
      <c r="D3">
        <f>+IFERROR(VLOOKUP(B3,'[1]TB calc'!$AH:$AI,2,FALSE),0)</f>
        <v>0</v>
      </c>
      <c r="E3">
        <f>+IFERROR(VLOOKUP(B3,'[1]Paste encumbrances into this sh'!$AF:$AG,2,FALSE),0)</f>
        <v>0</v>
      </c>
    </row>
    <row r="4" spans="1:5" x14ac:dyDescent="0.25">
      <c r="A4" t="s">
        <v>290</v>
      </c>
      <c r="B4" t="str">
        <f t="shared" si="0"/>
        <v>ZK101.K208.number</v>
      </c>
      <c r="C4">
        <f>+IFERROR(VLOOKUP(B4,'[1]TB calc'!$AA:$AB,2,FALSE),0)</f>
        <v>0</v>
      </c>
      <c r="D4">
        <f>+IFERROR(VLOOKUP(B4,'[1]TB calc'!$AH:$AI,2,FALSE),0)</f>
        <v>0</v>
      </c>
      <c r="E4">
        <f>+IFERROR(VLOOKUP(B4,'[1]Paste encumbrances into this sh'!$AF:$AG,2,FALSE),0)</f>
        <v>0</v>
      </c>
    </row>
    <row r="5" spans="1:5" x14ac:dyDescent="0.25">
      <c r="A5" t="s">
        <v>291</v>
      </c>
      <c r="B5" t="str">
        <f t="shared" si="0"/>
        <v>ZK101.K209.number</v>
      </c>
      <c r="C5">
        <f>+IFERROR(VLOOKUP(B5,'[1]TB calc'!$AA:$AB,2,FALSE),0)</f>
        <v>0</v>
      </c>
      <c r="D5">
        <f>+IFERROR(VLOOKUP(B5,'[1]TB calc'!$AH:$AI,2,FALSE),0)</f>
        <v>0</v>
      </c>
      <c r="E5">
        <f>+IFERROR(VLOOKUP(B5,'[1]Paste encumbrances into this sh'!$AF:$AG,2,FALSE),0)</f>
        <v>0</v>
      </c>
    </row>
    <row r="6" spans="1:5" x14ac:dyDescent="0.25">
      <c r="A6" t="s">
        <v>292</v>
      </c>
      <c r="B6" t="str">
        <f t="shared" si="0"/>
        <v>ZK101.K210.number</v>
      </c>
      <c r="C6">
        <f>+IFERROR(VLOOKUP(B6,'[1]TB calc'!$AA:$AB,2,FALSE),0)</f>
        <v>0</v>
      </c>
      <c r="D6">
        <f>+IFERROR(VLOOKUP(B6,'[1]TB calc'!$AH:$AI,2,FALSE),0)</f>
        <v>0</v>
      </c>
      <c r="E6">
        <f>+IFERROR(VLOOKUP(B6,'[1]Paste encumbrances into this sh'!$AF:$AG,2,FALSE),0)</f>
        <v>0</v>
      </c>
    </row>
    <row r="7" spans="1:5" x14ac:dyDescent="0.25">
      <c r="A7" t="s">
        <v>293</v>
      </c>
      <c r="B7" t="str">
        <f t="shared" si="0"/>
        <v>ZK101.K211.number</v>
      </c>
      <c r="C7">
        <f>+IFERROR(VLOOKUP(B7,'[1]TB calc'!$AA:$AB,2,FALSE),0)</f>
        <v>0</v>
      </c>
      <c r="D7">
        <f>+IFERROR(VLOOKUP(B7,'[1]TB calc'!$AH:$AI,2,FALSE),0)</f>
        <v>0</v>
      </c>
      <c r="E7">
        <f>+IFERROR(VLOOKUP(B7,'[1]Paste encumbrances into this sh'!$AF:$AG,2,FALSE),0)</f>
        <v>0</v>
      </c>
    </row>
    <row r="8" spans="1:5" x14ac:dyDescent="0.25">
      <c r="A8" t="s">
        <v>294</v>
      </c>
      <c r="B8" t="str">
        <f t="shared" si="0"/>
        <v>ZK101.K212.number</v>
      </c>
      <c r="C8">
        <f>+IFERROR(VLOOKUP(B8,'[1]TB calc'!$AA:$AB,2,FALSE),0)</f>
        <v>0</v>
      </c>
      <c r="D8">
        <f>+IFERROR(VLOOKUP(B8,'[1]TB calc'!$AH:$AI,2,FALSE),0)</f>
        <v>0</v>
      </c>
      <c r="E8">
        <f>+IFERROR(VLOOKUP(B8,'[1]Paste encumbrances into this sh'!$AF:$AG,2,FALSE),0)</f>
        <v>0</v>
      </c>
    </row>
    <row r="9" spans="1:5" x14ac:dyDescent="0.25">
      <c r="A9" t="s">
        <v>295</v>
      </c>
      <c r="B9" t="str">
        <f t="shared" si="0"/>
        <v>ZK101.K213.number</v>
      </c>
      <c r="C9">
        <f>+IFERROR(VLOOKUP(B9,'[1]TB calc'!$AA:$AB,2,FALSE),0)</f>
        <v>0</v>
      </c>
      <c r="D9">
        <f>+IFERROR(VLOOKUP(B9,'[1]TB calc'!$AH:$AI,2,FALSE),0)</f>
        <v>0</v>
      </c>
      <c r="E9">
        <f>+IFERROR(VLOOKUP(B9,'[1]Paste encumbrances into this sh'!$AF:$AG,2,FALSE),0)</f>
        <v>0</v>
      </c>
    </row>
    <row r="10" spans="1:5" x14ac:dyDescent="0.25">
      <c r="A10" t="s">
        <v>296</v>
      </c>
      <c r="B10" t="str">
        <f t="shared" si="0"/>
        <v>ZK101.K214.number</v>
      </c>
      <c r="C10">
        <f>+IFERROR(VLOOKUP(B10,'[1]TB calc'!$AA:$AB,2,FALSE),0)</f>
        <v>0</v>
      </c>
      <c r="D10">
        <f>+IFERROR(VLOOKUP(B10,'[1]TB calc'!$AH:$AI,2,FALSE),0)</f>
        <v>0</v>
      </c>
      <c r="E10">
        <f>+IFERROR(VLOOKUP(B10,'[1]Paste encumbrances into this sh'!$AF:$AG,2,FALSE),0)</f>
        <v>0</v>
      </c>
    </row>
    <row r="11" spans="1:5" x14ac:dyDescent="0.25">
      <c r="A11" t="s">
        <v>297</v>
      </c>
      <c r="B11" t="str">
        <f t="shared" si="0"/>
        <v>ZK101.K215.number</v>
      </c>
      <c r="C11">
        <f>+IFERROR(VLOOKUP(B11,'[1]TB calc'!$AA:$AB,2,FALSE),0)</f>
        <v>0</v>
      </c>
      <c r="D11">
        <f>+IFERROR(VLOOKUP(B11,'[1]TB calc'!$AH:$AI,2,FALSE),0)</f>
        <v>0</v>
      </c>
      <c r="E11">
        <f>+IFERROR(VLOOKUP(B11,'[1]Paste encumbrances into this sh'!$AF:$AG,2,FALSE),0)</f>
        <v>0</v>
      </c>
    </row>
    <row r="12" spans="1:5" x14ac:dyDescent="0.25">
      <c r="A12" t="s">
        <v>298</v>
      </c>
      <c r="B12" t="str">
        <f t="shared" si="0"/>
        <v>ZK101.K216.number</v>
      </c>
      <c r="C12">
        <f>+IFERROR(VLOOKUP(B12,'[1]TB calc'!$AA:$AB,2,FALSE),0)</f>
        <v>0</v>
      </c>
      <c r="D12">
        <f>+IFERROR(VLOOKUP(B12,'[1]TB calc'!$AH:$AI,2,FALSE),0)</f>
        <v>0</v>
      </c>
      <c r="E12">
        <f>+IFERROR(VLOOKUP(B12,'[1]Paste encumbrances into this sh'!$AF:$AG,2,FALSE),0)</f>
        <v>0</v>
      </c>
    </row>
    <row r="13" spans="1:5" x14ac:dyDescent="0.25">
      <c r="A13" t="s">
        <v>299</v>
      </c>
      <c r="B13" t="str">
        <f t="shared" si="0"/>
        <v>ZK101.K217.number</v>
      </c>
      <c r="C13">
        <f>+IFERROR(VLOOKUP(B13,'[1]TB calc'!$AA:$AB,2,FALSE),0)</f>
        <v>0</v>
      </c>
      <c r="D13">
        <f>+IFERROR(VLOOKUP(B13,'[1]TB calc'!$AH:$AI,2,FALSE),0)</f>
        <v>0</v>
      </c>
      <c r="E13">
        <f>+IFERROR(VLOOKUP(B13,'[1]Paste encumbrances into this sh'!$AF:$AG,2,FALSE),0)</f>
        <v>0</v>
      </c>
    </row>
    <row r="14" spans="1:5" x14ac:dyDescent="0.25">
      <c r="A14" t="s">
        <v>300</v>
      </c>
      <c r="B14" t="str">
        <f t="shared" si="0"/>
        <v>ZK101.K218.number</v>
      </c>
      <c r="C14">
        <f>+IFERROR(VLOOKUP(B14,'[1]TB calc'!$AA:$AB,2,FALSE),0)</f>
        <v>0</v>
      </c>
      <c r="D14">
        <f>+IFERROR(VLOOKUP(B14,'[1]TB calc'!$AH:$AI,2,FALSE),0)</f>
        <v>0</v>
      </c>
      <c r="E14">
        <f>+IFERROR(VLOOKUP(B14,'[1]Paste encumbrances into this sh'!$AF:$AG,2,FALSE),0)</f>
        <v>0</v>
      </c>
    </row>
    <row r="15" spans="1:5" x14ac:dyDescent="0.25">
      <c r="A15" t="s">
        <v>301</v>
      </c>
      <c r="B15" t="str">
        <f t="shared" si="0"/>
        <v>ZK101.K219.number</v>
      </c>
      <c r="C15">
        <f>+IFERROR(VLOOKUP(B15,'[1]TB calc'!$AA:$AB,2,FALSE),0)</f>
        <v>0</v>
      </c>
      <c r="D15">
        <f>+IFERROR(VLOOKUP(B15,'[1]TB calc'!$AH:$AI,2,FALSE),0)</f>
        <v>0</v>
      </c>
      <c r="E15">
        <f>+IFERROR(VLOOKUP(B15,'[1]Paste encumbrances into this sh'!$AF:$AG,2,FALSE),0)</f>
        <v>0</v>
      </c>
    </row>
    <row r="16" spans="1:5" x14ac:dyDescent="0.25">
      <c r="A16" t="s">
        <v>306</v>
      </c>
      <c r="B16" t="str">
        <f t="shared" si="0"/>
        <v>ZK102.K115.number</v>
      </c>
      <c r="C16">
        <f>+IFERROR(VLOOKUP(B16,'[1]TB calc'!$AA:$AB,2,FALSE),0)</f>
        <v>0</v>
      </c>
      <c r="D16">
        <f>+IFERROR(VLOOKUP(B16,'[1]TB calc'!$AH:$AI,2,FALSE),0)</f>
        <v>0</v>
      </c>
      <c r="E16">
        <f>+IFERROR(VLOOKUP(B16,'[1]Paste encumbrances into this sh'!$AF:$AG,2,FALSE),0)</f>
        <v>0</v>
      </c>
    </row>
    <row r="17" spans="1:5" x14ac:dyDescent="0.25">
      <c r="A17" t="s">
        <v>307</v>
      </c>
      <c r="B17" t="str">
        <f t="shared" si="0"/>
        <v>ZK102.K116.number</v>
      </c>
      <c r="C17">
        <f>+IFERROR(VLOOKUP(B17,'[1]TB calc'!$AA:$AB,2,FALSE),0)</f>
        <v>0</v>
      </c>
      <c r="D17">
        <f>+IFERROR(VLOOKUP(B17,'[1]TB calc'!$AH:$AI,2,FALSE),0)</f>
        <v>0</v>
      </c>
      <c r="E17">
        <f>+IFERROR(VLOOKUP(B17,'[1]Paste encumbrances into this sh'!$AF:$AG,2,FALSE),0)</f>
        <v>0</v>
      </c>
    </row>
    <row r="18" spans="1:5" x14ac:dyDescent="0.25">
      <c r="A18" t="s">
        <v>305</v>
      </c>
      <c r="B18" t="str">
        <f t="shared" si="0"/>
        <v>ZK102.K201.number</v>
      </c>
      <c r="C18">
        <f>+IFERROR(VLOOKUP(B18,'[1]TB calc'!$AA:$AB,2,FALSE),0)</f>
        <v>0</v>
      </c>
      <c r="D18">
        <f>+IFERROR(VLOOKUP(B18,'[1]TB calc'!$AH:$AI,2,FALSE),0)</f>
        <v>0</v>
      </c>
      <c r="E18">
        <f>+IFERROR(VLOOKUP(B18,'[1]Paste encumbrances into this sh'!$AF:$AG,2,FALSE),0)</f>
        <v>0</v>
      </c>
    </row>
    <row r="19" spans="1:5" x14ac:dyDescent="0.25">
      <c r="A19" t="s">
        <v>308</v>
      </c>
      <c r="B19" t="str">
        <f t="shared" si="0"/>
        <v>ZK102.K202.number</v>
      </c>
      <c r="C19">
        <f>+IFERROR(VLOOKUP(B19,'[1]TB calc'!$AA:$AB,2,FALSE),0)</f>
        <v>0</v>
      </c>
      <c r="D19">
        <f>+IFERROR(VLOOKUP(B19,'[1]TB calc'!$AH:$AI,2,FALSE),0)</f>
        <v>0</v>
      </c>
      <c r="E19">
        <f>+IFERROR(VLOOKUP(B19,'[1]Paste encumbrances into this sh'!$AF:$AG,2,FALSE),0)</f>
        <v>0</v>
      </c>
    </row>
    <row r="20" spans="1:5" x14ac:dyDescent="0.25">
      <c r="A20" t="s">
        <v>309</v>
      </c>
      <c r="B20" t="str">
        <f t="shared" si="0"/>
        <v>ZK102.K203.number</v>
      </c>
      <c r="C20">
        <f>+IFERROR(VLOOKUP(B20,'[1]TB calc'!$AA:$AB,2,FALSE),0)</f>
        <v>0</v>
      </c>
      <c r="D20">
        <f>+IFERROR(VLOOKUP(B20,'[1]TB calc'!$AH:$AI,2,FALSE),0)</f>
        <v>0</v>
      </c>
      <c r="E20">
        <f>+IFERROR(VLOOKUP(B20,'[1]Paste encumbrances into this sh'!$AF:$AG,2,FALSE),0)</f>
        <v>0</v>
      </c>
    </row>
    <row r="21" spans="1:5" x14ac:dyDescent="0.25">
      <c r="A21" t="s">
        <v>310</v>
      </c>
      <c r="B21" t="str">
        <f t="shared" si="0"/>
        <v>ZK103.K161.number</v>
      </c>
      <c r="C21">
        <f>+IFERROR(VLOOKUP(B21,'[1]TB calc'!$AA:$AB,2,FALSE),0)</f>
        <v>0</v>
      </c>
      <c r="D21">
        <f>+IFERROR(VLOOKUP(B21,'[1]TB calc'!$AH:$AI,2,FALSE),0)</f>
        <v>0</v>
      </c>
      <c r="E21">
        <f>+IFERROR(VLOOKUP(B21,'[1]Paste encumbrances into this sh'!$AF:$AG,2,FALSE),0)</f>
        <v>0</v>
      </c>
    </row>
    <row r="22" spans="1:5" x14ac:dyDescent="0.25">
      <c r="A22" t="s">
        <v>311</v>
      </c>
      <c r="B22" t="str">
        <f t="shared" si="0"/>
        <v>ZK103.K223.number</v>
      </c>
      <c r="C22">
        <f>+IFERROR(VLOOKUP(B22,'[1]TB calc'!$AA:$AB,2,FALSE),0)</f>
        <v>0</v>
      </c>
      <c r="D22">
        <f>+IFERROR(VLOOKUP(B22,'[1]TB calc'!$AH:$AI,2,FALSE),0)</f>
        <v>0</v>
      </c>
      <c r="E22">
        <f>+IFERROR(VLOOKUP(B22,'[1]Paste encumbrances into this sh'!$AF:$AG,2,FALSE),0)</f>
        <v>0</v>
      </c>
    </row>
    <row r="23" spans="1:5" x14ac:dyDescent="0.25">
      <c r="A23" t="s">
        <v>312</v>
      </c>
      <c r="B23" t="str">
        <f t="shared" si="0"/>
        <v>ZK103.K224.number</v>
      </c>
      <c r="C23">
        <f>+IFERROR(VLOOKUP(B23,'[1]TB calc'!$AA:$AB,2,FALSE),0)</f>
        <v>0</v>
      </c>
      <c r="D23">
        <f>+IFERROR(VLOOKUP(B23,'[1]TB calc'!$AH:$AI,2,FALSE),0)</f>
        <v>0</v>
      </c>
      <c r="E23">
        <f>+IFERROR(VLOOKUP(B23,'[1]Paste encumbrances into this sh'!$AF:$AG,2,FALSE),0)</f>
        <v>0</v>
      </c>
    </row>
    <row r="24" spans="1:5" x14ac:dyDescent="0.25">
      <c r="A24" t="s">
        <v>313</v>
      </c>
      <c r="B24" t="str">
        <f t="shared" si="0"/>
        <v>ZK103.K225.number</v>
      </c>
      <c r="C24">
        <f>+IFERROR(VLOOKUP(B24,'[1]TB calc'!$AA:$AB,2,FALSE),0)</f>
        <v>0</v>
      </c>
      <c r="D24">
        <f>+IFERROR(VLOOKUP(B24,'[1]TB calc'!$AH:$AI,2,FALSE),0)</f>
        <v>0</v>
      </c>
      <c r="E24">
        <f>+IFERROR(VLOOKUP(B24,'[1]Paste encumbrances into this sh'!$AF:$AG,2,FALSE),0)</f>
        <v>0</v>
      </c>
    </row>
    <row r="25" spans="1:5" x14ac:dyDescent="0.25">
      <c r="A25" t="s">
        <v>314</v>
      </c>
      <c r="B25" t="str">
        <f t="shared" si="0"/>
        <v>ZK103.K226.number</v>
      </c>
      <c r="C25">
        <f>+IFERROR(VLOOKUP(B25,'[1]TB calc'!$AA:$AB,2,FALSE),0)</f>
        <v>0</v>
      </c>
      <c r="D25">
        <f>+IFERROR(VLOOKUP(B25,'[1]TB calc'!$AH:$AI,2,FALSE),0)</f>
        <v>0</v>
      </c>
      <c r="E25">
        <f>+IFERROR(VLOOKUP(B25,'[1]Paste encumbrances into this sh'!$AF:$AG,2,FALSE),0)</f>
        <v>0</v>
      </c>
    </row>
    <row r="26" spans="1:5" x14ac:dyDescent="0.25">
      <c r="A26" t="s">
        <v>315</v>
      </c>
      <c r="B26" t="str">
        <f t="shared" si="0"/>
        <v>ZK103.K227.number</v>
      </c>
      <c r="C26">
        <f>+IFERROR(VLOOKUP(B26,'[1]TB calc'!$AA:$AB,2,FALSE),0)</f>
        <v>0</v>
      </c>
      <c r="D26">
        <f>+IFERROR(VLOOKUP(B26,'[1]TB calc'!$AH:$AI,2,FALSE),0)</f>
        <v>0</v>
      </c>
      <c r="E26">
        <f>+IFERROR(VLOOKUP(B26,'[1]Paste encumbrances into this sh'!$AF:$AG,2,FALSE),0)</f>
        <v>0</v>
      </c>
    </row>
    <row r="27" spans="1:5" x14ac:dyDescent="0.25">
      <c r="A27" t="s">
        <v>316</v>
      </c>
      <c r="B27" t="str">
        <f t="shared" si="0"/>
        <v>ZK104.K231.number</v>
      </c>
      <c r="C27">
        <f>+IFERROR(VLOOKUP(B27,'[1]TB calc'!$AA:$AB,2,FALSE),0)</f>
        <v>0</v>
      </c>
      <c r="D27">
        <f>+IFERROR(VLOOKUP(B27,'[1]TB calc'!$AH:$AI,2,FALSE),0)</f>
        <v>0</v>
      </c>
      <c r="E27">
        <f>+IFERROR(VLOOKUP(B27,'[1]Paste encumbrances into this sh'!$AF:$AG,2,FALSE),0)</f>
        <v>0</v>
      </c>
    </row>
    <row r="28" spans="1:5" x14ac:dyDescent="0.25">
      <c r="A28" t="s">
        <v>317</v>
      </c>
      <c r="B28" t="str">
        <f t="shared" si="0"/>
        <v>ZK104.K232.number</v>
      </c>
      <c r="C28">
        <f>+IFERROR(VLOOKUP(B28,'[1]TB calc'!$AA:$AB,2,FALSE),0)</f>
        <v>0</v>
      </c>
      <c r="D28">
        <f>+IFERROR(VLOOKUP(B28,'[1]TB calc'!$AH:$AI,2,FALSE),0)</f>
        <v>0</v>
      </c>
      <c r="E28">
        <f>+IFERROR(VLOOKUP(B28,'[1]Paste encumbrances into this sh'!$AF:$AG,2,FALSE),0)</f>
        <v>0</v>
      </c>
    </row>
    <row r="29" spans="1:5" x14ac:dyDescent="0.25">
      <c r="A29" t="s">
        <v>318</v>
      </c>
      <c r="B29" t="str">
        <f t="shared" si="0"/>
        <v>ZK104.K233.number</v>
      </c>
      <c r="C29">
        <f>+IFERROR(VLOOKUP(B29,'[1]TB calc'!$AA:$AB,2,FALSE),0)</f>
        <v>0</v>
      </c>
      <c r="D29">
        <f>+IFERROR(VLOOKUP(B29,'[1]TB calc'!$AH:$AI,2,FALSE),0)</f>
        <v>0</v>
      </c>
      <c r="E29">
        <f>+IFERROR(VLOOKUP(B29,'[1]Paste encumbrances into this sh'!$AF:$AG,2,FALSE),0)</f>
        <v>0</v>
      </c>
    </row>
    <row r="30" spans="1:5" x14ac:dyDescent="0.25">
      <c r="A30" t="s">
        <v>288</v>
      </c>
      <c r="B30" t="str">
        <f t="shared" si="0"/>
        <v>ZK100.K200.number</v>
      </c>
      <c r="C30">
        <f>+IFERROR(VLOOKUP(B30,'[1]TB calc'!$AA:$AB,2,FALSE),0)</f>
        <v>0</v>
      </c>
      <c r="D30">
        <f>+IFERROR(VLOOKUP(B30,'[1]TB calc'!$AH:$AI,2,FALSE),0)</f>
        <v>0</v>
      </c>
      <c r="E30">
        <f>+IFERROR(VLOOKUP(B30,'[1]Paste encumbrances into this sh'!$AF:$AG,2,FALSE),0)</f>
        <v>0</v>
      </c>
    </row>
    <row r="31" spans="1:5" x14ac:dyDescent="0.25">
      <c r="A31" t="s">
        <v>320</v>
      </c>
      <c r="B31" t="str">
        <f t="shared" si="0"/>
        <v>ZK100.K207.number</v>
      </c>
      <c r="C31">
        <f>+IFERROR(VLOOKUP(B31,'[1]TB calc'!$AA:$AB,2,FALSE),0)</f>
        <v>0</v>
      </c>
      <c r="D31">
        <f>+IFERROR(VLOOKUP(B31,'[1]TB calc'!$AH:$AI,2,FALSE),0)</f>
        <v>0</v>
      </c>
      <c r="E31">
        <f>+IFERROR(VLOOKUP(B31,'[1]Paste encumbrances into this sh'!$AF:$AG,2,FALSE),0)</f>
        <v>0</v>
      </c>
    </row>
    <row r="32" spans="1:5" x14ac:dyDescent="0.25">
      <c r="A32" t="s">
        <v>321</v>
      </c>
      <c r="B32" t="str">
        <f t="shared" si="0"/>
        <v>ZK100.K208.number</v>
      </c>
      <c r="C32">
        <f>+IFERROR(VLOOKUP(B32,'[1]TB calc'!$AA:$AB,2,FALSE),0)</f>
        <v>0</v>
      </c>
      <c r="D32">
        <f>+IFERROR(VLOOKUP(B32,'[1]TB calc'!$AH:$AI,2,FALSE),0)</f>
        <v>0</v>
      </c>
      <c r="E32">
        <f>+IFERROR(VLOOKUP(B32,'[1]Paste encumbrances into this sh'!$AF:$AG,2,FALSE),0)</f>
        <v>0</v>
      </c>
    </row>
    <row r="33" spans="1:5" x14ac:dyDescent="0.25">
      <c r="A33" t="s">
        <v>322</v>
      </c>
      <c r="B33" t="str">
        <f t="shared" si="0"/>
        <v>ZK100.K209.number</v>
      </c>
      <c r="C33">
        <f>+IFERROR(VLOOKUP(B33,'[1]TB calc'!$AA:$AB,2,FALSE),0)</f>
        <v>0</v>
      </c>
      <c r="D33">
        <f>+IFERROR(VLOOKUP(B33,'[1]TB calc'!$AH:$AI,2,FALSE),0)</f>
        <v>0</v>
      </c>
      <c r="E33">
        <f>+IFERROR(VLOOKUP(B33,'[1]Paste encumbrances into this sh'!$AF:$AG,2,FALSE),0)</f>
        <v>0</v>
      </c>
    </row>
    <row r="34" spans="1:5" x14ac:dyDescent="0.25">
      <c r="A34" t="s">
        <v>323</v>
      </c>
      <c r="B34" t="str">
        <f t="shared" si="0"/>
        <v>ZK100.K210.number</v>
      </c>
      <c r="C34">
        <f>+IFERROR(VLOOKUP(B34,'[1]TB calc'!$AA:$AB,2,FALSE),0)</f>
        <v>0</v>
      </c>
      <c r="D34">
        <f>+IFERROR(VLOOKUP(B34,'[1]TB calc'!$AH:$AI,2,FALSE),0)</f>
        <v>0</v>
      </c>
      <c r="E34">
        <f>+IFERROR(VLOOKUP(B34,'[1]Paste encumbrances into this sh'!$AF:$AG,2,FALSE),0)</f>
        <v>0</v>
      </c>
    </row>
    <row r="35" spans="1:5" x14ac:dyDescent="0.25">
      <c r="A35" t="s">
        <v>324</v>
      </c>
      <c r="B35" t="str">
        <f t="shared" si="0"/>
        <v>ZK100.K211.number</v>
      </c>
      <c r="C35">
        <f>+IFERROR(VLOOKUP(B35,'[1]TB calc'!$AA:$AB,2,FALSE),0)</f>
        <v>0</v>
      </c>
      <c r="D35">
        <f>+IFERROR(VLOOKUP(B35,'[1]TB calc'!$AH:$AI,2,FALSE),0)</f>
        <v>0</v>
      </c>
      <c r="E35">
        <f>+IFERROR(VLOOKUP(B35,'[1]Paste encumbrances into this sh'!$AF:$AG,2,FALSE),0)</f>
        <v>0</v>
      </c>
    </row>
    <row r="36" spans="1:5" x14ac:dyDescent="0.25">
      <c r="A36" t="s">
        <v>325</v>
      </c>
      <c r="B36" t="str">
        <f t="shared" si="0"/>
        <v>ZK100.K212.number</v>
      </c>
      <c r="C36">
        <f>+IFERROR(VLOOKUP(B36,'[1]TB calc'!$AA:$AB,2,FALSE),0)</f>
        <v>0</v>
      </c>
      <c r="D36">
        <f>+IFERROR(VLOOKUP(B36,'[1]TB calc'!$AH:$AI,2,FALSE),0)</f>
        <v>0</v>
      </c>
      <c r="E36">
        <f>+IFERROR(VLOOKUP(B36,'[1]Paste encumbrances into this sh'!$AF:$AG,2,FALSE),0)</f>
        <v>0</v>
      </c>
    </row>
    <row r="37" spans="1:5" x14ac:dyDescent="0.25">
      <c r="A37" t="s">
        <v>326</v>
      </c>
      <c r="B37" t="str">
        <f t="shared" si="0"/>
        <v>ZK100.K213.number</v>
      </c>
      <c r="C37">
        <f>+IFERROR(VLOOKUP(B37,'[1]TB calc'!$AA:$AB,2,FALSE),0)</f>
        <v>0</v>
      </c>
      <c r="D37">
        <f>+IFERROR(VLOOKUP(B37,'[1]TB calc'!$AH:$AI,2,FALSE),0)</f>
        <v>0</v>
      </c>
      <c r="E37">
        <f>+IFERROR(VLOOKUP(B37,'[1]Paste encumbrances into this sh'!$AF:$AG,2,FALSE),0)</f>
        <v>0</v>
      </c>
    </row>
    <row r="38" spans="1:5" x14ac:dyDescent="0.25">
      <c r="A38" t="s">
        <v>327</v>
      </c>
      <c r="B38" t="str">
        <f t="shared" si="0"/>
        <v>ZK100.K214.number</v>
      </c>
      <c r="C38">
        <f>+IFERROR(VLOOKUP(B38,'[1]TB calc'!$AA:$AB,2,FALSE),0)</f>
        <v>0</v>
      </c>
      <c r="D38">
        <f>+IFERROR(VLOOKUP(B38,'[1]TB calc'!$AH:$AI,2,FALSE),0)</f>
        <v>0</v>
      </c>
      <c r="E38">
        <f>+IFERROR(VLOOKUP(B38,'[1]Paste encumbrances into this sh'!$AF:$AG,2,FALSE),0)</f>
        <v>0</v>
      </c>
    </row>
    <row r="39" spans="1:5" x14ac:dyDescent="0.25">
      <c r="A39" t="s">
        <v>328</v>
      </c>
      <c r="B39" t="str">
        <f t="shared" si="0"/>
        <v>ZK100.K215.number</v>
      </c>
      <c r="C39">
        <f>+IFERROR(VLOOKUP(B39,'[1]TB calc'!$AA:$AB,2,FALSE),0)</f>
        <v>0</v>
      </c>
      <c r="D39">
        <f>+IFERROR(VLOOKUP(B39,'[1]TB calc'!$AH:$AI,2,FALSE),0)</f>
        <v>0</v>
      </c>
      <c r="E39">
        <f>+IFERROR(VLOOKUP(B39,'[1]Paste encumbrances into this sh'!$AF:$AG,2,FALSE),0)</f>
        <v>0</v>
      </c>
    </row>
    <row r="40" spans="1:5" x14ac:dyDescent="0.25">
      <c r="A40" t="s">
        <v>329</v>
      </c>
      <c r="B40" t="str">
        <f t="shared" si="0"/>
        <v>ZK100.K216.number</v>
      </c>
      <c r="C40">
        <f>+IFERROR(VLOOKUP(B40,'[1]TB calc'!$AA:$AB,2,FALSE),0)</f>
        <v>0</v>
      </c>
      <c r="D40">
        <f>+IFERROR(VLOOKUP(B40,'[1]TB calc'!$AH:$AI,2,FALSE),0)</f>
        <v>0</v>
      </c>
      <c r="E40">
        <f>+IFERROR(VLOOKUP(B40,'[1]Paste encumbrances into this sh'!$AF:$AG,2,FALSE),0)</f>
        <v>0</v>
      </c>
    </row>
    <row r="41" spans="1:5" x14ac:dyDescent="0.25">
      <c r="A41" t="s">
        <v>330</v>
      </c>
      <c r="B41" t="str">
        <f t="shared" si="0"/>
        <v>ZK100.K217.number</v>
      </c>
      <c r="C41">
        <f>+IFERROR(VLOOKUP(B41,'[1]TB calc'!$AA:$AB,2,FALSE),0)</f>
        <v>0</v>
      </c>
      <c r="D41">
        <f>+IFERROR(VLOOKUP(B41,'[1]TB calc'!$AH:$AI,2,FALSE),0)</f>
        <v>0</v>
      </c>
      <c r="E41">
        <f>+IFERROR(VLOOKUP(B41,'[1]Paste encumbrances into this sh'!$AF:$AG,2,FALSE),0)</f>
        <v>0</v>
      </c>
    </row>
    <row r="42" spans="1:5" x14ac:dyDescent="0.25">
      <c r="A42" t="s">
        <v>331</v>
      </c>
      <c r="B42" t="str">
        <f t="shared" si="0"/>
        <v>ZK100.K218.number</v>
      </c>
      <c r="C42">
        <f>+IFERROR(VLOOKUP(B42,'[1]TB calc'!$AA:$AB,2,FALSE),0)</f>
        <v>0</v>
      </c>
      <c r="D42">
        <f>+IFERROR(VLOOKUP(B42,'[1]TB calc'!$AH:$AI,2,FALSE),0)</f>
        <v>0</v>
      </c>
      <c r="E42">
        <f>+IFERROR(VLOOKUP(B42,'[1]Paste encumbrances into this sh'!$AF:$AG,2,FALSE),0)</f>
        <v>0</v>
      </c>
    </row>
    <row r="43" spans="1:5" x14ac:dyDescent="0.25">
      <c r="A43" t="s">
        <v>332</v>
      </c>
      <c r="B43" t="str">
        <f t="shared" si="0"/>
        <v>ZK100.K219.number</v>
      </c>
      <c r="C43">
        <f>+IFERROR(VLOOKUP(B43,'[1]TB calc'!$AA:$AB,2,FALSE),0)</f>
        <v>0</v>
      </c>
      <c r="D43">
        <f>+IFERROR(VLOOKUP(B43,'[1]TB calc'!$AH:$AI,2,FALSE),0)</f>
        <v>0</v>
      </c>
      <c r="E43">
        <f>+IFERROR(VLOOKUP(B43,'[1]Paste encumbrances into this sh'!$AF:$AG,2,FALSE),0)</f>
        <v>0</v>
      </c>
    </row>
    <row r="44" spans="1:5" x14ac:dyDescent="0.25">
      <c r="A44" t="s">
        <v>333</v>
      </c>
      <c r="B44" t="str">
        <f t="shared" si="0"/>
        <v>ZK105.K237.number</v>
      </c>
      <c r="C44">
        <f>+IFERROR(VLOOKUP(B44,'[1]TB calc'!$AA:$AB,2,FALSE),0)</f>
        <v>0</v>
      </c>
      <c r="D44">
        <f>+IFERROR(VLOOKUP(B44,'[1]TB calc'!$AH:$AI,2,FALSE),0)</f>
        <v>0</v>
      </c>
      <c r="E44">
        <f>+IFERROR(VLOOKUP(B44,'[1]Paste encumbrances into this sh'!$AF:$AG,2,FALSE),0)</f>
        <v>0</v>
      </c>
    </row>
    <row r="45" spans="1:5" x14ac:dyDescent="0.25">
      <c r="A45" t="s">
        <v>334</v>
      </c>
      <c r="B45" t="str">
        <f t="shared" si="0"/>
        <v>ZK105.K238.number</v>
      </c>
      <c r="C45">
        <f>+IFERROR(VLOOKUP(B45,'[1]TB calc'!$AA:$AB,2,FALSE),0)</f>
        <v>0</v>
      </c>
      <c r="D45">
        <f>+IFERROR(VLOOKUP(B45,'[1]TB calc'!$AH:$AI,2,FALSE),0)</f>
        <v>0</v>
      </c>
      <c r="E45">
        <f>+IFERROR(VLOOKUP(B45,'[1]Paste encumbrances into this sh'!$AF:$AG,2,FALSE),0)</f>
        <v>0</v>
      </c>
    </row>
    <row r="46" spans="1:5" x14ac:dyDescent="0.25">
      <c r="A46" t="s">
        <v>335</v>
      </c>
      <c r="B46" t="str">
        <f t="shared" si="0"/>
        <v>ZK105.K239.number</v>
      </c>
      <c r="C46">
        <f>+IFERROR(VLOOKUP(B46,'[1]TB calc'!$AA:$AB,2,FALSE),0)</f>
        <v>0</v>
      </c>
      <c r="D46">
        <f>+IFERROR(VLOOKUP(B46,'[1]TB calc'!$AH:$AI,2,FALSE),0)</f>
        <v>0</v>
      </c>
      <c r="E46">
        <f>+IFERROR(VLOOKUP(B46,'[1]Paste encumbrances into this sh'!$AF:$AG,2,FALSE),0)</f>
        <v>0</v>
      </c>
    </row>
    <row r="47" spans="1:5" x14ac:dyDescent="0.25">
      <c r="A47" t="s">
        <v>336</v>
      </c>
      <c r="B47" t="str">
        <f t="shared" si="0"/>
        <v>ZK105.K240.number</v>
      </c>
      <c r="C47">
        <f>+IFERROR(VLOOKUP(B47,'[1]TB calc'!$AA:$AB,2,FALSE),0)</f>
        <v>0</v>
      </c>
      <c r="D47">
        <f>+IFERROR(VLOOKUP(B47,'[1]TB calc'!$AH:$AI,2,FALSE),0)</f>
        <v>0</v>
      </c>
      <c r="E47">
        <f>+IFERROR(VLOOKUP(B47,'[1]Paste encumbrances into this sh'!$AF:$AG,2,FALSE),0)</f>
        <v>0</v>
      </c>
    </row>
    <row r="48" spans="1:5" x14ac:dyDescent="0.25">
      <c r="A48" t="s">
        <v>341</v>
      </c>
      <c r="B48" t="str">
        <f t="shared" si="0"/>
        <v>ZK106.K128.number</v>
      </c>
      <c r="C48">
        <f>+IFERROR(VLOOKUP(B48,'[1]TB calc'!$AA:$AB,2,FALSE),0)</f>
        <v>0</v>
      </c>
      <c r="D48">
        <f>+IFERROR(VLOOKUP(B48,'[1]TB calc'!$AH:$AI,2,FALSE),0)</f>
        <v>0</v>
      </c>
      <c r="E48">
        <f>+IFERROR(VLOOKUP(B48,'[1]Paste encumbrances into this sh'!$AF:$AG,2,FALSE),0)</f>
        <v>0</v>
      </c>
    </row>
    <row r="49" spans="1:5" x14ac:dyDescent="0.25">
      <c r="A49" t="s">
        <v>337</v>
      </c>
      <c r="B49" t="str">
        <f t="shared" si="0"/>
        <v>ZK106.K244.number</v>
      </c>
      <c r="C49">
        <f>+IFERROR(VLOOKUP(B49,'[1]TB calc'!$AA:$AB,2,FALSE),0)</f>
        <v>0</v>
      </c>
      <c r="D49">
        <f>+IFERROR(VLOOKUP(B49,'[1]TB calc'!$AH:$AI,2,FALSE),0)</f>
        <v>0</v>
      </c>
      <c r="E49">
        <f>+IFERROR(VLOOKUP(B49,'[1]Paste encumbrances into this sh'!$AF:$AG,2,FALSE),0)</f>
        <v>0</v>
      </c>
    </row>
    <row r="50" spans="1:5" x14ac:dyDescent="0.25">
      <c r="A50" t="s">
        <v>338</v>
      </c>
      <c r="B50" t="str">
        <f t="shared" si="0"/>
        <v>ZK106.K245.number</v>
      </c>
      <c r="C50">
        <f>+IFERROR(VLOOKUP(B50,'[1]TB calc'!$AA:$AB,2,FALSE),0)</f>
        <v>0</v>
      </c>
      <c r="D50">
        <f>+IFERROR(VLOOKUP(B50,'[1]TB calc'!$AH:$AI,2,FALSE),0)</f>
        <v>0</v>
      </c>
      <c r="E50">
        <f>+IFERROR(VLOOKUP(B50,'[1]Paste encumbrances into this sh'!$AF:$AG,2,FALSE),0)</f>
        <v>0</v>
      </c>
    </row>
    <row r="51" spans="1:5" x14ac:dyDescent="0.25">
      <c r="A51" t="s">
        <v>339</v>
      </c>
      <c r="B51" t="str">
        <f t="shared" si="0"/>
        <v>ZK106.K246.number</v>
      </c>
      <c r="C51">
        <f>+IFERROR(VLOOKUP(B51,'[1]TB calc'!$AA:$AB,2,FALSE),0)</f>
        <v>0</v>
      </c>
      <c r="D51">
        <f>+IFERROR(VLOOKUP(B51,'[1]TB calc'!$AH:$AI,2,FALSE),0)</f>
        <v>0</v>
      </c>
      <c r="E51">
        <f>+IFERROR(VLOOKUP(B51,'[1]Paste encumbrances into this sh'!$AF:$AG,2,FALSE),0)</f>
        <v>0</v>
      </c>
    </row>
    <row r="52" spans="1:5" x14ac:dyDescent="0.25">
      <c r="A52" t="s">
        <v>340</v>
      </c>
      <c r="B52" t="str">
        <f t="shared" si="0"/>
        <v>ZK106.K247.number</v>
      </c>
      <c r="C52">
        <f>+IFERROR(VLOOKUP(B52,'[1]TB calc'!$AA:$AB,2,FALSE),0)</f>
        <v>0</v>
      </c>
      <c r="D52">
        <f>+IFERROR(VLOOKUP(B52,'[1]TB calc'!$AH:$AI,2,FALSE),0)</f>
        <v>0</v>
      </c>
      <c r="E52">
        <f>+IFERROR(VLOOKUP(B52,'[1]Paste encumbrances into this sh'!$AF:$AG,2,FALSE),0)</f>
        <v>0</v>
      </c>
    </row>
    <row r="53" spans="1:5" x14ac:dyDescent="0.25">
      <c r="A53" t="s">
        <v>342</v>
      </c>
      <c r="B53" t="str">
        <f t="shared" si="0"/>
        <v>ZK106.K248.number</v>
      </c>
      <c r="C53">
        <f>+IFERROR(VLOOKUP(B53,'[1]TB calc'!$AA:$AB,2,FALSE),0)</f>
        <v>0</v>
      </c>
      <c r="D53">
        <f>+IFERROR(VLOOKUP(B53,'[1]TB calc'!$AH:$AI,2,FALSE),0)</f>
        <v>0</v>
      </c>
      <c r="E53">
        <f>+IFERROR(VLOOKUP(B53,'[1]Paste encumbrances into this sh'!$AF:$AG,2,FALSE),0)</f>
        <v>0</v>
      </c>
    </row>
    <row r="54" spans="1:5" x14ac:dyDescent="0.25">
      <c r="A54" t="s">
        <v>343</v>
      </c>
      <c r="B54" t="str">
        <f t="shared" si="0"/>
        <v>ZK106.K249.number</v>
      </c>
      <c r="C54">
        <f>+IFERROR(VLOOKUP(B54,'[1]TB calc'!$AA:$AB,2,FALSE),0)</f>
        <v>0</v>
      </c>
      <c r="D54">
        <f>+IFERROR(VLOOKUP(B54,'[1]TB calc'!$AH:$AI,2,FALSE),0)</f>
        <v>0</v>
      </c>
      <c r="E54">
        <f>+IFERROR(VLOOKUP(B54,'[1]Paste encumbrances into this sh'!$AF:$AG,2,FALSE),0)</f>
        <v>0</v>
      </c>
    </row>
    <row r="55" spans="1:5" x14ac:dyDescent="0.25">
      <c r="A55" t="s">
        <v>344</v>
      </c>
      <c r="B55" t="str">
        <f t="shared" si="0"/>
        <v>ZK106.K250.number</v>
      </c>
      <c r="C55">
        <f>+IFERROR(VLOOKUP(B55,'[1]TB calc'!$AA:$AB,2,FALSE),0)</f>
        <v>0</v>
      </c>
      <c r="D55">
        <f>+IFERROR(VLOOKUP(B55,'[1]TB calc'!$AH:$AI,2,FALSE),0)</f>
        <v>0</v>
      </c>
      <c r="E55">
        <f>+IFERROR(VLOOKUP(B55,'[1]Paste encumbrances into this sh'!$AF:$AG,2,FALSE),0)</f>
        <v>0</v>
      </c>
    </row>
    <row r="56" spans="1:5" x14ac:dyDescent="0.25">
      <c r="A56" t="s">
        <v>345</v>
      </c>
      <c r="B56" t="str">
        <f t="shared" si="0"/>
        <v>ZK106.K251.number</v>
      </c>
      <c r="C56">
        <f>+IFERROR(VLOOKUP(B56,'[1]TB calc'!$AA:$AB,2,FALSE),0)</f>
        <v>0</v>
      </c>
      <c r="D56">
        <f>+IFERROR(VLOOKUP(B56,'[1]TB calc'!$AH:$AI,2,FALSE),0)</f>
        <v>0</v>
      </c>
      <c r="E56">
        <f>+IFERROR(VLOOKUP(B56,'[1]Paste encumbrances into this sh'!$AF:$AG,2,FALSE),0)</f>
        <v>0</v>
      </c>
    </row>
    <row r="57" spans="1:5" x14ac:dyDescent="0.25">
      <c r="A57" t="s">
        <v>346</v>
      </c>
      <c r="B57" t="str">
        <f t="shared" si="0"/>
        <v>ZK106.K252.number</v>
      </c>
      <c r="C57">
        <f>+IFERROR(VLOOKUP(B57,'[1]TB calc'!$AA:$AB,2,FALSE),0)</f>
        <v>0</v>
      </c>
      <c r="D57">
        <f>+IFERROR(VLOOKUP(B57,'[1]TB calc'!$AH:$AI,2,FALSE),0)</f>
        <v>0</v>
      </c>
      <c r="E57">
        <f>+IFERROR(VLOOKUP(B57,'[1]Paste encumbrances into this sh'!$AF:$AG,2,FALSE),0)</f>
        <v>0</v>
      </c>
    </row>
    <row r="58" spans="1:5" x14ac:dyDescent="0.25">
      <c r="A58" t="s">
        <v>347</v>
      </c>
      <c r="B58" t="str">
        <f t="shared" si="0"/>
        <v>ZK106.K253.number</v>
      </c>
      <c r="C58">
        <f>+IFERROR(VLOOKUP(B58,'[1]TB calc'!$AA:$AB,2,FALSE),0)</f>
        <v>0</v>
      </c>
      <c r="D58">
        <f>+IFERROR(VLOOKUP(B58,'[1]TB calc'!$AH:$AI,2,FALSE),0)</f>
        <v>0</v>
      </c>
      <c r="E58">
        <f>+IFERROR(VLOOKUP(B58,'[1]Paste encumbrances into this sh'!$AF:$AG,2,FALSE),0)</f>
        <v>0</v>
      </c>
    </row>
    <row r="59" spans="1:5" x14ac:dyDescent="0.25">
      <c r="A59" t="s">
        <v>348</v>
      </c>
      <c r="B59" t="str">
        <f t="shared" si="0"/>
        <v>ZK107.K136.number</v>
      </c>
      <c r="C59">
        <f>+IFERROR(VLOOKUP(B59,'[1]TB calc'!$AA:$AB,2,FALSE),0)</f>
        <v>0</v>
      </c>
      <c r="D59">
        <f>+IFERROR(VLOOKUP(B59,'[1]TB calc'!$AH:$AI,2,FALSE),0)</f>
        <v>0</v>
      </c>
      <c r="E59">
        <f>+IFERROR(VLOOKUP(B59,'[1]Paste encumbrances into this sh'!$AF:$AG,2,FALSE),0)</f>
        <v>0</v>
      </c>
    </row>
    <row r="60" spans="1:5" x14ac:dyDescent="0.25">
      <c r="A60" t="s">
        <v>355</v>
      </c>
      <c r="B60" t="str">
        <f t="shared" si="0"/>
        <v>ZK107.K137.number</v>
      </c>
      <c r="C60">
        <f>+IFERROR(VLOOKUP(B60,'[1]TB calc'!$AA:$AB,2,FALSE),0)</f>
        <v>0</v>
      </c>
      <c r="D60">
        <f>+IFERROR(VLOOKUP(B60,'[1]TB calc'!$AH:$AI,2,FALSE),0)</f>
        <v>0</v>
      </c>
      <c r="E60">
        <f>+IFERROR(VLOOKUP(B60,'[1]Paste encumbrances into this sh'!$AF:$AG,2,FALSE),0)</f>
        <v>0</v>
      </c>
    </row>
    <row r="61" spans="1:5" x14ac:dyDescent="0.25">
      <c r="A61" t="s">
        <v>354</v>
      </c>
      <c r="B61" t="str">
        <f t="shared" si="0"/>
        <v>ZK107.K145.number</v>
      </c>
      <c r="C61">
        <f>+IFERROR(VLOOKUP(B61,'[1]TB calc'!$AA:$AB,2,FALSE),0)</f>
        <v>0</v>
      </c>
      <c r="D61">
        <f>+IFERROR(VLOOKUP(B61,'[1]TB calc'!$AH:$AI,2,FALSE),0)</f>
        <v>0</v>
      </c>
      <c r="E61">
        <f>+IFERROR(VLOOKUP(B61,'[1]Paste encumbrances into this sh'!$AF:$AG,2,FALSE),0)</f>
        <v>0</v>
      </c>
    </row>
    <row r="62" spans="1:5" x14ac:dyDescent="0.25">
      <c r="A62" t="s">
        <v>349</v>
      </c>
      <c r="B62" t="str">
        <f t="shared" si="0"/>
        <v>ZK107.K257.number</v>
      </c>
      <c r="C62">
        <f>+IFERROR(VLOOKUP(B62,'[1]TB calc'!$AA:$AB,2,FALSE),0)</f>
        <v>0</v>
      </c>
      <c r="D62">
        <f>+IFERROR(VLOOKUP(B62,'[1]TB calc'!$AH:$AI,2,FALSE),0)</f>
        <v>0</v>
      </c>
      <c r="E62">
        <f>+IFERROR(VLOOKUP(B62,'[1]Paste encumbrances into this sh'!$AF:$AG,2,FALSE),0)</f>
        <v>0</v>
      </c>
    </row>
    <row r="63" spans="1:5" x14ac:dyDescent="0.25">
      <c r="A63" t="s">
        <v>350</v>
      </c>
      <c r="B63" t="str">
        <f t="shared" si="0"/>
        <v>ZK107.K258.number</v>
      </c>
      <c r="C63">
        <f>+IFERROR(VLOOKUP(B63,'[1]TB calc'!$AA:$AB,2,FALSE),0)</f>
        <v>0</v>
      </c>
      <c r="D63">
        <f>+IFERROR(VLOOKUP(B63,'[1]TB calc'!$AH:$AI,2,FALSE),0)</f>
        <v>0</v>
      </c>
      <c r="E63">
        <f>+IFERROR(VLOOKUP(B63,'[1]Paste encumbrances into this sh'!$AF:$AG,2,FALSE),0)</f>
        <v>0</v>
      </c>
    </row>
    <row r="64" spans="1:5" x14ac:dyDescent="0.25">
      <c r="A64" t="s">
        <v>351</v>
      </c>
      <c r="B64" t="str">
        <f t="shared" si="0"/>
        <v>ZK107.K259.number</v>
      </c>
      <c r="C64">
        <f>+IFERROR(VLOOKUP(B64,'[1]TB calc'!$AA:$AB,2,FALSE),0)</f>
        <v>0</v>
      </c>
      <c r="D64">
        <f>+IFERROR(VLOOKUP(B64,'[1]TB calc'!$AH:$AI,2,FALSE),0)</f>
        <v>0</v>
      </c>
      <c r="E64">
        <f>+IFERROR(VLOOKUP(B64,'[1]Paste encumbrances into this sh'!$AF:$AG,2,FALSE),0)</f>
        <v>0</v>
      </c>
    </row>
    <row r="65" spans="1:5" x14ac:dyDescent="0.25">
      <c r="A65" t="s">
        <v>352</v>
      </c>
      <c r="B65" t="str">
        <f t="shared" si="0"/>
        <v>ZK107.K260.number</v>
      </c>
      <c r="C65">
        <f>+IFERROR(VLOOKUP(B65,'[1]TB calc'!$AA:$AB,2,FALSE),0)</f>
        <v>0</v>
      </c>
      <c r="D65">
        <f>+IFERROR(VLOOKUP(B65,'[1]TB calc'!$AH:$AI,2,FALSE),0)</f>
        <v>0</v>
      </c>
      <c r="E65">
        <f>+IFERROR(VLOOKUP(B65,'[1]Paste encumbrances into this sh'!$AF:$AG,2,FALSE),0)</f>
        <v>0</v>
      </c>
    </row>
    <row r="66" spans="1:5" x14ac:dyDescent="0.25">
      <c r="A66" t="s">
        <v>353</v>
      </c>
      <c r="B66" t="str">
        <f t="shared" si="0"/>
        <v>ZK107.K261.number</v>
      </c>
      <c r="C66">
        <f>+IFERROR(VLOOKUP(B66,'[1]TB calc'!$AA:$AB,2,FALSE),0)</f>
        <v>0</v>
      </c>
      <c r="D66">
        <f>+IFERROR(VLOOKUP(B66,'[1]TB calc'!$AH:$AI,2,FALSE),0)</f>
        <v>0</v>
      </c>
      <c r="E66">
        <f>+IFERROR(VLOOKUP(B66,'[1]Paste encumbrances into this sh'!$AF:$AG,2,FALSE),0)</f>
        <v>0</v>
      </c>
    </row>
    <row r="67" spans="1:5" x14ac:dyDescent="0.25">
      <c r="A67" t="s">
        <v>356</v>
      </c>
      <c r="B67" t="str">
        <f t="shared" ref="B67:B97" si="1">+LEFT(A67,11)&amp;$A$1</f>
        <v>ZK107.K265.number</v>
      </c>
      <c r="C67">
        <f>+IFERROR(VLOOKUP(B67,'[1]TB calc'!$AA:$AB,2,FALSE),0)</f>
        <v>0</v>
      </c>
      <c r="D67">
        <f>+IFERROR(VLOOKUP(B67,'[1]TB calc'!$AH:$AI,2,FALSE),0)</f>
        <v>0</v>
      </c>
      <c r="E67">
        <f>+IFERROR(VLOOKUP(B67,'[1]Paste encumbrances into this sh'!$AF:$AG,2,FALSE),0)</f>
        <v>0</v>
      </c>
    </row>
    <row r="68" spans="1:5" x14ac:dyDescent="0.25">
      <c r="A68" t="s">
        <v>357</v>
      </c>
      <c r="B68" t="str">
        <f t="shared" si="1"/>
        <v>ZK108.K162.number</v>
      </c>
      <c r="C68">
        <f>+IFERROR(VLOOKUP(B68,'[1]TB calc'!$AA:$AB,2,FALSE),0)</f>
        <v>0</v>
      </c>
      <c r="D68">
        <f>+IFERROR(VLOOKUP(B68,'[1]TB calc'!$AH:$AI,2,FALSE),0)</f>
        <v>0</v>
      </c>
      <c r="E68">
        <f>+IFERROR(VLOOKUP(B68,'[1]Paste encumbrances into this sh'!$AF:$AG,2,FALSE),0)</f>
        <v>0</v>
      </c>
    </row>
    <row r="69" spans="1:5" x14ac:dyDescent="0.25">
      <c r="A69" t="s">
        <v>358</v>
      </c>
      <c r="B69" t="str">
        <f t="shared" si="1"/>
        <v>ZK108.K266.number</v>
      </c>
      <c r="C69">
        <f>+IFERROR(VLOOKUP(B69,'[1]TB calc'!$AA:$AB,2,FALSE),0)</f>
        <v>0</v>
      </c>
      <c r="D69">
        <f>+IFERROR(VLOOKUP(B69,'[1]TB calc'!$AH:$AI,2,FALSE),0)</f>
        <v>0</v>
      </c>
      <c r="E69">
        <f>+IFERROR(VLOOKUP(B69,'[1]Paste encumbrances into this sh'!$AF:$AG,2,FALSE),0)</f>
        <v>0</v>
      </c>
    </row>
    <row r="70" spans="1:5" x14ac:dyDescent="0.25">
      <c r="A70" t="s">
        <v>361</v>
      </c>
      <c r="B70" t="str">
        <f t="shared" si="1"/>
        <v>ZK109.K138.number</v>
      </c>
      <c r="C70">
        <f>+IFERROR(VLOOKUP(B70,'[1]TB calc'!$AA:$AB,2,FALSE),0)</f>
        <v>0</v>
      </c>
      <c r="D70">
        <f>+IFERROR(VLOOKUP(B70,'[1]TB calc'!$AH:$AI,2,FALSE),0)</f>
        <v>0</v>
      </c>
      <c r="E70">
        <f>+IFERROR(VLOOKUP(B70,'[1]Paste encumbrances into this sh'!$AF:$AG,2,FALSE),0)</f>
        <v>0</v>
      </c>
    </row>
    <row r="71" spans="1:5" x14ac:dyDescent="0.25">
      <c r="A71" t="s">
        <v>362</v>
      </c>
      <c r="B71" t="str">
        <f t="shared" si="1"/>
        <v>ZK109.K158.number</v>
      </c>
      <c r="C71">
        <f>+IFERROR(VLOOKUP(B71,'[1]TB calc'!$AA:$AB,2,FALSE),0)</f>
        <v>0</v>
      </c>
      <c r="D71">
        <f>+IFERROR(VLOOKUP(B71,'[1]TB calc'!$AH:$AI,2,FALSE),0)</f>
        <v>0</v>
      </c>
      <c r="E71">
        <f>+IFERROR(VLOOKUP(B71,'[1]Paste encumbrances into this sh'!$AF:$AG,2,FALSE),0)</f>
        <v>0</v>
      </c>
    </row>
    <row r="72" spans="1:5" x14ac:dyDescent="0.25">
      <c r="A72" t="s">
        <v>363</v>
      </c>
      <c r="B72" t="str">
        <f t="shared" si="1"/>
        <v>ZK109.K159.number</v>
      </c>
      <c r="C72">
        <f>+IFERROR(VLOOKUP(B72,'[1]TB calc'!$AA:$AB,2,FALSE),0)</f>
        <v>0</v>
      </c>
      <c r="D72">
        <f>+IFERROR(VLOOKUP(B72,'[1]TB calc'!$AH:$AI,2,FALSE),0)</f>
        <v>0</v>
      </c>
      <c r="E72">
        <f>+IFERROR(VLOOKUP(B72,'[1]Paste encumbrances into this sh'!$AF:$AG,2,FALSE),0)</f>
        <v>0</v>
      </c>
    </row>
    <row r="73" spans="1:5" x14ac:dyDescent="0.25">
      <c r="A73" t="s">
        <v>359</v>
      </c>
      <c r="B73" t="str">
        <f t="shared" si="1"/>
        <v>ZK109.K270.number</v>
      </c>
      <c r="C73">
        <f>+IFERROR(VLOOKUP(B73,'[1]TB calc'!$AA:$AB,2,FALSE),0)</f>
        <v>0</v>
      </c>
      <c r="D73">
        <f>+IFERROR(VLOOKUP(B73,'[1]TB calc'!$AH:$AI,2,FALSE),0)</f>
        <v>0</v>
      </c>
      <c r="E73">
        <f>+IFERROR(VLOOKUP(B73,'[1]Paste encumbrances into this sh'!$AF:$AG,2,FALSE),0)</f>
        <v>0</v>
      </c>
    </row>
    <row r="74" spans="1:5" x14ac:dyDescent="0.25">
      <c r="A74" t="s">
        <v>360</v>
      </c>
      <c r="B74" t="str">
        <f t="shared" si="1"/>
        <v>ZK109.K271.number</v>
      </c>
      <c r="C74">
        <f>+IFERROR(VLOOKUP(B74,'[1]TB calc'!$AA:$AB,2,FALSE),0)</f>
        <v>0</v>
      </c>
      <c r="D74">
        <f>+IFERROR(VLOOKUP(B74,'[1]TB calc'!$AH:$AI,2,FALSE),0)</f>
        <v>0</v>
      </c>
      <c r="E74">
        <f>+IFERROR(VLOOKUP(B74,'[1]Paste encumbrances into this sh'!$AF:$AG,2,FALSE),0)</f>
        <v>0</v>
      </c>
    </row>
    <row r="75" spans="1:5" x14ac:dyDescent="0.25">
      <c r="A75" t="s">
        <v>364</v>
      </c>
      <c r="B75" t="str">
        <f t="shared" si="1"/>
        <v>ZK109.K272.number</v>
      </c>
      <c r="C75">
        <f>+IFERROR(VLOOKUP(B75,'[1]TB calc'!$AA:$AB,2,FALSE),0)</f>
        <v>0</v>
      </c>
      <c r="D75">
        <f>+IFERROR(VLOOKUP(B75,'[1]TB calc'!$AH:$AI,2,FALSE),0)</f>
        <v>0</v>
      </c>
      <c r="E75">
        <f>+IFERROR(VLOOKUP(B75,'[1]Paste encumbrances into this sh'!$AF:$AG,2,FALSE),0)</f>
        <v>0</v>
      </c>
    </row>
    <row r="76" spans="1:5" x14ac:dyDescent="0.25">
      <c r="A76" t="s">
        <v>365</v>
      </c>
      <c r="B76" t="str">
        <f t="shared" si="1"/>
        <v>ZK109.K273.number</v>
      </c>
      <c r="C76">
        <f>+IFERROR(VLOOKUP(B76,'[1]TB calc'!$AA:$AB,2,FALSE),0)</f>
        <v>0</v>
      </c>
      <c r="D76">
        <f>+IFERROR(VLOOKUP(B76,'[1]TB calc'!$AH:$AI,2,FALSE),0)</f>
        <v>0</v>
      </c>
      <c r="E76">
        <f>+IFERROR(VLOOKUP(B76,'[1]Paste encumbrances into this sh'!$AF:$AG,2,FALSE),0)</f>
        <v>0</v>
      </c>
    </row>
    <row r="77" spans="1:5" x14ac:dyDescent="0.25">
      <c r="A77" t="s">
        <v>366</v>
      </c>
      <c r="B77" t="str">
        <f t="shared" si="1"/>
        <v>ZK109.K274.number</v>
      </c>
      <c r="C77">
        <f>+IFERROR(VLOOKUP(B77,'[1]TB calc'!$AA:$AB,2,FALSE),0)</f>
        <v>0</v>
      </c>
      <c r="D77">
        <f>+IFERROR(VLOOKUP(B77,'[1]TB calc'!$AH:$AI,2,FALSE),0)</f>
        <v>0</v>
      </c>
      <c r="E77">
        <f>+IFERROR(VLOOKUP(B77,'[1]Paste encumbrances into this sh'!$AF:$AG,2,FALSE),0)</f>
        <v>0</v>
      </c>
    </row>
    <row r="78" spans="1:5" x14ac:dyDescent="0.25">
      <c r="A78" t="s">
        <v>367</v>
      </c>
      <c r="B78" t="str">
        <f t="shared" si="1"/>
        <v>ZK110.K278.number</v>
      </c>
      <c r="C78">
        <f>+IFERROR(VLOOKUP(B78,'[1]TB calc'!$AA:$AB,2,FALSE),0)</f>
        <v>0</v>
      </c>
      <c r="D78">
        <f>+IFERROR(VLOOKUP(B78,'[1]TB calc'!$AH:$AI,2,FALSE),0)</f>
        <v>0</v>
      </c>
      <c r="E78">
        <f>+IFERROR(VLOOKUP(B78,'[1]Paste encumbrances into this sh'!$AF:$AG,2,FALSE),0)</f>
        <v>0</v>
      </c>
    </row>
    <row r="79" spans="1:5" x14ac:dyDescent="0.25">
      <c r="A79" t="s">
        <v>368</v>
      </c>
      <c r="B79" t="str">
        <f t="shared" si="1"/>
        <v>ZK110.K279.number</v>
      </c>
      <c r="C79">
        <f>+IFERROR(VLOOKUP(B79,'[1]TB calc'!$AA:$AB,2,FALSE),0)</f>
        <v>0</v>
      </c>
      <c r="D79">
        <f>+IFERROR(VLOOKUP(B79,'[1]TB calc'!$AH:$AI,2,FALSE),0)</f>
        <v>0</v>
      </c>
      <c r="E79">
        <f>+IFERROR(VLOOKUP(B79,'[1]Paste encumbrances into this sh'!$AF:$AG,2,FALSE),0)</f>
        <v>0</v>
      </c>
    </row>
    <row r="80" spans="1:5" x14ac:dyDescent="0.25">
      <c r="A80" t="s">
        <v>369</v>
      </c>
      <c r="B80" t="str">
        <f t="shared" si="1"/>
        <v>ZK110.K280.number</v>
      </c>
      <c r="C80">
        <f>+IFERROR(VLOOKUP(B80,'[1]TB calc'!$AA:$AB,2,FALSE),0)</f>
        <v>0</v>
      </c>
      <c r="D80">
        <f>+IFERROR(VLOOKUP(B80,'[1]TB calc'!$AH:$AI,2,FALSE),0)</f>
        <v>0</v>
      </c>
      <c r="E80">
        <f>+IFERROR(VLOOKUP(B80,'[1]Paste encumbrances into this sh'!$AF:$AG,2,FALSE),0)</f>
        <v>0</v>
      </c>
    </row>
    <row r="81" spans="1:5" x14ac:dyDescent="0.25">
      <c r="A81" t="s">
        <v>370</v>
      </c>
      <c r="B81" t="str">
        <f t="shared" si="1"/>
        <v>ZK110.K281.number</v>
      </c>
      <c r="C81">
        <f>+IFERROR(VLOOKUP(B81,'[1]TB calc'!$AA:$AB,2,FALSE),0)</f>
        <v>0</v>
      </c>
      <c r="D81">
        <f>+IFERROR(VLOOKUP(B81,'[1]TB calc'!$AH:$AI,2,FALSE),0)</f>
        <v>0</v>
      </c>
      <c r="E81">
        <f>+IFERROR(VLOOKUP(B81,'[1]Paste encumbrances into this sh'!$AF:$AG,2,FALSE),0)</f>
        <v>0</v>
      </c>
    </row>
    <row r="82" spans="1:5" x14ac:dyDescent="0.25">
      <c r="A82" t="s">
        <v>371</v>
      </c>
      <c r="B82" t="str">
        <f t="shared" si="1"/>
        <v>ZK110.K282.number</v>
      </c>
      <c r="C82">
        <f>+IFERROR(VLOOKUP(B82,'[1]TB calc'!$AA:$AB,2,FALSE),0)</f>
        <v>0</v>
      </c>
      <c r="D82">
        <f>+IFERROR(VLOOKUP(B82,'[1]TB calc'!$AH:$AI,2,FALSE),0)</f>
        <v>0</v>
      </c>
      <c r="E82">
        <f>+IFERROR(VLOOKUP(B82,'[1]Paste encumbrances into this sh'!$AF:$AG,2,FALSE),0)</f>
        <v>0</v>
      </c>
    </row>
    <row r="83" spans="1:5" x14ac:dyDescent="0.25">
      <c r="A83" t="s">
        <v>376</v>
      </c>
      <c r="B83" t="str">
        <f t="shared" si="1"/>
        <v>ZK111.K105.number</v>
      </c>
      <c r="C83">
        <f>+IFERROR(VLOOKUP(B83,'[1]TB calc'!$AA:$AB,2,FALSE),0)</f>
        <v>0</v>
      </c>
      <c r="D83">
        <f>+IFERROR(VLOOKUP(B83,'[1]TB calc'!$AH:$AI,2,FALSE),0)</f>
        <v>0</v>
      </c>
      <c r="E83">
        <f>+IFERROR(VLOOKUP(B83,'[1]Paste encumbrances into this sh'!$AF:$AG,2,FALSE),0)</f>
        <v>0</v>
      </c>
    </row>
    <row r="84" spans="1:5" x14ac:dyDescent="0.25">
      <c r="A84" t="s">
        <v>374</v>
      </c>
      <c r="B84" t="str">
        <f t="shared" si="1"/>
        <v>ZK111.K106.number</v>
      </c>
      <c r="C84">
        <f>+IFERROR(VLOOKUP(B84,'[1]TB calc'!$AA:$AB,2,FALSE),0)</f>
        <v>0</v>
      </c>
      <c r="D84">
        <f>+IFERROR(VLOOKUP(B84,'[1]TB calc'!$AH:$AI,2,FALSE),0)</f>
        <v>0</v>
      </c>
      <c r="E84">
        <f>+IFERROR(VLOOKUP(B84,'[1]Paste encumbrances into this sh'!$AF:$AG,2,FALSE),0)</f>
        <v>0</v>
      </c>
    </row>
    <row r="85" spans="1:5" x14ac:dyDescent="0.25">
      <c r="A85" t="s">
        <v>372</v>
      </c>
      <c r="B85" t="str">
        <f t="shared" si="1"/>
        <v>ZK111.K129.number</v>
      </c>
      <c r="C85">
        <f>+IFERROR(VLOOKUP(B85,'[1]TB calc'!$AA:$AB,2,FALSE),0)</f>
        <v>0</v>
      </c>
      <c r="D85">
        <f>+IFERROR(VLOOKUP(B85,'[1]TB calc'!$AH:$AI,2,FALSE),0)</f>
        <v>0</v>
      </c>
      <c r="E85">
        <f>+IFERROR(VLOOKUP(B85,'[1]Paste encumbrances into this sh'!$AF:$AG,2,FALSE),0)</f>
        <v>0</v>
      </c>
    </row>
    <row r="86" spans="1:5" x14ac:dyDescent="0.25">
      <c r="A86" t="s">
        <v>373</v>
      </c>
      <c r="B86" t="str">
        <f t="shared" si="1"/>
        <v>ZK111.K246.number</v>
      </c>
      <c r="C86">
        <f>+IFERROR(VLOOKUP(B86,'[1]TB calc'!$AA:$AB,2,FALSE),0)</f>
        <v>0</v>
      </c>
      <c r="D86">
        <f>+IFERROR(VLOOKUP(B86,'[1]TB calc'!$AH:$AI,2,FALSE),0)</f>
        <v>0</v>
      </c>
      <c r="E86">
        <f>+IFERROR(VLOOKUP(B86,'[1]Paste encumbrances into this sh'!$AF:$AG,2,FALSE),0)</f>
        <v>0</v>
      </c>
    </row>
    <row r="87" spans="1:5" x14ac:dyDescent="0.25">
      <c r="A87" t="s">
        <v>375</v>
      </c>
      <c r="B87" t="str">
        <f t="shared" si="1"/>
        <v>ZK111.K283.number</v>
      </c>
      <c r="C87">
        <f>+IFERROR(VLOOKUP(B87,'[1]TB calc'!$AA:$AB,2,FALSE),0)</f>
        <v>0</v>
      </c>
      <c r="D87">
        <f>+IFERROR(VLOOKUP(B87,'[1]TB calc'!$AH:$AI,2,FALSE),0)</f>
        <v>0</v>
      </c>
      <c r="E87">
        <f>+IFERROR(VLOOKUP(B87,'[1]Paste encumbrances into this sh'!$AF:$AG,2,FALSE),0)</f>
        <v>0</v>
      </c>
    </row>
    <row r="88" spans="1:5" x14ac:dyDescent="0.25">
      <c r="A88" t="s">
        <v>380</v>
      </c>
      <c r="B88" t="str">
        <f t="shared" si="1"/>
        <v>ZK112.K120.number</v>
      </c>
      <c r="C88">
        <f>+IFERROR(VLOOKUP(B88,'[1]TB calc'!$AA:$AB,2,FALSE),0)</f>
        <v>0</v>
      </c>
      <c r="D88">
        <f>+IFERROR(VLOOKUP(B88,'[1]TB calc'!$AH:$AI,2,FALSE),0)</f>
        <v>0</v>
      </c>
      <c r="E88">
        <f>+IFERROR(VLOOKUP(B88,'[1]Paste encumbrances into this sh'!$AF:$AG,2,FALSE),0)</f>
        <v>0</v>
      </c>
    </row>
    <row r="89" spans="1:5" x14ac:dyDescent="0.25">
      <c r="A89" t="s">
        <v>377</v>
      </c>
      <c r="B89" t="str">
        <f t="shared" si="1"/>
        <v>ZK112.K170.number</v>
      </c>
      <c r="C89">
        <f>+IFERROR(VLOOKUP(B89,'[1]TB calc'!$AA:$AB,2,FALSE),0)</f>
        <v>0</v>
      </c>
      <c r="D89">
        <f>+IFERROR(VLOOKUP(B89,'[1]TB calc'!$AH:$AI,2,FALSE),0)</f>
        <v>0</v>
      </c>
      <c r="E89">
        <f>+IFERROR(VLOOKUP(B89,'[1]Paste encumbrances into this sh'!$AF:$AG,2,FALSE),0)</f>
        <v>0</v>
      </c>
    </row>
    <row r="90" spans="1:5" x14ac:dyDescent="0.25">
      <c r="A90" t="s">
        <v>378</v>
      </c>
      <c r="B90" t="str">
        <f t="shared" si="1"/>
        <v>ZK112.K287.number</v>
      </c>
      <c r="C90">
        <f>+IFERROR(VLOOKUP(B90,'[1]TB calc'!$AA:$AB,2,FALSE),0)</f>
        <v>0</v>
      </c>
      <c r="D90">
        <f>+IFERROR(VLOOKUP(B90,'[1]TB calc'!$AH:$AI,2,FALSE),0)</f>
        <v>0</v>
      </c>
      <c r="E90">
        <f>+IFERROR(VLOOKUP(B90,'[1]Paste encumbrances into this sh'!$AF:$AG,2,FALSE),0)</f>
        <v>0</v>
      </c>
    </row>
    <row r="91" spans="1:5" x14ac:dyDescent="0.25">
      <c r="A91" t="s">
        <v>379</v>
      </c>
      <c r="B91" t="str">
        <f t="shared" si="1"/>
        <v>ZK112.K288.number</v>
      </c>
      <c r="C91">
        <f>+IFERROR(VLOOKUP(B91,'[1]TB calc'!$AA:$AB,2,FALSE),0)</f>
        <v>0</v>
      </c>
      <c r="D91">
        <f>+IFERROR(VLOOKUP(B91,'[1]TB calc'!$AH:$AI,2,FALSE),0)</f>
        <v>0</v>
      </c>
      <c r="E91">
        <f>+IFERROR(VLOOKUP(B91,'[1]Paste encumbrances into this sh'!$AF:$AG,2,FALSE),0)</f>
        <v>0</v>
      </c>
    </row>
    <row r="92" spans="1:5" x14ac:dyDescent="0.25">
      <c r="A92" t="s">
        <v>381</v>
      </c>
      <c r="B92" t="str">
        <f t="shared" si="1"/>
        <v>ZK112.K289.number</v>
      </c>
      <c r="C92">
        <f>+IFERROR(VLOOKUP(B92,'[1]TB calc'!$AA:$AB,2,FALSE),0)</f>
        <v>0</v>
      </c>
      <c r="D92">
        <f>+IFERROR(VLOOKUP(B92,'[1]TB calc'!$AH:$AI,2,FALSE),0)</f>
        <v>0</v>
      </c>
      <c r="E92">
        <f>+IFERROR(VLOOKUP(B92,'[1]Paste encumbrances into this sh'!$AF:$AG,2,FALSE),0)</f>
        <v>0</v>
      </c>
    </row>
    <row r="93" spans="1:5" x14ac:dyDescent="0.25">
      <c r="A93" t="s">
        <v>382</v>
      </c>
      <c r="B93" t="str">
        <f t="shared" si="1"/>
        <v>ZK113.K293.number</v>
      </c>
      <c r="C93">
        <f>+IFERROR(VLOOKUP(B93,'[1]TB calc'!$AA:$AB,2,FALSE),0)</f>
        <v>0</v>
      </c>
      <c r="D93">
        <f>+IFERROR(VLOOKUP(B93,'[1]TB calc'!$AH:$AI,2,FALSE),0)</f>
        <v>0</v>
      </c>
      <c r="E93">
        <f>+IFERROR(VLOOKUP(B93,'[1]Paste encumbrances into this sh'!$AF:$AG,2,FALSE),0)</f>
        <v>0</v>
      </c>
    </row>
    <row r="94" spans="1:5" x14ac:dyDescent="0.25">
      <c r="A94" t="s">
        <v>383</v>
      </c>
      <c r="B94" t="str">
        <f t="shared" si="1"/>
        <v>ZK113.K294.number</v>
      </c>
      <c r="C94">
        <f>+IFERROR(VLOOKUP(B94,'[1]TB calc'!$AA:$AB,2,FALSE),0)</f>
        <v>0</v>
      </c>
      <c r="D94">
        <f>+IFERROR(VLOOKUP(B94,'[1]TB calc'!$AH:$AI,2,FALSE),0)</f>
        <v>0</v>
      </c>
      <c r="E94">
        <f>+IFERROR(VLOOKUP(B94,'[1]Paste encumbrances into this sh'!$AF:$AG,2,FALSE),0)</f>
        <v>0</v>
      </c>
    </row>
    <row r="95" spans="1:5" x14ac:dyDescent="0.25">
      <c r="A95" t="s">
        <v>384</v>
      </c>
      <c r="B95" t="str">
        <f t="shared" si="1"/>
        <v>ZK113.K295.number</v>
      </c>
      <c r="C95">
        <f>+IFERROR(VLOOKUP(B95,'[1]TB calc'!$AA:$AB,2,FALSE),0)</f>
        <v>0</v>
      </c>
      <c r="D95">
        <f>+IFERROR(VLOOKUP(B95,'[1]TB calc'!$AH:$AI,2,FALSE),0)</f>
        <v>0</v>
      </c>
      <c r="E95">
        <f>+IFERROR(VLOOKUP(B95,'[1]Paste encumbrances into this sh'!$AF:$AG,2,FALSE),0)</f>
        <v>0</v>
      </c>
    </row>
    <row r="96" spans="1:5" x14ac:dyDescent="0.25">
      <c r="A96" t="s">
        <v>386</v>
      </c>
      <c r="B96" t="str">
        <f t="shared" si="1"/>
        <v>ZK114.K130.number</v>
      </c>
      <c r="C96">
        <f>+IFERROR(VLOOKUP(B96,'[1]TB calc'!$AA:$AB,2,FALSE),0)</f>
        <v>0</v>
      </c>
      <c r="D96">
        <f>+IFERROR(VLOOKUP(B96,'[1]TB calc'!$AH:$AI,2,FALSE),0)</f>
        <v>0</v>
      </c>
      <c r="E96">
        <f>+IFERROR(VLOOKUP(B96,'[1]Paste encumbrances into this sh'!$AF:$AG,2,FALSE),0)</f>
        <v>0</v>
      </c>
    </row>
    <row r="97" spans="1:5" x14ac:dyDescent="0.25">
      <c r="A97" t="s">
        <v>385</v>
      </c>
      <c r="B97" t="str">
        <f t="shared" si="1"/>
        <v>ZK114.K299.number</v>
      </c>
      <c r="C97">
        <f>+IFERROR(VLOOKUP(B97,'[1]TB calc'!$AA:$AB,2,FALSE),0)</f>
        <v>0</v>
      </c>
      <c r="D97">
        <f>+IFERROR(VLOOKUP(B97,'[1]TB calc'!$AH:$AI,2,FALSE),0)</f>
        <v>0</v>
      </c>
      <c r="E97">
        <f>+IFERROR(VLOOKUP(B97,'[1]Paste encumbrances into this sh'!$AF:$AG,2,FALSE),0)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30" t="str">
        <f>'Cover Sheet'!C3</f>
        <v>Music - University Programme</v>
      </c>
      <c r="C1" s="63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2" t="str">
        <f>'Cover Sheet'!C5</f>
        <v>number</v>
      </c>
      <c r="C3" s="633"/>
      <c r="I3" s="11"/>
      <c r="J3" s="11"/>
      <c r="K3" s="11"/>
      <c r="L3" s="11"/>
      <c r="M3" s="11"/>
    </row>
    <row r="4" spans="1:25" x14ac:dyDescent="0.25">
      <c r="A4" s="9"/>
      <c r="B4" s="6"/>
      <c r="C4" s="6"/>
      <c r="I4" s="11"/>
      <c r="J4" s="11"/>
      <c r="K4" s="11"/>
      <c r="L4" s="11"/>
      <c r="M4" s="11"/>
    </row>
    <row r="5" spans="1:25" x14ac:dyDescent="0.25">
      <c r="A5" s="9"/>
      <c r="B5" s="634" t="s">
        <v>16</v>
      </c>
      <c r="C5" s="63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6" t="s">
        <v>21</v>
      </c>
      <c r="E7" s="637"/>
      <c r="F7" s="637"/>
      <c r="G7" s="637"/>
      <c r="H7" s="638"/>
      <c r="I7" s="636" t="s">
        <v>22</v>
      </c>
      <c r="J7" s="637"/>
      <c r="K7" s="637"/>
      <c r="L7" s="637"/>
      <c r="M7" s="638"/>
      <c r="O7" s="25"/>
      <c r="R7" s="14"/>
      <c r="T7" s="14"/>
      <c r="V7" s="14"/>
    </row>
    <row r="8" spans="1:25" ht="15.75" thickBot="1" x14ac:dyDescent="0.3">
      <c r="A8" s="640" t="s">
        <v>17</v>
      </c>
      <c r="B8" s="640"/>
      <c r="C8" s="640"/>
      <c r="D8" s="26" t="s">
        <v>7</v>
      </c>
      <c r="E8" s="27"/>
      <c r="F8" s="27" t="s">
        <v>6</v>
      </c>
      <c r="G8" s="27"/>
      <c r="H8" s="28" t="s">
        <v>5</v>
      </c>
      <c r="I8" s="26" t="s">
        <v>7</v>
      </c>
      <c r="J8" s="27"/>
      <c r="K8" s="27" t="s">
        <v>6</v>
      </c>
      <c r="L8" s="27"/>
      <c r="M8" s="28" t="s">
        <v>5</v>
      </c>
      <c r="N8" s="284"/>
      <c r="O8" s="639" t="s">
        <v>18</v>
      </c>
      <c r="P8" s="640"/>
      <c r="Q8" s="640"/>
      <c r="R8" s="26" t="s">
        <v>7</v>
      </c>
      <c r="S8" s="27"/>
      <c r="T8" s="26" t="s">
        <v>6</v>
      </c>
      <c r="U8" s="27"/>
      <c r="V8" s="26" t="s">
        <v>5</v>
      </c>
    </row>
    <row r="9" spans="1:25" s="5" customFormat="1" ht="22.5" customHeight="1" x14ac:dyDescent="0.25">
      <c r="A9" s="641"/>
      <c r="B9" s="641"/>
      <c r="C9" s="641"/>
      <c r="N9" s="29"/>
      <c r="O9" s="628"/>
      <c r="P9" s="629"/>
      <c r="Q9" s="629"/>
      <c r="R9" s="30"/>
      <c r="S9" s="31"/>
      <c r="T9" s="30"/>
      <c r="U9" s="31"/>
      <c r="V9" s="30"/>
      <c r="W9" s="3"/>
      <c r="X9" s="3"/>
      <c r="Y9" s="3"/>
    </row>
    <row r="10" spans="1:25" s="5" customFormat="1" ht="22.5" hidden="1" customHeight="1" x14ac:dyDescent="0.25">
      <c r="A10" s="615" t="s">
        <v>391</v>
      </c>
      <c r="B10" s="616"/>
      <c r="C10" s="617"/>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18" t="s">
        <v>20</v>
      </c>
      <c r="P10" s="619"/>
      <c r="Q10" s="619"/>
      <c r="R10" s="285">
        <f>Merchandise!L37</f>
        <v>0</v>
      </c>
      <c r="S10" s="286"/>
      <c r="T10" s="285">
        <f>Merchandise!T37</f>
        <v>0</v>
      </c>
      <c r="U10" s="286"/>
      <c r="V10" s="285">
        <f>Merchandise!AB37</f>
        <v>0</v>
      </c>
      <c r="W10" s="3"/>
      <c r="X10" s="3"/>
      <c r="Y10" s="3"/>
    </row>
    <row r="11" spans="1:25" s="5" customFormat="1" ht="22.5" customHeight="1" x14ac:dyDescent="0.25">
      <c r="A11" s="624" t="s">
        <v>69</v>
      </c>
      <c r="B11" s="624"/>
      <c r="C11" s="624"/>
      <c r="D11" s="285">
        <f>'Commissioning &amp; Fees'!E65</f>
        <v>0</v>
      </c>
      <c r="E11" s="289"/>
      <c r="F11" s="288">
        <f>'Commissioning &amp; Fees'!G65</f>
        <v>0</v>
      </c>
      <c r="G11" s="289"/>
      <c r="H11" s="290">
        <f>'Commissioning &amp; Fees'!H65</f>
        <v>0</v>
      </c>
      <c r="I11" s="288">
        <f>'Commissioning &amp; Fees'!I65</f>
        <v>50000</v>
      </c>
      <c r="J11" s="289"/>
      <c r="K11" s="288">
        <f>'Commissioning &amp; Fees'!K65</f>
        <v>50000</v>
      </c>
      <c r="L11" s="289"/>
      <c r="M11" s="291">
        <f>'Commissioning &amp; Fees'!L65</f>
        <v>0</v>
      </c>
      <c r="N11" s="284"/>
      <c r="O11" s="618" t="s">
        <v>20</v>
      </c>
      <c r="P11" s="619"/>
      <c r="Q11" s="619"/>
      <c r="R11" s="285">
        <f>Merchandise!L38</f>
        <v>0</v>
      </c>
      <c r="S11" s="286"/>
      <c r="T11" s="285">
        <f>Merchandise!T38</f>
        <v>0</v>
      </c>
      <c r="U11" s="286"/>
      <c r="V11" s="285">
        <f>Merchandise!AB38</f>
        <v>0</v>
      </c>
      <c r="W11" s="3"/>
      <c r="X11" s="3"/>
      <c r="Y11" s="3"/>
    </row>
    <row r="12" spans="1:25" s="5" customFormat="1" ht="22.5" customHeight="1" x14ac:dyDescent="0.25">
      <c r="A12" s="624" t="s">
        <v>70</v>
      </c>
      <c r="B12" s="624"/>
      <c r="C12" s="624"/>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18" t="s">
        <v>19</v>
      </c>
      <c r="P12" s="619"/>
      <c r="Q12" s="619"/>
      <c r="R12" s="285">
        <f>' Income Miscellaneous'!L38</f>
        <v>0</v>
      </c>
      <c r="S12" s="286"/>
      <c r="T12" s="285">
        <f>' Income Miscellaneous'!T38</f>
        <v>0</v>
      </c>
      <c r="U12" s="286"/>
      <c r="V12" s="285">
        <f>' Income Miscellaneous'!AB38</f>
        <v>0</v>
      </c>
      <c r="W12" s="3"/>
      <c r="X12" s="3"/>
      <c r="Y12" s="3"/>
    </row>
    <row r="13" spans="1:25" s="5" customFormat="1" ht="22.5" customHeight="1" x14ac:dyDescent="0.25">
      <c r="A13" s="624" t="s">
        <v>71</v>
      </c>
      <c r="B13" s="624"/>
      <c r="C13" s="624"/>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22"/>
      <c r="P13" s="623"/>
      <c r="Q13" s="623"/>
      <c r="R13" s="285"/>
      <c r="S13" s="286"/>
      <c r="T13" s="285"/>
      <c r="U13" s="286"/>
      <c r="V13" s="285"/>
      <c r="W13" s="3"/>
      <c r="X13" s="3"/>
      <c r="Y13" s="3"/>
    </row>
    <row r="14" spans="1:25" s="5" customFormat="1" ht="22.5" customHeight="1" x14ac:dyDescent="0.25">
      <c r="A14" s="625" t="s">
        <v>72</v>
      </c>
      <c r="B14" s="626"/>
      <c r="C14" s="627"/>
      <c r="D14" s="285">
        <f>Performers!E63</f>
        <v>0</v>
      </c>
      <c r="E14" s="286"/>
      <c r="F14" s="288">
        <f>Performers!G63</f>
        <v>0</v>
      </c>
      <c r="G14" s="286"/>
      <c r="H14" s="290">
        <f>Performers!H63</f>
        <v>0</v>
      </c>
      <c r="I14" s="285">
        <f>Performers!I63</f>
        <v>0</v>
      </c>
      <c r="J14" s="286"/>
      <c r="K14" s="288">
        <f>Performers!K63</f>
        <v>0</v>
      </c>
      <c r="L14" s="286"/>
      <c r="M14" s="291">
        <f>Performers!L63</f>
        <v>0</v>
      </c>
      <c r="N14" s="284"/>
      <c r="O14" s="622"/>
      <c r="P14" s="623"/>
      <c r="Q14" s="623"/>
      <c r="R14" s="285"/>
      <c r="S14" s="286"/>
      <c r="T14" s="285"/>
      <c r="U14" s="286"/>
      <c r="V14" s="285"/>
      <c r="W14" s="3"/>
      <c r="X14" s="3"/>
      <c r="Y14" s="3"/>
    </row>
    <row r="15" spans="1:25" s="5" customFormat="1" ht="22.5" customHeight="1" x14ac:dyDescent="0.25">
      <c r="A15" s="624" t="s">
        <v>73</v>
      </c>
      <c r="B15" s="624"/>
      <c r="C15" s="624"/>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22"/>
      <c r="P15" s="623"/>
      <c r="Q15" s="623"/>
      <c r="R15" s="285"/>
      <c r="S15" s="286"/>
      <c r="T15" s="285"/>
      <c r="U15" s="286"/>
      <c r="V15" s="285"/>
      <c r="W15" s="3"/>
      <c r="X15" s="3"/>
      <c r="Y15" s="3"/>
    </row>
    <row r="16" spans="1:25" s="5" customFormat="1" ht="22.5" customHeight="1" x14ac:dyDescent="0.25">
      <c r="A16" s="624" t="s">
        <v>74</v>
      </c>
      <c r="B16" s="624"/>
      <c r="C16" s="624"/>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22"/>
      <c r="P16" s="623"/>
      <c r="Q16" s="623"/>
      <c r="R16" s="285"/>
      <c r="S16" s="286"/>
      <c r="T16" s="285"/>
      <c r="U16" s="286"/>
      <c r="V16" s="285"/>
      <c r="W16" s="3"/>
      <c r="X16" s="3"/>
      <c r="Y16" s="3"/>
    </row>
    <row r="17" spans="1:25" s="5" customFormat="1" ht="22.5" customHeight="1" x14ac:dyDescent="0.25">
      <c r="A17" s="624" t="s">
        <v>75</v>
      </c>
      <c r="B17" s="624"/>
      <c r="C17" s="624"/>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24" t="s">
        <v>76</v>
      </c>
      <c r="B18" s="624"/>
      <c r="C18" s="624"/>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25" t="s">
        <v>77</v>
      </c>
      <c r="B19" s="626"/>
      <c r="C19" s="627"/>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25" t="s">
        <v>78</v>
      </c>
      <c r="B20" s="626"/>
      <c r="C20" s="627"/>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25" t="s">
        <v>79</v>
      </c>
      <c r="B21" s="626"/>
      <c r="C21" s="627"/>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24" t="s">
        <v>80</v>
      </c>
      <c r="B22" s="624"/>
      <c r="C22" s="624"/>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24" t="s">
        <v>81</v>
      </c>
      <c r="B23" s="624"/>
      <c r="C23" s="624"/>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24" t="s">
        <v>82</v>
      </c>
      <c r="B24" s="624"/>
      <c r="C24" s="624"/>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44"/>
      <c r="B25" s="645"/>
      <c r="C25" s="646"/>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44"/>
      <c r="B26" s="645"/>
      <c r="C26" s="646"/>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44"/>
      <c r="B27" s="645"/>
      <c r="C27" s="646"/>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49"/>
      <c r="B28" s="649"/>
      <c r="C28" s="649"/>
      <c r="D28" s="294"/>
      <c r="E28" s="295"/>
      <c r="F28" s="294"/>
      <c r="G28" s="295"/>
      <c r="H28" s="296"/>
      <c r="I28" s="297"/>
      <c r="J28" s="295"/>
      <c r="K28" s="294"/>
      <c r="L28" s="295"/>
      <c r="M28" s="298"/>
      <c r="N28" s="299"/>
      <c r="O28" s="620"/>
      <c r="P28" s="621"/>
      <c r="Q28" s="621"/>
      <c r="R28" s="294"/>
      <c r="S28" s="295"/>
      <c r="T28" s="294"/>
      <c r="U28" s="295"/>
      <c r="V28" s="294"/>
    </row>
    <row r="29" spans="1:25" s="3" customFormat="1" ht="22.35" customHeight="1" thickBot="1" x14ac:dyDescent="0.3">
      <c r="A29" s="647" t="s">
        <v>23</v>
      </c>
      <c r="B29" s="647"/>
      <c r="C29" s="648"/>
      <c r="D29" s="300">
        <f>SUM(D10:D28)</f>
        <v>0</v>
      </c>
      <c r="E29" s="301"/>
      <c r="F29" s="300">
        <f>SUM(F10:F28)</f>
        <v>0</v>
      </c>
      <c r="G29" s="301"/>
      <c r="H29" s="302">
        <f>SUM(H10:H28)</f>
        <v>0</v>
      </c>
      <c r="I29" s="300">
        <f>SUM(I10:I28)</f>
        <v>50000</v>
      </c>
      <c r="J29" s="303"/>
      <c r="K29" s="300">
        <f>SUM(K10:K28)</f>
        <v>50000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42" t="s">
        <v>51</v>
      </c>
      <c r="B31" s="642"/>
      <c r="C31" s="642"/>
      <c r="D31" s="300">
        <f>+I29</f>
        <v>50000</v>
      </c>
      <c r="E31" s="301"/>
      <c r="F31" s="300">
        <f>+K29</f>
        <v>50000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42" t="s">
        <v>66</v>
      </c>
      <c r="B33" s="642"/>
      <c r="C33" s="642"/>
      <c r="D33" s="300">
        <f>D29+D31</f>
        <v>50000</v>
      </c>
      <c r="E33" s="301"/>
      <c r="F33" s="300">
        <f>F29+F31</f>
        <v>50000</v>
      </c>
      <c r="G33" s="301"/>
      <c r="H33" s="308">
        <f>H29+H31</f>
        <v>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42" t="s">
        <v>65</v>
      </c>
      <c r="B35" s="642"/>
      <c r="C35" s="643"/>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42" t="s">
        <v>67</v>
      </c>
      <c r="B37" s="642"/>
      <c r="C37" s="643"/>
      <c r="D37" s="300">
        <f>+D35+D33</f>
        <v>50000</v>
      </c>
      <c r="E37" s="301"/>
      <c r="F37" s="300">
        <f>+F35+F33</f>
        <v>50000</v>
      </c>
      <c r="G37" s="301"/>
      <c r="H37" s="300">
        <f>+H35+H33</f>
        <v>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30" t="str">
        <f>'Cover Sheet'!C3</f>
        <v>Music - University Programme</v>
      </c>
      <c r="C1" s="63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2" t="str">
        <f>'Cover Sheet'!C5</f>
        <v>number</v>
      </c>
      <c r="C3" s="63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4" t="s">
        <v>41</v>
      </c>
      <c r="C5" s="65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9">
        <v>2016</v>
      </c>
      <c r="F6" s="656"/>
      <c r="G6" s="656"/>
      <c r="H6" s="656"/>
      <c r="I6" s="656"/>
      <c r="J6" s="656"/>
      <c r="K6" s="656"/>
      <c r="L6" s="656"/>
      <c r="M6" s="656"/>
      <c r="N6" s="656"/>
      <c r="O6" s="656"/>
      <c r="P6" s="656"/>
      <c r="Q6" s="656"/>
      <c r="R6" s="656"/>
      <c r="S6" s="657"/>
      <c r="T6" s="656"/>
      <c r="U6" s="656"/>
      <c r="V6" s="656"/>
      <c r="W6" s="656"/>
      <c r="X6" s="656"/>
      <c r="Y6" s="656"/>
      <c r="Z6" s="656"/>
      <c r="AA6" s="656"/>
      <c r="AB6" s="656"/>
      <c r="AC6" s="656"/>
      <c r="AD6" s="656"/>
      <c r="AE6" s="657"/>
      <c r="AF6" s="654"/>
      <c r="AG6" s="654"/>
      <c r="AH6" s="654"/>
      <c r="AI6" s="654"/>
      <c r="AJ6" s="654"/>
      <c r="AK6" s="655"/>
      <c r="AL6" s="190"/>
    </row>
    <row r="7" spans="1:39" x14ac:dyDescent="0.25">
      <c r="A7" s="652" t="s">
        <v>60</v>
      </c>
      <c r="B7" s="652"/>
      <c r="C7" s="653"/>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60"/>
      <c r="B8" s="650"/>
      <c r="C8" s="661"/>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8"/>
      <c r="B36" s="658"/>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8"/>
      <c r="B38" s="658"/>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8"/>
      <c r="B40" s="658"/>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34" zoomScaleNormal="100" workbookViewId="0">
      <selection activeCell="AA63" sqref="AA63:AP6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ZK100.K207.number</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K27" sqref="K27"/>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SUM(E26:E27)</f>
        <v>0</v>
      </c>
      <c r="F25" s="321">
        <f t="shared" si="9"/>
        <v>0</v>
      </c>
      <c r="G25" s="206">
        <f t="shared" si="9"/>
        <v>0</v>
      </c>
      <c r="H25" s="321">
        <f t="shared" si="9"/>
        <v>0</v>
      </c>
      <c r="I25" s="229">
        <f t="shared" si="9"/>
        <v>50000</v>
      </c>
      <c r="J25" s="321">
        <f t="shared" si="9"/>
        <v>0</v>
      </c>
      <c r="K25" s="206">
        <f t="shared" si="9"/>
        <v>50000</v>
      </c>
      <c r="L25" s="229">
        <f t="shared" si="9"/>
        <v>0</v>
      </c>
      <c r="M25" s="229"/>
      <c r="N25" s="265">
        <f>SUM(N26:N27)</f>
        <v>0</v>
      </c>
      <c r="O25" s="265"/>
      <c r="P25" s="265">
        <f>SUM(P26:P27)</f>
        <v>0</v>
      </c>
      <c r="Q25" s="269">
        <f>SUM(Q26:Q27)</f>
        <v>0</v>
      </c>
      <c r="R25" s="403">
        <f t="shared" ref="R25:X25" si="10">SUM(R26:R27)</f>
        <v>0</v>
      </c>
      <c r="S25" s="413">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0</v>
      </c>
      <c r="AX25" s="444">
        <f t="shared" si="4"/>
        <v>0</v>
      </c>
      <c r="AY25" s="445">
        <f t="shared" si="5"/>
        <v>0</v>
      </c>
    </row>
    <row r="26" spans="1:51" s="4" customFormat="1" ht="15" customHeight="1" x14ac:dyDescent="0.2">
      <c r="A26" s="150"/>
      <c r="B26" s="461" t="str">
        <f>+B25</f>
        <v>ZK101.K208.number</v>
      </c>
      <c r="C26" s="273"/>
      <c r="D26" s="273" t="s">
        <v>401</v>
      </c>
      <c r="E26" s="207"/>
      <c r="F26" s="371">
        <f t="shared" si="6"/>
        <v>0</v>
      </c>
      <c r="G26" s="249"/>
      <c r="H26" s="371">
        <f>SUM(N26:AV26)</f>
        <v>0</v>
      </c>
      <c r="I26" s="231">
        <v>50000</v>
      </c>
      <c r="J26" s="371">
        <f t="shared" si="8"/>
        <v>0</v>
      </c>
      <c r="K26" s="249">
        <v>50000</v>
      </c>
      <c r="L26" s="232"/>
      <c r="M26" s="249"/>
      <c r="N26" s="235"/>
      <c r="O26" s="230"/>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3"/>
        <v>0</v>
      </c>
      <c r="AX26" s="244">
        <f t="shared" si="4"/>
        <v>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ZK101.K219.number</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ZK101.K200.number</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ZK101.K200.number</v>
      </c>
      <c r="C62" s="275"/>
      <c r="D62" s="275"/>
      <c r="E62" s="207"/>
      <c r="F62" s="554">
        <f t="shared" ref="F62:F63" si="278">-E62+G62</f>
        <v>0</v>
      </c>
      <c r="G62" s="249">
        <v>0</v>
      </c>
      <c r="H62" s="220">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c r="D63" s="276"/>
      <c r="E63" s="205"/>
      <c r="F63" s="562">
        <f t="shared" si="278"/>
        <v>0</v>
      </c>
      <c r="G63" s="277">
        <v>0</v>
      </c>
      <c r="H63" s="226">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0</v>
      </c>
      <c r="F65" s="328">
        <f t="shared" si="280"/>
        <v>0</v>
      </c>
      <c r="G65" s="240">
        <f t="shared" si="280"/>
        <v>0</v>
      </c>
      <c r="H65" s="240">
        <f>SUM(H8,H25,H28,H31,H34,H37,H40,H43,H46,H49,H52,H55,H58,H61)</f>
        <v>0</v>
      </c>
      <c r="I65" s="241">
        <f t="shared" ref="I65:AV65" si="281">SUM(I8,I25,I28,I31,I34,I37,I40,I43,I46,I49,I52,I55,I58,I61)</f>
        <v>50000</v>
      </c>
      <c r="J65" s="328">
        <f t="shared" si="281"/>
        <v>0</v>
      </c>
      <c r="K65" s="241">
        <f t="shared" si="281"/>
        <v>50000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0</v>
      </c>
      <c r="AE65" s="399">
        <f t="shared" si="281"/>
        <v>0</v>
      </c>
      <c r="AF65" s="240">
        <f t="shared" si="281"/>
        <v>0</v>
      </c>
      <c r="AG65" s="240">
        <f t="shared" si="281"/>
        <v>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0</v>
      </c>
      <c r="AX65" s="240">
        <f t="shared" si="142"/>
        <v>0</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0</v>
      </c>
      <c r="AE69" s="492">
        <f t="shared" si="282"/>
        <v>0</v>
      </c>
      <c r="AF69" s="492">
        <f t="shared" si="282"/>
        <v>0</v>
      </c>
      <c r="AG69" s="492">
        <f t="shared" si="282"/>
        <v>0</v>
      </c>
      <c r="AH69" s="492">
        <f t="shared" si="282"/>
        <v>0</v>
      </c>
      <c r="AI69" s="492">
        <f t="shared" si="282"/>
        <v>0</v>
      </c>
      <c r="AJ69" s="492">
        <f t="shared" si="282"/>
        <v>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0</v>
      </c>
      <c r="AX69" s="492">
        <f t="shared" si="282"/>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0</v>
      </c>
      <c r="U70" s="492">
        <f t="shared" si="283"/>
        <v>0</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0</v>
      </c>
      <c r="AE70" s="492">
        <f t="shared" si="284"/>
        <v>0</v>
      </c>
      <c r="AF70" s="492">
        <f t="shared" si="284"/>
        <v>0</v>
      </c>
      <c r="AG70" s="492">
        <f t="shared" si="284"/>
        <v>0</v>
      </c>
      <c r="AH70" s="492">
        <f t="shared" si="284"/>
        <v>0</v>
      </c>
      <c r="AI70" s="492">
        <f t="shared" si="284"/>
        <v>0</v>
      </c>
      <c r="AJ70" s="492">
        <f t="shared" si="284"/>
        <v>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0</v>
      </c>
      <c r="AX70" s="492">
        <f>SUM(AX65:AX69)</f>
        <v>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E9" sqref="E9"/>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University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University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Music - University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AA9" sqref="AA9:AJ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Music - University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399</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Music - University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Music - University Programme</v>
      </c>
      <c r="E1" s="717"/>
      <c r="F1" s="88"/>
      <c r="G1" s="52"/>
      <c r="H1" s="39"/>
    </row>
    <row r="2" spans="1:28" x14ac:dyDescent="0.25">
      <c r="A2" s="47"/>
      <c r="B2" s="47"/>
      <c r="C2" s="47"/>
      <c r="D2" s="47"/>
      <c r="E2" s="47"/>
      <c r="F2" s="89"/>
      <c r="G2" s="52"/>
      <c r="H2" s="39"/>
    </row>
    <row r="3" spans="1:28" x14ac:dyDescent="0.25">
      <c r="A3" s="47"/>
      <c r="B3" s="47"/>
      <c r="C3" s="48" t="s">
        <v>10</v>
      </c>
      <c r="D3" s="718" t="str">
        <f>'Cover Sheet'!C5</f>
        <v>number</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SUMMARY!O11</f>
        <v>Merchandise</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16" t="str">
        <f>'Cover Sheet'!C3</f>
        <v>Music - University Programme</v>
      </c>
      <c r="E1" s="717"/>
      <c r="F1" s="88"/>
      <c r="G1" s="52"/>
      <c r="H1" s="39"/>
    </row>
    <row r="2" spans="1:28" x14ac:dyDescent="0.25">
      <c r="A2" s="47"/>
      <c r="B2" s="47"/>
      <c r="C2" s="47"/>
      <c r="D2" s="47"/>
      <c r="E2" s="47"/>
      <c r="F2" s="89"/>
      <c r="G2" s="52"/>
      <c r="H2" s="39"/>
    </row>
    <row r="3" spans="1:28" x14ac:dyDescent="0.25">
      <c r="A3" s="47"/>
      <c r="B3" s="47"/>
      <c r="C3" s="48" t="s">
        <v>10</v>
      </c>
      <c r="D3" s="718" t="str">
        <f>'Cover Sheet'!C5</f>
        <v>number</v>
      </c>
      <c r="E3" s="719"/>
      <c r="F3" s="88"/>
      <c r="G3" s="725"/>
      <c r="H3" s="725"/>
      <c r="I3" s="720"/>
      <c r="J3" s="720"/>
      <c r="K3" s="720"/>
      <c r="L3" s="720"/>
      <c r="M3" s="720"/>
      <c r="N3" s="720"/>
    </row>
    <row r="4" spans="1:28" x14ac:dyDescent="0.25">
      <c r="A4" s="47"/>
      <c r="B4" s="47"/>
      <c r="C4" s="48"/>
      <c r="D4" s="51"/>
      <c r="E4" s="51"/>
      <c r="F4" s="88"/>
      <c r="G4" s="52"/>
      <c r="H4" s="49"/>
      <c r="I4" s="53"/>
      <c r="J4" s="94"/>
      <c r="K4" s="43"/>
      <c r="L4" s="41"/>
      <c r="M4" s="53"/>
      <c r="N4" s="98"/>
    </row>
    <row r="5" spans="1:28" x14ac:dyDescent="0.25">
      <c r="A5" s="47"/>
      <c r="B5" s="47"/>
      <c r="C5" s="48"/>
      <c r="D5" s="721" t="str">
        <f>SUMMARY!O12</f>
        <v>Miscellaneous</v>
      </c>
      <c r="E5" s="722"/>
      <c r="F5" s="726" t="s">
        <v>27</v>
      </c>
      <c r="G5" s="727"/>
      <c r="H5" s="727"/>
      <c r="I5" s="727"/>
      <c r="J5" s="727"/>
      <c r="K5" s="727"/>
      <c r="L5" s="728"/>
      <c r="M5" s="42"/>
      <c r="N5" s="729" t="s">
        <v>28</v>
      </c>
      <c r="O5" s="730"/>
      <c r="P5" s="730"/>
      <c r="Q5" s="730"/>
      <c r="R5" s="730"/>
      <c r="S5" s="730"/>
      <c r="T5" s="731"/>
      <c r="U5" s="79"/>
      <c r="V5" s="700" t="s">
        <v>29</v>
      </c>
      <c r="W5" s="701"/>
      <c r="X5" s="701"/>
      <c r="Y5" s="701"/>
      <c r="Z5" s="701"/>
      <c r="AA5" s="701"/>
      <c r="AB5" s="702"/>
    </row>
    <row r="6" spans="1:28" x14ac:dyDescent="0.25">
      <c r="A6" s="47"/>
      <c r="B6" s="47"/>
      <c r="C6" s="47"/>
      <c r="D6" s="47"/>
      <c r="E6" s="47"/>
      <c r="F6" s="706" t="s">
        <v>17</v>
      </c>
      <c r="G6" s="707"/>
      <c r="H6" s="707"/>
      <c r="I6" s="54"/>
      <c r="J6" s="708" t="s">
        <v>18</v>
      </c>
      <c r="K6" s="708"/>
      <c r="L6" s="709"/>
      <c r="M6" s="55"/>
      <c r="N6" s="706" t="s">
        <v>17</v>
      </c>
      <c r="O6" s="707"/>
      <c r="P6" s="707"/>
      <c r="R6" s="708" t="s">
        <v>18</v>
      </c>
      <c r="S6" s="708"/>
      <c r="T6" s="709"/>
      <c r="U6" s="79"/>
      <c r="V6" s="706" t="s">
        <v>17</v>
      </c>
      <c r="W6" s="707"/>
      <c r="X6" s="707"/>
      <c r="Y6" s="79"/>
      <c r="Z6" s="708" t="s">
        <v>18</v>
      </c>
      <c r="AA6" s="708"/>
      <c r="AB6" s="709"/>
    </row>
    <row r="7" spans="1:28" ht="32.25" customHeight="1" thickBot="1" x14ac:dyDescent="0.3">
      <c r="A7" s="56" t="s">
        <v>0</v>
      </c>
      <c r="B7" s="57"/>
      <c r="C7" s="723" t="s">
        <v>8</v>
      </c>
      <c r="D7" s="723"/>
      <c r="E7" s="72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24"/>
      <c r="D8" s="724"/>
      <c r="E8" s="72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14"/>
      <c r="D9" s="714"/>
      <c r="E9" s="71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14"/>
      <c r="D10" s="714"/>
      <c r="E10" s="71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14"/>
      <c r="D11" s="714"/>
      <c r="E11" s="71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14"/>
      <c r="D12" s="714"/>
      <c r="E12" s="71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14"/>
      <c r="D13" s="714"/>
      <c r="E13" s="71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14"/>
      <c r="D14" s="714"/>
      <c r="E14" s="71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14"/>
      <c r="D15" s="714"/>
      <c r="E15" s="71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14"/>
      <c r="D16" s="714"/>
      <c r="E16" s="71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14"/>
      <c r="D17" s="714"/>
      <c r="E17" s="71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14"/>
      <c r="D18" s="714"/>
      <c r="E18" s="71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14"/>
      <c r="D19" s="714"/>
      <c r="E19" s="71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14"/>
      <c r="D20" s="714"/>
      <c r="E20" s="71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14"/>
      <c r="D21" s="714"/>
      <c r="E21" s="71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14"/>
      <c r="D22" s="714"/>
      <c r="E22" s="71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14"/>
      <c r="D23" s="714"/>
      <c r="E23" s="71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14"/>
      <c r="D24" s="714"/>
      <c r="E24" s="71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14"/>
      <c r="D25" s="714"/>
      <c r="E25" s="71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14"/>
      <c r="D26" s="714"/>
      <c r="E26" s="71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14"/>
      <c r="D27" s="714"/>
      <c r="E27" s="71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14"/>
      <c r="D28" s="714"/>
      <c r="E28" s="71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14"/>
      <c r="D29" s="714"/>
      <c r="E29" s="71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14"/>
      <c r="D30" s="714"/>
      <c r="E30" s="71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14"/>
      <c r="D31" s="714"/>
      <c r="E31" s="71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14"/>
      <c r="D32" s="714"/>
      <c r="E32" s="71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698" t="s">
        <v>26</v>
      </c>
      <c r="G34" s="69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03" t="s">
        <v>32</v>
      </c>
      <c r="I38" s="703"/>
      <c r="J38" s="703"/>
      <c r="K38" s="704"/>
      <c r="L38" s="710">
        <f>SUM(L34-H34)</f>
        <v>0</v>
      </c>
      <c r="M38" s="711"/>
      <c r="P38" s="703" t="s">
        <v>33</v>
      </c>
      <c r="Q38" s="703"/>
      <c r="R38" s="703"/>
      <c r="S38" s="704"/>
      <c r="T38" s="712">
        <f>T34-P34</f>
        <v>0</v>
      </c>
      <c r="U38" s="713"/>
      <c r="X38" s="703" t="s">
        <v>34</v>
      </c>
      <c r="Y38" s="703"/>
      <c r="Z38" s="703"/>
      <c r="AA38" s="70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C6203CF-D2F0-43ED-B0A8-0ACE49CEC585}"/>
</file>

<file path=customXml/itemProps2.xml><?xml version="1.0" encoding="utf-8"?>
<ds:datastoreItem xmlns:ds="http://schemas.openxmlformats.org/officeDocument/2006/customXml" ds:itemID="{A48789F6-32FC-4F48-92F9-CB5CEEB441F3}"/>
</file>

<file path=customXml/itemProps3.xml><?xml version="1.0" encoding="utf-8"?>
<ds:datastoreItem xmlns:ds="http://schemas.openxmlformats.org/officeDocument/2006/customXml" ds:itemID="{6D821D7F-4220-4D77-AC35-6655A5CF7F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2016-05-10T14:26:16Z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