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8718"/>
  <workbookPr autoCompressPictures="0"/>
  <mc:AlternateContent xmlns:mc="http://schemas.openxmlformats.org/markup-compatibility/2006">
    <mc:Choice Requires="x15">
      <x15ac:absPath xmlns:x15ac="http://schemas.microsoft.com/office/spreadsheetml/2010/11/ac" url="C:\Users\Atkinsonm\Hull 2017\Hull 2017 - Projects\Substance\Future Forum\"/>
    </mc:Choice>
  </mc:AlternateContent>
  <xr:revisionPtr revIDLastSave="160" documentId="B675248B4FFDA0723BBB9902662AE6E7D458E39F" xr6:coauthVersionLast="24" xr6:coauthVersionMax="24" xr10:uidLastSave="{FC1D8F2F-7BE4-4A5F-A87D-F69D6BD9E602}"/>
  <bookViews>
    <workbookView xWindow="0" yWindow="0" windowWidth="20490" windowHeight="8115" firstSheet="3" activeTab="3" xr2:uid="{00000000-000D-0000-FFFF-FFFF00000000}"/>
  </bookViews>
  <sheets>
    <sheet name="Budget" sheetId="1" state="hidden" r:id="rId1"/>
    <sheet name="Timeline" sheetId="4" r:id="rId2"/>
    <sheet name="Partners" sheetId="2" r:id="rId3"/>
    <sheet name="Schedules" sheetId="3" r:id="rId4"/>
    <sheet name="Schedule by Venue" sheetId="5" r:id="rId5"/>
  </sheets>
  <calcPr calcId="171026"/>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3" i="1" l="1"/>
  <c r="B32" i="1"/>
  <c r="B35" i="1"/>
  <c r="B38" i="1"/>
</calcChain>
</file>

<file path=xl/sharedStrings.xml><?xml version="1.0" encoding="utf-8"?>
<sst xmlns="http://schemas.openxmlformats.org/spreadsheetml/2006/main" count="260" uniqueCount="209">
  <si>
    <t>Thursday 7 December</t>
  </si>
  <si>
    <t>Budget</t>
  </si>
  <si>
    <t>Venues</t>
  </si>
  <si>
    <t>Fruit</t>
  </si>
  <si>
    <t>Hull Minster</t>
  </si>
  <si>
    <t>Warehouse</t>
  </si>
  <si>
    <t>Vue</t>
  </si>
  <si>
    <t>in film budget</t>
  </si>
  <si>
    <t>Content</t>
  </si>
  <si>
    <t>For Luke</t>
  </si>
  <si>
    <t>Production</t>
  </si>
  <si>
    <t>Aidan</t>
  </si>
  <si>
    <t>Estimate</t>
  </si>
  <si>
    <t>Access</t>
  </si>
  <si>
    <t>BSL</t>
  </si>
  <si>
    <t>Marketing</t>
  </si>
  <si>
    <t>Design flyers for delegates</t>
  </si>
  <si>
    <t>Capture on the day (Photographer)</t>
  </si>
  <si>
    <t>Flyer design/print</t>
  </si>
  <si>
    <t>Intercity advertising (Poster sites)</t>
  </si>
  <si>
    <t>EDM (with data from others)</t>
  </si>
  <si>
    <t>Other</t>
  </si>
  <si>
    <t>Catering</t>
  </si>
  <si>
    <t>Breakfast</t>
  </si>
  <si>
    <t>£3 x 200</t>
  </si>
  <si>
    <t>Lunch</t>
  </si>
  <si>
    <t>£10 x 200</t>
  </si>
  <si>
    <t>Total</t>
  </si>
  <si>
    <t>Total Budget</t>
  </si>
  <si>
    <t>Dependant on what Luke has spent already</t>
  </si>
  <si>
    <t>Remaining</t>
  </si>
  <si>
    <t>For panels/keynotes/travel/accomm</t>
  </si>
  <si>
    <t>Timeline</t>
  </si>
  <si>
    <t>Venues confirmed</t>
  </si>
  <si>
    <t>1/3 of partners in place/Sessions confirmed.</t>
  </si>
  <si>
    <t>Website complete on Hull2017 site</t>
  </si>
  <si>
    <t>List of key attendees drawn up</t>
  </si>
  <si>
    <t>Budget complete</t>
  </si>
  <si>
    <t>Hull 2017 Programme Announcement</t>
  </si>
  <si>
    <t>At least half of the sessions announced and partners in place</t>
  </si>
  <si>
    <t>Invites land to key attendees</t>
  </si>
  <si>
    <t>Tickets on sale</t>
  </si>
  <si>
    <t>Guardian panel annonced, Boiler Room, Vice announce</t>
  </si>
  <si>
    <t>Full programme for Substance announced. Including weekend.</t>
  </si>
  <si>
    <t>Organisation/Person</t>
  </si>
  <si>
    <t>Contacting</t>
  </si>
  <si>
    <t>Notes</t>
  </si>
  <si>
    <t>Session Lead</t>
  </si>
  <si>
    <t>The Guardian</t>
  </si>
  <si>
    <t>Luke B</t>
  </si>
  <si>
    <t>Helen Pidd, John Harris</t>
  </si>
  <si>
    <t>Luke suggesting Anna nmeeting Sam/Martin over Freedom Festival</t>
  </si>
  <si>
    <t>The AND and AND argument</t>
  </si>
  <si>
    <t>Vice</t>
  </si>
  <si>
    <t>The Northern underground or its Grime up North, the new Grime from the North like Bugzy Malone.</t>
  </si>
  <si>
    <t>Awaiting update</t>
  </si>
  <si>
    <t>Noisey</t>
  </si>
  <si>
    <t>Being chased</t>
  </si>
  <si>
    <t>Huffington Post</t>
  </si>
  <si>
    <t>LADbible</t>
  </si>
  <si>
    <t>Sam</t>
  </si>
  <si>
    <t>Contacted/getting back to us</t>
  </si>
  <si>
    <t>Boiler Room</t>
  </si>
  <si>
    <t>Martin A</t>
  </si>
  <si>
    <t>Panel with the new electronic underground - Rival Consoles etc</t>
  </si>
  <si>
    <t>Will talk to them about Future Forum after securing Warp.</t>
  </si>
  <si>
    <r>
      <t>BBC3 (</t>
    </r>
    <r>
      <rPr>
        <sz val="11"/>
        <color theme="1"/>
        <rFont val="Helvetica"/>
      </rPr>
      <t>Jeremy Evans)</t>
    </r>
  </si>
  <si>
    <t>Martin A followed up</t>
  </si>
  <si>
    <t>Is this the right partner?</t>
  </si>
  <si>
    <t>Luke waiting for further email from Jeremy. Sam to follow up to Radio 3 head honcho.</t>
  </si>
  <si>
    <r>
      <t>The Creative Society</t>
    </r>
    <r>
      <rPr>
        <sz val="11"/>
        <color theme="1"/>
        <rFont val="Helvetica"/>
      </rPr>
      <t> (Martin Bright)</t>
    </r>
  </si>
  <si>
    <t>Awaiting Update</t>
  </si>
  <si>
    <r>
      <t>C4DI</t>
    </r>
    <r>
      <rPr>
        <sz val="11"/>
        <color theme="1"/>
        <rFont val="Helvetica"/>
      </rPr>
      <t xml:space="preserve"> hosted panel - </t>
    </r>
  </si>
  <si>
    <t>Martin/Luke</t>
  </si>
  <si>
    <t>Will five bars of internet make people less lonely. What is a creative industry?</t>
  </si>
  <si>
    <t>Martin followed up. Steering groups commenced - working on a question.</t>
  </si>
  <si>
    <r>
      <t>The Arts Council</t>
    </r>
    <r>
      <rPr>
        <sz val="11"/>
        <color theme="1"/>
        <rFont val="Helvetica"/>
      </rPr>
      <t> – Rebecca Horn. Sir Nicolas Serota will be there on the Tuesday night.</t>
    </r>
  </si>
  <si>
    <t>Martin A first contact</t>
  </si>
  <si>
    <t>Luke in conversation with currently.</t>
  </si>
  <si>
    <t>Sam in contact with Jessica Farmer/Luke in contact with Rebecca Horn</t>
  </si>
  <si>
    <t>Designers Republic</t>
  </si>
  <si>
    <t>How do we sell the north?</t>
  </si>
  <si>
    <t>Update required</t>
  </si>
  <si>
    <t>The Northern Fiction Alliance / Wrecking Ball Press</t>
  </si>
  <si>
    <t>NFA Luke confirmed and going to speak to Shane</t>
  </si>
  <si>
    <t>Martin Bedford (Leeds), Sean O'Brien (set in Newcastle and Hull)</t>
  </si>
  <si>
    <t xml:space="preserve">The role of a northern voice / future northern novellists / how can joined up publishing </t>
  </si>
  <si>
    <t>Salon North</t>
  </si>
  <si>
    <t>Notions of identity</t>
  </si>
  <si>
    <t>Wellcome Trust</t>
  </si>
  <si>
    <t>Arts role in public health. Someone from Hull Uni to research?</t>
  </si>
  <si>
    <t>https://www.theguardian.com/culture/2017/jul/19/arts-can-help-recovery-from-illness-and-keep-people-well-report-says?CMP=share_btn_tw</t>
  </si>
  <si>
    <t>Not contacted yet</t>
  </si>
  <si>
    <t>CCG</t>
  </si>
  <si>
    <t>The Space</t>
  </si>
  <si>
    <t>How does a city or town's cultural product hit a global audience?</t>
  </si>
  <si>
    <t>CANVAS</t>
  </si>
  <si>
    <t>Sam H</t>
  </si>
  <si>
    <t>With Boiler Room / The Space</t>
  </si>
  <si>
    <r>
      <t>Frank Cottrell Boyce</t>
    </r>
    <r>
      <rPr>
        <sz val="11"/>
        <color rgb="FF000000"/>
        <rFont val="Helvetica"/>
      </rPr>
      <t xml:space="preserve"> keynote speech </t>
    </r>
  </si>
  <si>
    <t>keynote speech on Northern culture, post-Brexit</t>
  </si>
  <si>
    <t>Why?</t>
  </si>
  <si>
    <t>Paul Morley: host/chair</t>
  </si>
  <si>
    <t>Confirmed</t>
  </si>
  <si>
    <t>Humber LEP</t>
  </si>
  <si>
    <t xml:space="preserve">Ensure that the Humber capitalises on the economic opportunities offered by Hull: UK City of
Culture 2017. </t>
  </si>
  <si>
    <t>Tim Rix</t>
  </si>
  <si>
    <t>Be on a panel addressing this specific issue and how that is happening.</t>
  </si>
  <si>
    <t>sIEMENS, gREEN pORT</t>
  </si>
  <si>
    <t>Work with Hull: UK City of Culture 2017 to ensure that the ‘place’ context is wider than Hull and encompasses and capitalises on the Humber opportunities. The Investment and Delivery Plan requests LGF funding to support Quality of Place Investment and a Gallery, Conference and Exhibition Centre in Hull. LGF support is also requested in the Investment and Delivery Plan to significantly enhance the economic and social benefits of the Humber Bridge visitor offer.</t>
  </si>
  <si>
    <t>Miranda Sawyer</t>
  </si>
  <si>
    <t>Almost confirmed</t>
  </si>
  <si>
    <t>Culture Liverpool / Cities of the North</t>
  </si>
  <si>
    <t>Chris working from Cities of the North has confirmed. ShOuld choose who to get from Culture Liverpool and add to what makes a City of Culture a success?</t>
  </si>
  <si>
    <t>Council of the North</t>
  </si>
  <si>
    <t>Will the Council of the north succeed where previous inititatives haven't and why?</t>
  </si>
  <si>
    <t xml:space="preserve">What we want to build is a representative a body of council leaders, businesses and MPs – alongside trade unions and the community and voluntary sector. </t>
  </si>
  <si>
    <t>Andy B</t>
  </si>
  <si>
    <t>University of Hull</t>
  </si>
  <si>
    <t>Logistics?</t>
  </si>
  <si>
    <t>Hack and Host</t>
  </si>
  <si>
    <t>‘artists as political activists’ in coversation with Jeremy Deller</t>
  </si>
  <si>
    <t>Policy North</t>
  </si>
  <si>
    <t>Contact by MA</t>
  </si>
  <si>
    <r>
      <rPr>
        <b/>
        <sz val="11"/>
        <color theme="1"/>
        <rFont val="Calibri"/>
        <family val="2"/>
        <scheme val="minor"/>
      </rPr>
      <t xml:space="preserve">Andy Burnham? </t>
    </r>
    <r>
      <rPr>
        <sz val="11"/>
        <color theme="1"/>
        <rFont val="Calibri"/>
        <family val="2"/>
        <scheme val="minor"/>
      </rPr>
      <t xml:space="preserve">keynote speech </t>
    </r>
  </si>
  <si>
    <t>Prescott office to approach</t>
  </si>
  <si>
    <r>
      <rPr>
        <b/>
        <sz val="11"/>
        <color theme="1"/>
        <rFont val="Calibri"/>
        <family val="2"/>
        <scheme val="minor"/>
      </rPr>
      <t xml:space="preserve">Hull2017 </t>
    </r>
    <r>
      <rPr>
        <sz val="11"/>
        <color theme="1"/>
        <rFont val="Calibri"/>
        <family val="2"/>
        <scheme val="minor"/>
      </rPr>
      <t>- John Pywell / Martin Green</t>
    </r>
  </si>
  <si>
    <t>Martin Atkinson</t>
  </si>
  <si>
    <t>The next 25 years of Culture in Hull</t>
  </si>
  <si>
    <t>George Osborne</t>
  </si>
  <si>
    <t>Martin Green</t>
  </si>
  <si>
    <t>Confirm other panels and find reason to include.</t>
  </si>
  <si>
    <t>Wilberforce Society</t>
  </si>
  <si>
    <t>Blast Theory</t>
  </si>
  <si>
    <t>Luke</t>
  </si>
  <si>
    <t>Hold off</t>
  </si>
  <si>
    <t>Martin/Sam</t>
  </si>
  <si>
    <t>Main Space Panels/Provocations/Keynotes</t>
  </si>
  <si>
    <t>Time</t>
  </si>
  <si>
    <t>Venue</t>
  </si>
  <si>
    <t>Schedule</t>
  </si>
  <si>
    <t>Hosted By</t>
  </si>
  <si>
    <t>Question</t>
  </si>
  <si>
    <t>Chair</t>
  </si>
  <si>
    <t>Panelist 1</t>
  </si>
  <si>
    <t>Panelist 2</t>
  </si>
  <si>
    <t>Panelist 3</t>
  </si>
  <si>
    <t>Panelist 4</t>
  </si>
  <si>
    <t>Panelist 5</t>
  </si>
  <si>
    <t>Humber Street</t>
  </si>
  <si>
    <t>Welcome</t>
  </si>
  <si>
    <t>Martin Green &amp; younger voice</t>
  </si>
  <si>
    <t>10:00-10:20</t>
  </si>
  <si>
    <t>Humber Street Gallery/Butler Whites</t>
  </si>
  <si>
    <t>Keynote 1 and move on to next venue. Explanation on how the day works</t>
  </si>
  <si>
    <t>Culture, creativity and future of the north from young strong northern artist - Lauren Laverne, Kate Tempest, Maxine Peake - similar)</t>
  </si>
  <si>
    <t>10:30-11:15</t>
  </si>
  <si>
    <t>Northern Fiction Alliance</t>
  </si>
  <si>
    <t xml:space="preserve">Northern Souls_x000D_
Northern Fiction Alliance lead a discussion on how independent publishers and new voices are flourishing in the North, and how there has never been a better time to get your voice heard in the North._x000D_
</t>
  </si>
  <si>
    <t>10:45-11:30</t>
  </si>
  <si>
    <t>Pier Street</t>
  </si>
  <si>
    <t>Hack and Host: Jeremy Deller</t>
  </si>
  <si>
    <t xml:space="preserve">Art can change the world
How the arts are driving political, social and economic change
The Turner Prize has always been an event that has always been at the centre of controversy and previous Turner Prize nominees have pushed boundaries which have led to social and political change. Hack and Host explore how the creative sector is a vehicle for political, social and economic change
</t>
  </si>
  <si>
    <t>11:00-11:45</t>
  </si>
  <si>
    <t>Floor 3 Block C</t>
  </si>
  <si>
    <t>C4DI</t>
  </si>
  <si>
    <t>HullOS v2042gm – your City evolved. Connected, Accelerated and Accepted
How technology transformed the city you knew. 
The future (like the past) is defined by technology – and we own it.
We have imagined that around the year 2042, a resident of Hull buried a time-capsule containing future artefacts from their surroundings. In the year 2017 we dug it up early and opened the box.
Members of the Hull C4DI (Centre for Digital Innovation) have combined their knowledge, expertise and imagination to define a future narrative for Hull. Their approach has been based around 4 views:
a) Hull’s current resources and unique selling points. 
b) Hull’s current challenges 
c) Project Hull’s resources into a 20+ year future
d) Apply the leveraged future resources to address many of Hull’s current challenges.</t>
  </si>
  <si>
    <t>11:30 - 12:15</t>
  </si>
  <si>
    <t>Hull Univeristy</t>
  </si>
  <si>
    <t>12:30 - 13:30</t>
  </si>
  <si>
    <t>13:30 - 14:00</t>
  </si>
  <si>
    <t>Keynote</t>
  </si>
  <si>
    <t>14:15 - 15:00</t>
  </si>
  <si>
    <t>Arts Council</t>
  </si>
  <si>
    <t>14:30 - 15:15</t>
  </si>
  <si>
    <t>British Council / Cities of Culture / Martin Green</t>
  </si>
  <si>
    <t>How to make a successful city of culture?</t>
  </si>
  <si>
    <t>14:45 - 15:30</t>
  </si>
  <si>
    <t>C4DI Theatre</t>
  </si>
  <si>
    <t>Wellcome / CCG</t>
  </si>
  <si>
    <t xml:space="preserve">How arts can save the NHS_x000D_
An all-party enquiry this summer showed how a thriving arts and culture scene has a huge impact on the health and well being of any town or city, leading to a fall in hospital admissions. Can arts relieve the pressure on the NHS?_x000D_
</t>
  </si>
  <si>
    <t>Nicky Taylor: Theatre and Dementia Research Associate at West Yorkshire Playhouse who has pioneered the way for dementia friendly performances.</t>
  </si>
  <si>
    <t>Upswing: Victoria Amedume to talk about the work in Hull</t>
  </si>
  <si>
    <t>Art with Heart: Sarah Emmott and Rachel Moorhouse: http://www.artwithheart.org.uk/</t>
  </si>
  <si>
    <t>15:15 - 16:00</t>
  </si>
  <si>
    <t>British Council/Warren</t>
  </si>
  <si>
    <t xml:space="preserve">It’s a little bit leave it_x000D_
How the next generation of artists are responding to Brexit_x000D_
When the decision wasn’t yours, but the impact will be lifelong, we discuss the concerns of Brexit with younger people across the north. This group will address the findings of the Next Generation UK research commissioned by The British Council and carried out by Demos, which surveyed young people across the country on their views of the UK, addressing the findings and recommendations through interviews, spoken word and discussions._x000D_
</t>
  </si>
  <si>
    <t>15:30 - 16:15</t>
  </si>
  <si>
    <t>Siemens / Wykeland / KCOM / Sewells / Strata / Assemble / Partnerships</t>
  </si>
  <si>
    <t>How arts and business can find a working relationship with benefits beyond the obvious</t>
  </si>
  <si>
    <t>16:30 - 17:15</t>
  </si>
  <si>
    <t>The Quietus</t>
  </si>
  <si>
    <t xml:space="preserve">London calling? Not anymore. Why musicians are better off away from the capital._x000D_
The Quietus lead a discussion about whether London is really the best place for musicians and artists._x000D_
</t>
  </si>
  <si>
    <t>16:15 - 17:15</t>
  </si>
  <si>
    <t>The Space/Susannah Simons</t>
  </si>
  <si>
    <t>How do artists reach a global audience, and how does that benefit their hometown?</t>
  </si>
  <si>
    <t>16:30 - 17:45</t>
  </si>
  <si>
    <t>Summing Up</t>
  </si>
  <si>
    <t>Panel of individuals gathered together by the Guardian to sum up and publish an article of the summing up</t>
  </si>
  <si>
    <t>Sessions end</t>
  </si>
  <si>
    <t>Performance</t>
  </si>
  <si>
    <t>Sessions to find homes for</t>
  </si>
  <si>
    <t>15 minutes Provocations with 15 mins Q&amp;A (smaller capacities)</t>
  </si>
  <si>
    <t>Title of Session</t>
  </si>
  <si>
    <t>Speaker</t>
  </si>
  <si>
    <t>11:00-12:00</t>
  </si>
  <si>
    <t>The Warehouse</t>
  </si>
  <si>
    <t>A session around the impact of site specific or large scale outdoor work and the benefit they bring to place.</t>
  </si>
  <si>
    <t>Panel Lead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</si>
</sst>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14">
    <font>
      <sz val="11"/>
      <color theme="1"/>
      <name val="Calibri"/>
      <family val="2"/>
      <scheme val="minor"/>
    </font>
    <font>
      <b/>
      <sz val="11"/>
      <color theme="1"/>
      <name val="Calibri"/>
      <family val="2"/>
      <scheme val="minor"/>
    </font>
    <font>
      <u/>
      <sz val="11"/>
      <color theme="10"/>
      <name val="Calibri"/>
      <family val="2"/>
      <scheme val="minor"/>
    </font>
    <font>
      <u/>
      <sz val="11"/>
      <color theme="11"/>
      <name val="Calibri"/>
      <family val="2"/>
      <scheme val="minor"/>
    </font>
    <font>
      <sz val="11"/>
      <color rgb="FF000000"/>
      <name val="Calibri"/>
      <family val="2"/>
      <scheme val="minor"/>
    </font>
    <font>
      <sz val="14"/>
      <color theme="1"/>
      <name val="Calibri"/>
      <family val="2"/>
      <scheme val="minor"/>
    </font>
    <font>
      <sz val="14"/>
      <color rgb="FF000000"/>
      <name val="Calibri"/>
      <family val="2"/>
      <scheme val="minor"/>
    </font>
    <font>
      <sz val="11"/>
      <color theme="1"/>
      <name val="Helvetica"/>
    </font>
    <font>
      <b/>
      <sz val="11"/>
      <color theme="1"/>
      <name val="Helvetica"/>
    </font>
    <font>
      <sz val="11"/>
      <color theme="1"/>
      <name val="Cambria"/>
    </font>
    <font>
      <b/>
      <sz val="11"/>
      <color rgb="FF000000"/>
      <name val="Helvetica"/>
    </font>
    <font>
      <sz val="11"/>
      <color rgb="FF000000"/>
      <name val="Helvetica"/>
    </font>
    <font>
      <b/>
      <sz val="11"/>
      <color theme="1"/>
      <name val="Helvet"/>
    </font>
    <font>
      <b/>
      <sz val="11"/>
      <color theme="1"/>
      <name val="Cambria"/>
    </font>
  </fonts>
  <fills count="5">
    <fill>
      <patternFill patternType="none"/>
    </fill>
    <fill>
      <patternFill patternType="gray125"/>
    </fill>
    <fill>
      <patternFill patternType="solid">
        <fgColor rgb="FFFFFF00"/>
        <bgColor indexed="64"/>
      </patternFill>
    </fill>
    <fill>
      <patternFill patternType="solid">
        <fgColor theme="5"/>
        <bgColor indexed="64"/>
      </patternFill>
    </fill>
    <fill>
      <patternFill patternType="solid">
        <fgColor rgb="FF92D050"/>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ck">
        <color indexed="64"/>
      </right>
      <top style="thick">
        <color indexed="64"/>
      </top>
      <bottom/>
      <diagonal/>
    </border>
    <border>
      <left style="thin">
        <color auto="1"/>
      </left>
      <right/>
      <top style="thin">
        <color auto="1"/>
      </top>
      <bottom style="thin">
        <color auto="1"/>
      </bottom>
      <diagonal/>
    </border>
  </borders>
  <cellStyleXfs count="11">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108">
    <xf numFmtId="0" fontId="0" fillId="0" borderId="0" xfId="0"/>
    <xf numFmtId="0" fontId="1" fillId="0" borderId="0" xfId="0" applyFont="1"/>
    <xf numFmtId="0" fontId="1" fillId="0" borderId="1" xfId="0" applyFont="1" applyBorder="1"/>
    <xf numFmtId="0" fontId="0" fillId="0" borderId="1" xfId="0" applyBorder="1"/>
    <xf numFmtId="16" fontId="1" fillId="0" borderId="0" xfId="0" applyNumberFormat="1" applyFont="1"/>
    <xf numFmtId="164" fontId="0" fillId="0" borderId="0" xfId="0" applyNumberFormat="1"/>
    <xf numFmtId="0" fontId="0" fillId="0" borderId="0" xfId="0" applyFill="1"/>
    <xf numFmtId="0" fontId="4" fillId="0" borderId="0" xfId="0" applyFont="1"/>
    <xf numFmtId="0" fontId="5" fillId="0" borderId="0" xfId="0" applyFont="1"/>
    <xf numFmtId="0" fontId="6" fillId="0" borderId="0" xfId="0" applyFont="1"/>
    <xf numFmtId="0" fontId="0" fillId="0" borderId="0" xfId="0" applyFont="1"/>
    <xf numFmtId="0" fontId="8" fillId="0" borderId="0" xfId="0" applyFont="1" applyAlignment="1">
      <alignment vertical="center"/>
    </xf>
    <xf numFmtId="14" fontId="1" fillId="0" borderId="1" xfId="0" applyNumberFormat="1" applyFont="1" applyBorder="1"/>
    <xf numFmtId="14" fontId="1" fillId="2" borderId="1" xfId="0" applyNumberFormat="1" applyFont="1" applyFill="1" applyBorder="1"/>
    <xf numFmtId="0" fontId="0" fillId="2" borderId="1" xfId="0" applyFill="1" applyBorder="1"/>
    <xf numFmtId="0" fontId="1" fillId="2" borderId="1" xfId="0" applyFont="1" applyFill="1" applyBorder="1"/>
    <xf numFmtId="164" fontId="0" fillId="0" borderId="1" xfId="0" applyNumberFormat="1" applyBorder="1"/>
    <xf numFmtId="0" fontId="1" fillId="0" borderId="2" xfId="0" applyFont="1" applyBorder="1"/>
    <xf numFmtId="164" fontId="1" fillId="0" borderId="1" xfId="0" applyNumberFormat="1" applyFont="1" applyBorder="1"/>
    <xf numFmtId="0" fontId="0" fillId="0" borderId="4" xfId="0" applyFont="1" applyBorder="1"/>
    <xf numFmtId="0" fontId="0" fillId="0" borderId="7" xfId="0" applyFont="1" applyBorder="1"/>
    <xf numFmtId="0" fontId="0" fillId="0" borderId="8" xfId="0" applyFont="1" applyBorder="1"/>
    <xf numFmtId="0" fontId="0" fillId="0" borderId="5" xfId="0" applyFont="1" applyBorder="1"/>
    <xf numFmtId="0" fontId="0" fillId="0" borderId="6" xfId="0" applyFont="1" applyBorder="1"/>
    <xf numFmtId="0" fontId="0" fillId="0" borderId="3" xfId="0" applyFont="1" applyBorder="1"/>
    <xf numFmtId="0" fontId="0" fillId="0" borderId="6" xfId="0" applyBorder="1"/>
    <xf numFmtId="0" fontId="0" fillId="0" borderId="7" xfId="0" applyBorder="1"/>
    <xf numFmtId="0" fontId="0" fillId="0" borderId="8" xfId="0" applyBorder="1"/>
    <xf numFmtId="0" fontId="8" fillId="2" borderId="3" xfId="0" applyFont="1" applyFill="1" applyBorder="1" applyAlignment="1">
      <alignment vertical="center"/>
    </xf>
    <xf numFmtId="0" fontId="0" fillId="2" borderId="4" xfId="0" applyFont="1" applyFill="1" applyBorder="1"/>
    <xf numFmtId="0" fontId="0" fillId="2" borderId="5" xfId="0" applyFont="1" applyFill="1" applyBorder="1"/>
    <xf numFmtId="0" fontId="8" fillId="2" borderId="6" xfId="0" applyFont="1" applyFill="1" applyBorder="1" applyAlignment="1">
      <alignment vertical="center"/>
    </xf>
    <xf numFmtId="0" fontId="0" fillId="2" borderId="7" xfId="0" applyFont="1" applyFill="1" applyBorder="1"/>
    <xf numFmtId="0" fontId="0" fillId="2" borderId="8" xfId="0" applyFont="1" applyFill="1" applyBorder="1"/>
    <xf numFmtId="0" fontId="4" fillId="2" borderId="5" xfId="0" applyFont="1" applyFill="1" applyBorder="1"/>
    <xf numFmtId="0" fontId="7" fillId="2" borderId="6" xfId="0" applyFont="1" applyFill="1" applyBorder="1" applyAlignment="1">
      <alignment vertical="center"/>
    </xf>
    <xf numFmtId="0" fontId="8" fillId="3" borderId="3" xfId="0" applyFont="1" applyFill="1" applyBorder="1" applyAlignment="1">
      <alignment vertical="center"/>
    </xf>
    <xf numFmtId="0" fontId="0" fillId="3" borderId="4" xfId="0" applyFont="1" applyFill="1" applyBorder="1"/>
    <xf numFmtId="0" fontId="0" fillId="3" borderId="5" xfId="0" applyFont="1" applyFill="1" applyBorder="1"/>
    <xf numFmtId="0" fontId="0" fillId="3" borderId="7" xfId="0" applyFont="1" applyFill="1" applyBorder="1"/>
    <xf numFmtId="0" fontId="0" fillId="3" borderId="8" xfId="0" applyFont="1" applyFill="1" applyBorder="1"/>
    <xf numFmtId="0" fontId="8" fillId="3" borderId="6" xfId="0" applyFont="1" applyFill="1" applyBorder="1" applyAlignment="1">
      <alignment vertical="center"/>
    </xf>
    <xf numFmtId="0" fontId="10" fillId="3" borderId="6" xfId="0" applyFont="1" applyFill="1" applyBorder="1" applyAlignment="1">
      <alignment vertical="center"/>
    </xf>
    <xf numFmtId="0" fontId="4" fillId="3" borderId="7" xfId="0" applyFont="1" applyFill="1" applyBorder="1"/>
    <xf numFmtId="0" fontId="4" fillId="3" borderId="8" xfId="0" applyFont="1" applyFill="1" applyBorder="1"/>
    <xf numFmtId="0" fontId="1" fillId="0" borderId="3" xfId="0" applyFont="1" applyBorder="1"/>
    <xf numFmtId="0" fontId="8" fillId="4" borderId="3" xfId="0" applyFont="1" applyFill="1" applyBorder="1" applyAlignment="1">
      <alignment vertical="center"/>
    </xf>
    <xf numFmtId="0" fontId="0" fillId="4" borderId="4" xfId="0" applyFont="1" applyFill="1" applyBorder="1"/>
    <xf numFmtId="0" fontId="0" fillId="4" borderId="5" xfId="0" applyFont="1" applyFill="1" applyBorder="1"/>
    <xf numFmtId="0" fontId="7" fillId="4" borderId="6" xfId="0" applyFont="1" applyFill="1" applyBorder="1" applyAlignment="1">
      <alignment vertical="center"/>
    </xf>
    <xf numFmtId="0" fontId="0" fillId="4" borderId="7" xfId="0" applyFont="1" applyFill="1" applyBorder="1"/>
    <xf numFmtId="0" fontId="0" fillId="4" borderId="8" xfId="0" applyFont="1" applyFill="1" applyBorder="1"/>
    <xf numFmtId="0" fontId="0" fillId="3" borderId="0" xfId="0" applyFill="1"/>
    <xf numFmtId="0" fontId="0" fillId="2" borderId="0" xfId="0" applyFill="1"/>
    <xf numFmtId="0" fontId="0" fillId="4" borderId="0" xfId="0" applyFill="1"/>
    <xf numFmtId="0" fontId="0" fillId="4" borderId="9" xfId="0" applyFont="1" applyFill="1" applyBorder="1"/>
    <xf numFmtId="0" fontId="0" fillId="4" borderId="0" xfId="0" applyFont="1" applyFill="1" applyBorder="1"/>
    <xf numFmtId="0" fontId="0" fillId="4" borderId="10" xfId="0" applyFont="1" applyFill="1" applyBorder="1"/>
    <xf numFmtId="0" fontId="0" fillId="4" borderId="10" xfId="0" applyFont="1" applyFill="1" applyBorder="1" applyAlignment="1">
      <alignment wrapText="1"/>
    </xf>
    <xf numFmtId="0" fontId="1" fillId="4" borderId="9" xfId="0" applyFont="1" applyFill="1" applyBorder="1"/>
    <xf numFmtId="0" fontId="10" fillId="2" borderId="3" xfId="0" applyFont="1" applyFill="1" applyBorder="1" applyAlignment="1">
      <alignment vertical="center"/>
    </xf>
    <xf numFmtId="0" fontId="4" fillId="2" borderId="4" xfId="0" applyFont="1" applyFill="1" applyBorder="1"/>
    <xf numFmtId="0" fontId="0" fillId="2" borderId="6" xfId="0" applyFont="1" applyFill="1" applyBorder="1"/>
    <xf numFmtId="0" fontId="0" fillId="2" borderId="3" xfId="0" applyFont="1" applyFill="1" applyBorder="1"/>
    <xf numFmtId="0" fontId="0" fillId="2" borderId="5" xfId="0" applyFont="1" applyFill="1" applyBorder="1" applyAlignment="1">
      <alignment horizontal="left" wrapText="1"/>
    </xf>
    <xf numFmtId="0" fontId="0" fillId="2" borderId="8" xfId="0" applyFont="1" applyFill="1" applyBorder="1" applyAlignment="1">
      <alignment horizontal="left" wrapText="1"/>
    </xf>
    <xf numFmtId="0" fontId="0" fillId="2" borderId="0" xfId="0" applyFont="1" applyFill="1" applyBorder="1"/>
    <xf numFmtId="0" fontId="0" fillId="2" borderId="10" xfId="0" applyFont="1" applyFill="1" applyBorder="1"/>
    <xf numFmtId="0" fontId="9" fillId="2" borderId="9" xfId="0" applyFont="1" applyFill="1" applyBorder="1" applyAlignment="1">
      <alignment vertical="center"/>
    </xf>
    <xf numFmtId="0" fontId="12" fillId="2" borderId="9" xfId="0" applyFont="1" applyFill="1" applyBorder="1" applyAlignment="1">
      <alignment vertical="center"/>
    </xf>
    <xf numFmtId="0" fontId="1" fillId="2" borderId="10" xfId="0" applyFont="1" applyFill="1" applyBorder="1"/>
    <xf numFmtId="0" fontId="0" fillId="4" borderId="11" xfId="0" applyFont="1" applyFill="1" applyBorder="1"/>
    <xf numFmtId="0" fontId="0" fillId="4" borderId="12" xfId="0" applyFont="1" applyFill="1" applyBorder="1"/>
    <xf numFmtId="0" fontId="0" fillId="4" borderId="13" xfId="0" applyFont="1" applyFill="1" applyBorder="1"/>
    <xf numFmtId="0" fontId="0" fillId="4" borderId="14" xfId="0" applyFont="1" applyFill="1" applyBorder="1" applyAlignment="1">
      <alignment horizontal="left" wrapText="1"/>
    </xf>
    <xf numFmtId="0" fontId="0" fillId="4" borderId="15" xfId="0" applyFont="1" applyFill="1" applyBorder="1"/>
    <xf numFmtId="0" fontId="0" fillId="4" borderId="16" xfId="0" applyFont="1" applyFill="1" applyBorder="1"/>
    <xf numFmtId="0" fontId="0" fillId="4" borderId="17" xfId="0" applyFont="1" applyFill="1" applyBorder="1" applyAlignment="1">
      <alignment horizontal="left" wrapText="1"/>
    </xf>
    <xf numFmtId="0" fontId="7" fillId="2" borderId="9" xfId="0" applyFont="1" applyFill="1" applyBorder="1" applyAlignment="1">
      <alignment vertical="center"/>
    </xf>
    <xf numFmtId="0" fontId="7" fillId="2" borderId="11" xfId="0" applyFont="1" applyFill="1" applyBorder="1" applyAlignment="1">
      <alignment vertical="center"/>
    </xf>
    <xf numFmtId="0" fontId="0" fillId="2" borderId="12" xfId="0" applyFont="1" applyFill="1" applyBorder="1"/>
    <xf numFmtId="0" fontId="0" fillId="2" borderId="18" xfId="0" applyFont="1" applyFill="1" applyBorder="1"/>
    <xf numFmtId="0" fontId="7" fillId="2" borderId="15" xfId="0" applyFont="1" applyFill="1" applyBorder="1" applyAlignment="1">
      <alignment vertical="center"/>
    </xf>
    <xf numFmtId="0" fontId="0" fillId="2" borderId="16" xfId="0" applyFont="1" applyFill="1" applyBorder="1"/>
    <xf numFmtId="0" fontId="0" fillId="2" borderId="17" xfId="0" applyFont="1" applyFill="1" applyBorder="1"/>
    <xf numFmtId="0" fontId="7" fillId="2" borderId="13" xfId="0" applyFont="1" applyFill="1" applyBorder="1" applyAlignment="1">
      <alignment vertical="center"/>
    </xf>
    <xf numFmtId="0" fontId="0" fillId="2" borderId="14" xfId="0" applyFont="1" applyFill="1" applyBorder="1"/>
    <xf numFmtId="0" fontId="13" fillId="2" borderId="11" xfId="0" applyFont="1" applyFill="1" applyBorder="1" applyAlignment="1">
      <alignment vertical="center"/>
    </xf>
    <xf numFmtId="0" fontId="9" fillId="2" borderId="15" xfId="0" applyFont="1" applyFill="1" applyBorder="1" applyAlignment="1">
      <alignment vertical="center"/>
    </xf>
    <xf numFmtId="0" fontId="10" fillId="3" borderId="9" xfId="0" applyFont="1" applyFill="1" applyBorder="1" applyAlignment="1">
      <alignment vertical="center"/>
    </xf>
    <xf numFmtId="0" fontId="4" fillId="3" borderId="0" xfId="0" applyFont="1" applyFill="1" applyBorder="1"/>
    <xf numFmtId="0" fontId="4" fillId="3" borderId="10" xfId="0" applyFont="1" applyFill="1" applyBorder="1"/>
    <xf numFmtId="0" fontId="0" fillId="0" borderId="1" xfId="0" applyBorder="1" applyAlignment="1">
      <alignment wrapText="1"/>
    </xf>
    <xf numFmtId="0" fontId="0" fillId="4" borderId="18" xfId="0" applyFont="1" applyFill="1" applyBorder="1" applyAlignment="1">
      <alignment horizontal="left" wrapText="1"/>
    </xf>
    <xf numFmtId="0" fontId="1" fillId="4" borderId="11" xfId="0" applyFont="1" applyFill="1" applyBorder="1"/>
    <xf numFmtId="0" fontId="0" fillId="0" borderId="0" xfId="0" applyBorder="1" applyAlignment="1">
      <alignment wrapText="1"/>
    </xf>
    <xf numFmtId="0" fontId="0" fillId="4" borderId="10" xfId="0" applyFont="1" applyFill="1" applyBorder="1" applyAlignment="1">
      <alignment horizontal="left" wrapText="1"/>
    </xf>
    <xf numFmtId="0" fontId="0" fillId="4" borderId="10" xfId="0" applyFont="1" applyFill="1" applyBorder="1" applyAlignment="1">
      <alignment horizontal="left" wrapText="1"/>
    </xf>
    <xf numFmtId="0" fontId="1" fillId="0" borderId="0" xfId="0" applyFont="1" applyAlignment="1">
      <alignment wrapText="1"/>
    </xf>
    <xf numFmtId="0" fontId="0" fillId="0" borderId="0" xfId="0" applyAlignment="1">
      <alignment wrapText="1"/>
    </xf>
    <xf numFmtId="0" fontId="1" fillId="0" borderId="1" xfId="0" applyFont="1" applyBorder="1" applyAlignment="1">
      <alignment wrapText="1"/>
    </xf>
    <xf numFmtId="20" fontId="0" fillId="0" borderId="1" xfId="0" applyNumberFormat="1" applyBorder="1" applyAlignment="1">
      <alignment wrapText="1"/>
    </xf>
    <xf numFmtId="0" fontId="0" fillId="0" borderId="1" xfId="0" applyFill="1" applyBorder="1" applyAlignment="1">
      <alignment wrapText="1"/>
    </xf>
    <xf numFmtId="20" fontId="0" fillId="0" borderId="0" xfId="0" applyNumberFormat="1" applyBorder="1" applyAlignment="1">
      <alignment wrapText="1"/>
    </xf>
    <xf numFmtId="0" fontId="0" fillId="0" borderId="0" xfId="0" applyFill="1" applyBorder="1" applyAlignment="1">
      <alignment wrapText="1"/>
    </xf>
    <xf numFmtId="0" fontId="1" fillId="0" borderId="19" xfId="0" applyFont="1" applyBorder="1" applyAlignment="1">
      <alignment wrapText="1"/>
    </xf>
    <xf numFmtId="0" fontId="1" fillId="0" borderId="0" xfId="0" applyFont="1" applyBorder="1" applyAlignment="1">
      <alignment wrapText="1"/>
    </xf>
    <xf numFmtId="0" fontId="0" fillId="0" borderId="19" xfId="0" applyBorder="1" applyAlignment="1">
      <alignment wrapText="1"/>
    </xf>
  </cellXfs>
  <cellStyles count="11">
    <cellStyle name="Followed Hyperlink" xfId="2" builtinId="9" hidden="1"/>
    <cellStyle name="Followed Hyperlink" xfId="6" builtinId="9" hidden="1"/>
    <cellStyle name="Followed Hyperlink" xfId="8" builtinId="9" hidden="1"/>
    <cellStyle name="Followed Hyperlink" xfId="4" builtinId="9" hidden="1"/>
    <cellStyle name="Followed Hyperlink" xfId="10" builtinId="9" hidden="1"/>
    <cellStyle name="Hyperlink" xfId="3" builtinId="8" hidden="1"/>
    <cellStyle name="Hyperlink" xfId="5" builtinId="8" hidden="1"/>
    <cellStyle name="Hyperlink" xfId="9" builtinId="8" hidden="1"/>
    <cellStyle name="Hyperlink" xfId="1" builtinId="8" hidden="1"/>
    <cellStyle name="Hyperlink" xfId="7" builtinId="8"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8"/>
  <sheetViews>
    <sheetView topLeftCell="A10" workbookViewId="0" xr3:uid="{AEA406A1-0E4B-5B11-9CD5-51D6E497D94C}">
      <selection activeCell="A13" sqref="A13"/>
    </sheetView>
  </sheetViews>
  <sheetFormatPr defaultColWidth="8.85546875" defaultRowHeight="15"/>
  <cols>
    <col min="1" max="1" width="29.85546875" customWidth="1"/>
    <col min="2" max="2" width="12" customWidth="1"/>
    <col min="3" max="3" width="12.7109375" customWidth="1"/>
  </cols>
  <sheetData>
    <row r="1" spans="1:3">
      <c r="A1" s="4" t="s">
        <v>0</v>
      </c>
    </row>
    <row r="3" spans="1:3">
      <c r="A3" s="2" t="s">
        <v>1</v>
      </c>
    </row>
    <row r="4" spans="1:3">
      <c r="A4" s="2" t="s">
        <v>2</v>
      </c>
      <c r="B4" s="3"/>
    </row>
    <row r="5" spans="1:3">
      <c r="A5" s="3" t="s">
        <v>3</v>
      </c>
      <c r="B5" s="16">
        <v>800</v>
      </c>
    </row>
    <row r="6" spans="1:3">
      <c r="A6" s="3" t="s">
        <v>4</v>
      </c>
      <c r="B6" s="16">
        <v>450</v>
      </c>
    </row>
    <row r="7" spans="1:3">
      <c r="A7" s="3" t="s">
        <v>5</v>
      </c>
      <c r="B7" s="16">
        <v>400</v>
      </c>
    </row>
    <row r="8" spans="1:3">
      <c r="A8" s="3" t="s">
        <v>6</v>
      </c>
      <c r="B8" s="16"/>
      <c r="C8" t="s">
        <v>7</v>
      </c>
    </row>
    <row r="9" spans="1:3">
      <c r="B9" s="5"/>
    </row>
    <row r="10" spans="1:3">
      <c r="A10" s="17" t="s">
        <v>8</v>
      </c>
      <c r="B10" s="5"/>
    </row>
    <row r="11" spans="1:3">
      <c r="A11" s="3" t="s">
        <v>9</v>
      </c>
      <c r="B11" s="16"/>
    </row>
    <row r="12" spans="1:3">
      <c r="A12" s="3"/>
      <c r="B12" s="16"/>
    </row>
    <row r="13" spans="1:3">
      <c r="A13" s="3"/>
      <c r="B13" s="16"/>
    </row>
    <row r="14" spans="1:3">
      <c r="B14" s="5"/>
    </row>
    <row r="15" spans="1:3">
      <c r="A15" s="17" t="s">
        <v>10</v>
      </c>
      <c r="B15" s="5"/>
    </row>
    <row r="16" spans="1:3">
      <c r="A16" s="3" t="s">
        <v>11</v>
      </c>
      <c r="B16" s="16"/>
    </row>
    <row r="17" spans="1:3">
      <c r="A17" s="3" t="s">
        <v>12</v>
      </c>
      <c r="B17" s="16">
        <v>10000</v>
      </c>
    </row>
    <row r="18" spans="1:3">
      <c r="B18" s="5"/>
    </row>
    <row r="19" spans="1:3">
      <c r="A19" s="2" t="s">
        <v>13</v>
      </c>
      <c r="B19" s="5"/>
    </row>
    <row r="20" spans="1:3">
      <c r="A20" s="3" t="s">
        <v>14</v>
      </c>
      <c r="B20" s="16">
        <v>2000</v>
      </c>
    </row>
    <row r="21" spans="1:3">
      <c r="B21" s="5"/>
    </row>
    <row r="22" spans="1:3">
      <c r="B22" s="5"/>
    </row>
    <row r="23" spans="1:3">
      <c r="A23" s="2" t="s">
        <v>15</v>
      </c>
      <c r="B23" s="5"/>
    </row>
    <row r="24" spans="1:3">
      <c r="A24" s="3" t="s">
        <v>16</v>
      </c>
      <c r="B24" s="16">
        <v>500</v>
      </c>
    </row>
    <row r="25" spans="1:3">
      <c r="A25" s="3" t="s">
        <v>17</v>
      </c>
      <c r="B25" s="16">
        <v>600</v>
      </c>
    </row>
    <row r="26" spans="1:3">
      <c r="A26" s="3" t="s">
        <v>18</v>
      </c>
      <c r="B26" s="16">
        <v>350</v>
      </c>
    </row>
    <row r="27" spans="1:3">
      <c r="A27" s="3" t="s">
        <v>19</v>
      </c>
      <c r="B27" s="16">
        <v>1000</v>
      </c>
    </row>
    <row r="28" spans="1:3">
      <c r="A28" s="3" t="s">
        <v>20</v>
      </c>
      <c r="B28" s="16">
        <v>500</v>
      </c>
    </row>
    <row r="29" spans="1:3">
      <c r="A29" s="3" t="s">
        <v>21</v>
      </c>
      <c r="B29" s="16">
        <v>1500</v>
      </c>
    </row>
    <row r="30" spans="1:3">
      <c r="B30" s="5"/>
    </row>
    <row r="31" spans="1:3">
      <c r="A31" s="2" t="s">
        <v>22</v>
      </c>
      <c r="B31" s="5"/>
    </row>
    <row r="32" spans="1:3">
      <c r="A32" s="3" t="s">
        <v>23</v>
      </c>
      <c r="B32" s="16">
        <f>SUM(3*200)</f>
        <v>600</v>
      </c>
      <c r="C32" t="s">
        <v>24</v>
      </c>
    </row>
    <row r="33" spans="1:3">
      <c r="A33" s="3" t="s">
        <v>25</v>
      </c>
      <c r="B33" s="16">
        <f>SUM(10*200)</f>
        <v>2000</v>
      </c>
      <c r="C33" t="s">
        <v>26</v>
      </c>
    </row>
    <row r="34" spans="1:3">
      <c r="B34" s="5"/>
    </row>
    <row r="35" spans="1:3">
      <c r="A35" s="2" t="s">
        <v>27</v>
      </c>
      <c r="B35" s="18">
        <f>SUM(B5:B34)</f>
        <v>20700</v>
      </c>
    </row>
    <row r="37" spans="1:3">
      <c r="A37" s="2" t="s">
        <v>28</v>
      </c>
      <c r="B37" s="18">
        <v>35000</v>
      </c>
      <c r="C37" t="s">
        <v>29</v>
      </c>
    </row>
    <row r="38" spans="1:3">
      <c r="A38" s="3" t="s">
        <v>30</v>
      </c>
      <c r="B38" s="16">
        <f>SUM(B37-B35)</f>
        <v>14300</v>
      </c>
      <c r="C38" t="s">
        <v>31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9"/>
  <sheetViews>
    <sheetView workbookViewId="0" xr3:uid="{958C4451-9541-5A59-BF78-D2F731DF1C81}">
      <selection activeCell="B39" sqref="B39"/>
    </sheetView>
  </sheetViews>
  <sheetFormatPr defaultColWidth="8.85546875" defaultRowHeight="15"/>
  <cols>
    <col min="1" max="1" width="12.85546875" customWidth="1"/>
    <col min="2" max="2" width="60.7109375" customWidth="1"/>
  </cols>
  <sheetData>
    <row r="1" spans="1:4">
      <c r="A1" s="1" t="s">
        <v>32</v>
      </c>
    </row>
    <row r="3" spans="1:4">
      <c r="A3" s="12">
        <v>42940</v>
      </c>
      <c r="B3" s="3"/>
    </row>
    <row r="4" spans="1:4">
      <c r="A4" s="12">
        <v>42947</v>
      </c>
      <c r="B4" s="3" t="s">
        <v>33</v>
      </c>
    </row>
    <row r="5" spans="1:4">
      <c r="A5" s="13">
        <v>42954</v>
      </c>
      <c r="B5" s="14" t="s">
        <v>34</v>
      </c>
    </row>
    <row r="6" spans="1:4">
      <c r="A6" s="12">
        <v>42961</v>
      </c>
      <c r="B6" s="3" t="s">
        <v>35</v>
      </c>
    </row>
    <row r="7" spans="1:4">
      <c r="A7" s="12"/>
      <c r="B7" s="3" t="s">
        <v>36</v>
      </c>
    </row>
    <row r="8" spans="1:4">
      <c r="A8" s="12">
        <v>42968</v>
      </c>
      <c r="B8" s="3" t="s">
        <v>37</v>
      </c>
    </row>
    <row r="9" spans="1:4">
      <c r="A9" s="12">
        <v>42975</v>
      </c>
      <c r="B9" s="3"/>
    </row>
    <row r="10" spans="1:4">
      <c r="A10" s="13">
        <v>42977</v>
      </c>
      <c r="B10" s="15" t="s">
        <v>38</v>
      </c>
      <c r="C10" s="6"/>
      <c r="D10" s="6"/>
    </row>
    <row r="11" spans="1:4">
      <c r="A11" s="13"/>
      <c r="B11" s="14" t="s">
        <v>39</v>
      </c>
      <c r="C11" s="6"/>
      <c r="D11" s="6"/>
    </row>
    <row r="12" spans="1:4">
      <c r="A12" s="13"/>
      <c r="B12" s="14" t="s">
        <v>40</v>
      </c>
      <c r="C12" s="6"/>
      <c r="D12" s="6"/>
    </row>
    <row r="13" spans="1:4">
      <c r="A13" s="13"/>
      <c r="B13" s="14" t="s">
        <v>41</v>
      </c>
      <c r="C13" s="6"/>
      <c r="D13" s="6"/>
    </row>
    <row r="14" spans="1:4">
      <c r="A14" s="12">
        <v>42982</v>
      </c>
      <c r="B14" s="3"/>
    </row>
    <row r="15" spans="1:4">
      <c r="A15" s="12">
        <v>42989</v>
      </c>
      <c r="B15" s="3"/>
    </row>
    <row r="16" spans="1:4">
      <c r="A16" s="12">
        <v>42996</v>
      </c>
      <c r="B16" s="3"/>
    </row>
    <row r="17" spans="1:2">
      <c r="A17" s="12">
        <v>43003</v>
      </c>
      <c r="B17" s="3"/>
    </row>
    <row r="18" spans="1:2">
      <c r="A18" s="12">
        <v>43010</v>
      </c>
      <c r="B18" s="3" t="s">
        <v>42</v>
      </c>
    </row>
    <row r="19" spans="1:2">
      <c r="A19" s="12">
        <v>43017</v>
      </c>
      <c r="B19" s="3"/>
    </row>
    <row r="20" spans="1:2">
      <c r="A20" s="12">
        <v>43024</v>
      </c>
      <c r="B20" s="3"/>
    </row>
    <row r="21" spans="1:2">
      <c r="A21" s="12">
        <v>43031</v>
      </c>
      <c r="B21" s="3"/>
    </row>
    <row r="22" spans="1:2">
      <c r="A22" s="12">
        <v>43038</v>
      </c>
      <c r="B22" s="3" t="s">
        <v>43</v>
      </c>
    </row>
    <row r="23" spans="1:2">
      <c r="A23" s="12">
        <v>43045</v>
      </c>
      <c r="B23" s="3"/>
    </row>
    <row r="24" spans="1:2">
      <c r="A24" s="12">
        <v>43052</v>
      </c>
      <c r="B24" s="3"/>
    </row>
    <row r="25" spans="1:2">
      <c r="A25" s="12">
        <v>43059</v>
      </c>
      <c r="B25" s="3"/>
    </row>
    <row r="26" spans="1:2">
      <c r="A26" s="12">
        <v>43066</v>
      </c>
      <c r="B26" s="3"/>
    </row>
    <row r="27" spans="1:2">
      <c r="A27" s="12">
        <v>43073</v>
      </c>
      <c r="B27" s="3"/>
    </row>
    <row r="28" spans="1:2">
      <c r="A28" s="12">
        <v>43080</v>
      </c>
      <c r="B28" s="3"/>
    </row>
    <row r="29" spans="1:2">
      <c r="A29" s="12">
        <v>43087</v>
      </c>
      <c r="B29" s="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77"/>
  <sheetViews>
    <sheetView topLeftCell="A32" zoomScale="78" zoomScaleNormal="78" workbookViewId="0" xr3:uid="{842E5F09-E766-5B8D-85AF-A39847EA96FD}">
      <selection activeCell="C46" sqref="C46"/>
    </sheetView>
  </sheetViews>
  <sheetFormatPr defaultColWidth="8.85546875" defaultRowHeight="15"/>
  <cols>
    <col min="1" max="1" width="50.140625" customWidth="1"/>
    <col min="2" max="2" width="92.85546875" customWidth="1"/>
    <col min="3" max="3" width="108.140625" customWidth="1"/>
    <col min="4" max="4" width="36" customWidth="1"/>
  </cols>
  <sheetData>
    <row r="1" spans="1:11" ht="19.5" thickBot="1">
      <c r="A1" s="11" t="s">
        <v>44</v>
      </c>
      <c r="B1" s="1" t="s">
        <v>45</v>
      </c>
      <c r="C1" s="1" t="s">
        <v>46</v>
      </c>
      <c r="D1" s="10" t="s">
        <v>47</v>
      </c>
      <c r="E1" s="8"/>
    </row>
    <row r="2" spans="1:11" ht="18.75">
      <c r="A2" s="28" t="s">
        <v>48</v>
      </c>
      <c r="B2" s="29" t="s">
        <v>49</v>
      </c>
      <c r="C2" s="34" t="s">
        <v>50</v>
      </c>
      <c r="D2" s="7"/>
      <c r="E2" s="9"/>
    </row>
    <row r="3" spans="1:11" ht="19.5" thickBot="1">
      <c r="A3" s="35" t="s">
        <v>51</v>
      </c>
      <c r="B3" s="32"/>
      <c r="C3" s="33" t="s">
        <v>52</v>
      </c>
      <c r="D3" s="10"/>
      <c r="E3" s="8"/>
    </row>
    <row r="4" spans="1:11" ht="18.75">
      <c r="A4" s="28" t="s">
        <v>53</v>
      </c>
      <c r="B4" s="29" t="s">
        <v>49</v>
      </c>
      <c r="C4" s="34" t="s">
        <v>54</v>
      </c>
      <c r="D4" s="7"/>
      <c r="E4" s="9"/>
      <c r="F4" s="7"/>
      <c r="G4" s="7"/>
      <c r="H4" s="7"/>
      <c r="I4" s="7"/>
      <c r="J4" s="7"/>
      <c r="K4" s="7"/>
    </row>
    <row r="5" spans="1:11" ht="18.75">
      <c r="A5" s="78" t="s">
        <v>55</v>
      </c>
      <c r="B5" s="66"/>
      <c r="C5" s="67"/>
      <c r="D5" s="10"/>
      <c r="E5" s="8"/>
    </row>
    <row r="6" spans="1:11" ht="18.75">
      <c r="A6" s="79" t="s">
        <v>56</v>
      </c>
      <c r="B6" s="80" t="s">
        <v>49</v>
      </c>
      <c r="C6" s="81"/>
      <c r="D6" s="10"/>
      <c r="E6" s="8"/>
    </row>
    <row r="7" spans="1:11" ht="18.75">
      <c r="A7" s="85" t="s">
        <v>57</v>
      </c>
      <c r="B7" s="66"/>
      <c r="C7" s="86"/>
      <c r="D7" s="10"/>
      <c r="E7" s="8"/>
    </row>
    <row r="8" spans="1:11" ht="18.75">
      <c r="A8" s="79" t="s">
        <v>58</v>
      </c>
      <c r="B8" s="80" t="s">
        <v>49</v>
      </c>
      <c r="C8" s="81"/>
      <c r="D8" s="10"/>
      <c r="E8" s="8"/>
    </row>
    <row r="9" spans="1:11" ht="18.75">
      <c r="A9" s="82" t="s">
        <v>57</v>
      </c>
      <c r="B9" s="83"/>
      <c r="C9" s="84"/>
      <c r="D9" s="10"/>
      <c r="E9" s="8"/>
    </row>
    <row r="10" spans="1:11" ht="18.75">
      <c r="A10" s="78" t="s">
        <v>59</v>
      </c>
      <c r="B10" s="66" t="s">
        <v>60</v>
      </c>
      <c r="C10" s="67"/>
      <c r="D10" s="10"/>
      <c r="E10" s="8"/>
    </row>
    <row r="11" spans="1:11" ht="18.75">
      <c r="A11" s="78" t="s">
        <v>61</v>
      </c>
      <c r="B11" s="66"/>
      <c r="C11" s="67"/>
      <c r="D11" s="10"/>
      <c r="E11" s="8"/>
    </row>
    <row r="12" spans="1:11" ht="18.75">
      <c r="A12" s="46" t="s">
        <v>62</v>
      </c>
      <c r="B12" s="47" t="s">
        <v>63</v>
      </c>
      <c r="C12" s="48" t="s">
        <v>64</v>
      </c>
      <c r="D12" s="10"/>
      <c r="E12" s="8"/>
    </row>
    <row r="13" spans="1:11" ht="19.5" thickBot="1">
      <c r="A13" s="49" t="s">
        <v>65</v>
      </c>
      <c r="B13" s="50"/>
      <c r="C13" s="51"/>
      <c r="D13" s="10"/>
      <c r="E13" s="8"/>
    </row>
    <row r="14" spans="1:11" ht="18.75">
      <c r="A14" s="46" t="s">
        <v>66</v>
      </c>
      <c r="B14" s="47" t="s">
        <v>67</v>
      </c>
      <c r="C14" s="48" t="s">
        <v>68</v>
      </c>
      <c r="D14" s="10"/>
      <c r="E14" s="8"/>
    </row>
    <row r="15" spans="1:11" ht="19.5" thickBot="1">
      <c r="A15" s="49" t="s">
        <v>69</v>
      </c>
      <c r="B15" s="50"/>
      <c r="C15" s="51"/>
      <c r="D15" s="10"/>
      <c r="E15" s="8"/>
    </row>
    <row r="16" spans="1:11" ht="18.75">
      <c r="A16" s="28" t="s">
        <v>70</v>
      </c>
      <c r="B16" s="29" t="s">
        <v>49</v>
      </c>
      <c r="C16" s="30"/>
      <c r="D16" s="10"/>
      <c r="E16" s="8"/>
    </row>
    <row r="17" spans="1:6" ht="19.5" thickBot="1">
      <c r="A17" s="31" t="s">
        <v>71</v>
      </c>
      <c r="B17" s="32"/>
      <c r="C17" s="33"/>
      <c r="D17" s="10"/>
      <c r="E17" s="8"/>
    </row>
    <row r="18" spans="1:6" ht="18.75">
      <c r="A18" s="46" t="s">
        <v>72</v>
      </c>
      <c r="B18" s="47" t="s">
        <v>73</v>
      </c>
      <c r="C18" s="48" t="s">
        <v>74</v>
      </c>
      <c r="D18" s="10"/>
      <c r="E18" s="8"/>
    </row>
    <row r="19" spans="1:6" ht="19.5" thickBot="1">
      <c r="A19" s="49" t="s">
        <v>75</v>
      </c>
      <c r="B19" s="50"/>
      <c r="C19" s="51"/>
      <c r="D19" s="10"/>
      <c r="E19" s="8"/>
    </row>
    <row r="20" spans="1:6" ht="18.75">
      <c r="A20" s="28" t="s">
        <v>76</v>
      </c>
      <c r="B20" s="29" t="s">
        <v>77</v>
      </c>
      <c r="C20" s="30"/>
      <c r="D20" s="10"/>
      <c r="E20" s="8"/>
    </row>
    <row r="21" spans="1:6" ht="19.5" thickBot="1">
      <c r="A21" s="35" t="s">
        <v>78</v>
      </c>
      <c r="B21" s="32" t="s">
        <v>79</v>
      </c>
      <c r="C21" s="33"/>
      <c r="D21" s="10"/>
      <c r="E21" s="8"/>
    </row>
    <row r="22" spans="1:6" ht="18.75">
      <c r="A22" s="36" t="s">
        <v>80</v>
      </c>
      <c r="B22" s="37" t="s">
        <v>49</v>
      </c>
      <c r="C22" s="38" t="s">
        <v>81</v>
      </c>
      <c r="D22" s="10"/>
      <c r="E22" s="8"/>
    </row>
    <row r="23" spans="1:6" ht="19.5" thickBot="1">
      <c r="A23" s="41" t="s">
        <v>82</v>
      </c>
      <c r="B23" s="39"/>
      <c r="C23" s="40"/>
      <c r="D23" s="10"/>
      <c r="E23" s="8"/>
    </row>
    <row r="24" spans="1:6" ht="18.75">
      <c r="A24" s="28" t="s">
        <v>83</v>
      </c>
      <c r="B24" s="29" t="s">
        <v>49</v>
      </c>
      <c r="C24" s="30" t="s">
        <v>84</v>
      </c>
      <c r="D24" s="10"/>
      <c r="E24" s="8"/>
    </row>
    <row r="25" spans="1:6" ht="18.75">
      <c r="A25" s="31" t="s">
        <v>85</v>
      </c>
      <c r="B25" s="32"/>
      <c r="C25" s="33" t="s">
        <v>86</v>
      </c>
      <c r="D25" s="10"/>
      <c r="E25" s="8"/>
    </row>
    <row r="26" spans="1:6" ht="18.75">
      <c r="A26" s="28" t="s">
        <v>87</v>
      </c>
      <c r="B26" s="29" t="s">
        <v>49</v>
      </c>
      <c r="C26" s="30" t="s">
        <v>88</v>
      </c>
      <c r="D26" s="10"/>
      <c r="E26" s="8"/>
    </row>
    <row r="27" spans="1:6" ht="19.5" thickBot="1">
      <c r="A27" s="31"/>
      <c r="B27" s="32"/>
      <c r="C27" s="33"/>
      <c r="D27" s="10"/>
      <c r="E27" s="8"/>
    </row>
    <row r="28" spans="1:6" ht="18.75">
      <c r="A28" s="36" t="s">
        <v>89</v>
      </c>
      <c r="B28" s="37" t="s">
        <v>73</v>
      </c>
      <c r="C28" s="38" t="s">
        <v>90</v>
      </c>
      <c r="D28" s="10"/>
      <c r="E28" s="8"/>
      <c r="F28" t="s">
        <v>91</v>
      </c>
    </row>
    <row r="29" spans="1:6" ht="19.5" thickBot="1">
      <c r="A29" s="41"/>
      <c r="B29" s="39" t="s">
        <v>92</v>
      </c>
      <c r="C29" s="40" t="s">
        <v>93</v>
      </c>
      <c r="D29" s="10"/>
      <c r="E29" s="8"/>
    </row>
    <row r="30" spans="1:6" ht="18.75">
      <c r="A30" s="69" t="s">
        <v>94</v>
      </c>
      <c r="B30" s="66"/>
      <c r="C30" s="70" t="s">
        <v>95</v>
      </c>
      <c r="D30" s="10"/>
      <c r="E30" s="8"/>
    </row>
    <row r="31" spans="1:6" ht="18.75">
      <c r="A31" s="68"/>
      <c r="B31" s="66"/>
      <c r="C31" s="67"/>
      <c r="D31" s="10"/>
      <c r="E31" s="8"/>
    </row>
    <row r="32" spans="1:6" ht="18.75">
      <c r="A32" s="87" t="s">
        <v>96</v>
      </c>
      <c r="B32" s="80" t="s">
        <v>97</v>
      </c>
      <c r="C32" s="81"/>
      <c r="D32" s="10"/>
      <c r="E32" s="8"/>
    </row>
    <row r="33" spans="1:8" ht="18.75">
      <c r="A33" s="88"/>
      <c r="B33" s="80" t="s">
        <v>98</v>
      </c>
      <c r="C33" s="84"/>
      <c r="D33" s="10"/>
      <c r="E33" s="8"/>
    </row>
    <row r="34" spans="1:8" ht="18.75">
      <c r="A34" s="89" t="s">
        <v>99</v>
      </c>
      <c r="B34" s="90" t="s">
        <v>49</v>
      </c>
      <c r="C34" s="91" t="s">
        <v>100</v>
      </c>
      <c r="D34" s="7"/>
      <c r="E34" s="9"/>
      <c r="F34" s="9"/>
      <c r="G34" s="9"/>
      <c r="H34" s="9"/>
    </row>
    <row r="35" spans="1:8" ht="18.75">
      <c r="A35" s="42"/>
      <c r="B35" s="43" t="s">
        <v>101</v>
      </c>
      <c r="C35" s="44"/>
      <c r="D35" s="7"/>
      <c r="E35" s="9"/>
      <c r="F35" s="7"/>
      <c r="G35" s="7"/>
      <c r="H35" s="7"/>
    </row>
    <row r="36" spans="1:8" ht="18.75">
      <c r="A36" s="60" t="s">
        <v>102</v>
      </c>
      <c r="B36" s="61" t="s">
        <v>49</v>
      </c>
      <c r="C36" s="34"/>
      <c r="D36" s="7"/>
      <c r="E36" s="9"/>
      <c r="F36" s="9"/>
      <c r="G36" s="9"/>
      <c r="H36" s="7"/>
    </row>
    <row r="37" spans="1:8" ht="15.75" thickBot="1">
      <c r="A37" s="62"/>
      <c r="B37" s="32" t="s">
        <v>103</v>
      </c>
      <c r="C37" s="33"/>
      <c r="D37" s="10"/>
    </row>
    <row r="38" spans="1:8" ht="30">
      <c r="A38" s="59" t="s">
        <v>104</v>
      </c>
      <c r="B38" s="56" t="s">
        <v>63</v>
      </c>
      <c r="C38" s="58" t="s">
        <v>105</v>
      </c>
      <c r="D38" s="10"/>
    </row>
    <row r="39" spans="1:8">
      <c r="A39" s="55" t="s">
        <v>106</v>
      </c>
      <c r="B39" s="56"/>
      <c r="C39" s="57" t="s">
        <v>107</v>
      </c>
      <c r="D39" s="10"/>
    </row>
    <row r="40" spans="1:8" ht="15" customHeight="1">
      <c r="A40" s="55" t="s">
        <v>108</v>
      </c>
      <c r="B40" s="56"/>
      <c r="C40" s="97" t="s">
        <v>109</v>
      </c>
      <c r="D40" s="10"/>
    </row>
    <row r="41" spans="1:8">
      <c r="A41" s="59"/>
      <c r="B41" s="56"/>
      <c r="C41" s="97"/>
      <c r="D41" s="10"/>
    </row>
    <row r="42" spans="1:8">
      <c r="A42" s="55"/>
      <c r="B42" s="56"/>
      <c r="C42" s="97"/>
      <c r="D42" s="10"/>
    </row>
    <row r="43" spans="1:8" ht="15.75" thickBot="1">
      <c r="A43" s="55"/>
      <c r="B43" s="56"/>
      <c r="C43" s="97"/>
      <c r="D43" s="10"/>
    </row>
    <row r="44" spans="1:8">
      <c r="A44" s="63" t="s">
        <v>110</v>
      </c>
      <c r="B44" s="29" t="s">
        <v>49</v>
      </c>
      <c r="C44" s="64"/>
      <c r="D44" s="10"/>
    </row>
    <row r="45" spans="1:8" ht="15.75" thickBot="1">
      <c r="A45" s="62"/>
      <c r="B45" s="32" t="s">
        <v>111</v>
      </c>
      <c r="C45" s="65"/>
      <c r="D45" s="10"/>
    </row>
    <row r="46" spans="1:8" ht="30">
      <c r="A46" s="55" t="s">
        <v>112</v>
      </c>
      <c r="B46" s="56" t="s">
        <v>63</v>
      </c>
      <c r="C46" s="96" t="s">
        <v>113</v>
      </c>
      <c r="D46" s="10"/>
    </row>
    <row r="47" spans="1:8">
      <c r="A47" s="55"/>
      <c r="B47" s="56"/>
      <c r="C47" s="96"/>
      <c r="D47" s="10"/>
    </row>
    <row r="48" spans="1:8">
      <c r="A48" s="71" t="s">
        <v>114</v>
      </c>
      <c r="B48" s="72"/>
      <c r="C48" s="71" t="s">
        <v>115</v>
      </c>
      <c r="D48" s="10"/>
    </row>
    <row r="49" spans="1:4">
      <c r="A49" s="73" t="s">
        <v>116</v>
      </c>
      <c r="B49" s="56"/>
      <c r="C49" s="74"/>
      <c r="D49" s="10"/>
    </row>
    <row r="50" spans="1:4">
      <c r="A50" s="73" t="s">
        <v>117</v>
      </c>
      <c r="B50" s="56"/>
      <c r="C50" s="74"/>
      <c r="D50" s="10"/>
    </row>
    <row r="51" spans="1:4">
      <c r="A51" s="71" t="s">
        <v>118</v>
      </c>
      <c r="B51" s="72"/>
      <c r="C51" s="93" t="s">
        <v>119</v>
      </c>
      <c r="D51" s="10"/>
    </row>
    <row r="52" spans="1:4">
      <c r="A52" s="73"/>
      <c r="B52" s="56"/>
      <c r="C52" s="74"/>
      <c r="D52" s="10"/>
    </row>
    <row r="53" spans="1:4">
      <c r="A53" s="94" t="s">
        <v>120</v>
      </c>
      <c r="B53" s="72"/>
      <c r="C53" s="93" t="s">
        <v>121</v>
      </c>
      <c r="D53" s="10"/>
    </row>
    <row r="54" spans="1:4">
      <c r="A54" s="73"/>
      <c r="B54" s="56"/>
      <c r="C54" s="74"/>
      <c r="D54" s="10"/>
    </row>
    <row r="55" spans="1:4">
      <c r="A55" s="73"/>
      <c r="B55" s="56"/>
      <c r="C55" s="74"/>
      <c r="D55" s="10"/>
    </row>
    <row r="56" spans="1:4">
      <c r="A56" s="94" t="s">
        <v>122</v>
      </c>
      <c r="B56" s="72"/>
      <c r="C56" s="93" t="s">
        <v>123</v>
      </c>
      <c r="D56" s="10"/>
    </row>
    <row r="57" spans="1:4">
      <c r="A57" s="73"/>
      <c r="B57" s="56"/>
      <c r="C57" s="74"/>
      <c r="D57" s="10"/>
    </row>
    <row r="58" spans="1:4">
      <c r="A58" s="75"/>
      <c r="B58" s="76"/>
      <c r="C58" s="77"/>
      <c r="D58" s="10"/>
    </row>
    <row r="59" spans="1:4">
      <c r="A59" s="55"/>
      <c r="B59" s="56"/>
      <c r="C59" s="96"/>
      <c r="D59" s="10"/>
    </row>
    <row r="60" spans="1:4">
      <c r="A60" s="55"/>
      <c r="B60" s="56"/>
      <c r="C60" s="96"/>
      <c r="D60" s="10"/>
    </row>
    <row r="61" spans="1:4">
      <c r="A61" s="55"/>
      <c r="B61" s="56"/>
      <c r="C61" s="96"/>
      <c r="D61" s="10"/>
    </row>
    <row r="62" spans="1:4">
      <c r="A62" s="55"/>
      <c r="B62" s="56"/>
      <c r="C62" s="96"/>
      <c r="D62" s="10"/>
    </row>
    <row r="63" spans="1:4">
      <c r="A63" s="55"/>
      <c r="B63" s="56"/>
      <c r="C63" s="96"/>
      <c r="D63" s="10"/>
    </row>
    <row r="64" spans="1:4">
      <c r="A64" s="24" t="s">
        <v>124</v>
      </c>
      <c r="B64" s="19" t="s">
        <v>125</v>
      </c>
      <c r="C64" s="22"/>
      <c r="D64" s="10"/>
    </row>
    <row r="65" spans="1:4" ht="15.75" thickBot="1">
      <c r="A65" s="23"/>
      <c r="B65" s="20"/>
      <c r="C65" s="21"/>
      <c r="D65" s="10"/>
    </row>
    <row r="66" spans="1:4">
      <c r="A66" s="24" t="s">
        <v>126</v>
      </c>
      <c r="B66" s="19" t="s">
        <v>127</v>
      </c>
      <c r="C66" s="22" t="s">
        <v>128</v>
      </c>
      <c r="D66" s="10"/>
    </row>
    <row r="67" spans="1:4" ht="15.75" thickBot="1">
      <c r="A67" s="23"/>
      <c r="B67" s="20"/>
      <c r="C67" s="21"/>
      <c r="D67" s="10"/>
    </row>
    <row r="68" spans="1:4">
      <c r="A68" s="45" t="s">
        <v>129</v>
      </c>
      <c r="B68" s="19" t="s">
        <v>130</v>
      </c>
      <c r="C68" s="22"/>
      <c r="D68" s="10"/>
    </row>
    <row r="69" spans="1:4" ht="15.75" thickBot="1">
      <c r="A69" s="23" t="s">
        <v>131</v>
      </c>
      <c r="B69" s="20"/>
      <c r="C69" s="21"/>
      <c r="D69" s="10"/>
    </row>
    <row r="70" spans="1:4">
      <c r="A70" s="24" t="s">
        <v>132</v>
      </c>
      <c r="B70" s="19"/>
      <c r="C70" s="22"/>
      <c r="D70" s="10"/>
    </row>
    <row r="71" spans="1:4" ht="15.75" thickBot="1">
      <c r="A71" s="25"/>
      <c r="B71" s="26"/>
      <c r="C71" s="27"/>
    </row>
    <row r="72" spans="1:4">
      <c r="A72" s="1" t="s">
        <v>133</v>
      </c>
    </row>
    <row r="75" spans="1:4">
      <c r="A75" s="53" t="s">
        <v>134</v>
      </c>
    </row>
    <row r="76" spans="1:4">
      <c r="A76" s="52" t="s">
        <v>135</v>
      </c>
    </row>
    <row r="77" spans="1:4">
      <c r="A77" s="54" t="s">
        <v>136</v>
      </c>
    </row>
  </sheetData>
  <mergeCells count="1">
    <mergeCell ref="C40:C43"/>
  </mergeCells>
  <pageMargins left="0.7" right="0.7" top="0.75" bottom="0.75" header="0.3" footer="0.3"/>
  <pageSetup paperSize="9" orientation="portrait" horizontalDpi="4294967292" verticalDpi="4294967292"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71"/>
  <sheetViews>
    <sheetView tabSelected="1" zoomScale="75" zoomScaleNormal="75" workbookViewId="0" xr3:uid="{51F8DEE0-4D01-5F28-A812-FC0BD7CAC4A5}">
      <pane xSplit="1" ySplit="3" topLeftCell="B8" activePane="bottomRight" state="frozen"/>
      <selection pane="bottomRight" activeCell="F13" sqref="F13"/>
      <selection pane="bottomLeft"/>
      <selection pane="topRight"/>
    </sheetView>
  </sheetViews>
  <sheetFormatPr defaultColWidth="8.85546875" defaultRowHeight="15"/>
  <cols>
    <col min="1" max="1" width="15.42578125" style="99" customWidth="1"/>
    <col min="2" max="2" width="30.85546875" style="99" customWidth="1"/>
    <col min="3" max="3" width="28.28515625" style="99" customWidth="1"/>
    <col min="4" max="5" width="55" style="99" customWidth="1"/>
    <col min="6" max="12" width="26.140625" style="99" customWidth="1"/>
    <col min="13" max="16384" width="8.85546875" style="99"/>
  </cols>
  <sheetData>
    <row r="1" spans="1:12" ht="30">
      <c r="A1" s="98" t="s">
        <v>0</v>
      </c>
      <c r="B1" s="98"/>
    </row>
    <row r="2" spans="1:12" ht="60">
      <c r="A2" s="99" t="s">
        <v>137</v>
      </c>
    </row>
    <row r="3" spans="1:12">
      <c r="A3" s="100" t="s">
        <v>138</v>
      </c>
      <c r="B3" s="100" t="s">
        <v>139</v>
      </c>
      <c r="C3" s="100" t="s">
        <v>140</v>
      </c>
      <c r="D3" s="100" t="s">
        <v>141</v>
      </c>
      <c r="E3" s="100" t="s">
        <v>142</v>
      </c>
      <c r="F3" s="100" t="s">
        <v>47</v>
      </c>
      <c r="G3" s="100" t="s">
        <v>143</v>
      </c>
      <c r="H3" s="100" t="s">
        <v>144</v>
      </c>
      <c r="I3" s="100" t="s">
        <v>145</v>
      </c>
      <c r="J3" s="100" t="s">
        <v>146</v>
      </c>
      <c r="K3" s="100" t="s">
        <v>147</v>
      </c>
      <c r="L3" s="100" t="s">
        <v>148</v>
      </c>
    </row>
    <row r="4" spans="1:12">
      <c r="A4" s="101">
        <v>0.39583333333333331</v>
      </c>
      <c r="B4" s="92" t="s">
        <v>149</v>
      </c>
      <c r="C4" s="92" t="s">
        <v>150</v>
      </c>
      <c r="D4" s="92" t="s">
        <v>151</v>
      </c>
      <c r="E4" s="92"/>
      <c r="F4" s="92"/>
      <c r="G4" s="92"/>
      <c r="H4" s="92"/>
      <c r="I4" s="92"/>
      <c r="J4" s="92"/>
      <c r="K4" s="92"/>
      <c r="L4" s="92"/>
    </row>
    <row r="5" spans="1:12" ht="42.75" customHeight="1">
      <c r="A5" s="101" t="s">
        <v>152</v>
      </c>
      <c r="B5" s="92" t="s">
        <v>153</v>
      </c>
      <c r="C5" s="92" t="s">
        <v>154</v>
      </c>
      <c r="D5" s="92" t="s">
        <v>155</v>
      </c>
      <c r="E5" s="92"/>
      <c r="F5" s="92"/>
      <c r="G5" s="92"/>
      <c r="H5" s="92"/>
      <c r="I5" s="92"/>
      <c r="J5" s="92"/>
      <c r="K5" s="92"/>
      <c r="L5" s="92"/>
    </row>
    <row r="6" spans="1:12" ht="70.5" customHeight="1">
      <c r="A6" s="101" t="s">
        <v>156</v>
      </c>
      <c r="B6" s="92" t="s">
        <v>3</v>
      </c>
      <c r="C6" s="92"/>
      <c r="D6" s="92" t="s">
        <v>157</v>
      </c>
      <c r="E6" s="92" t="s">
        <v>158</v>
      </c>
      <c r="F6" s="92"/>
      <c r="G6" s="92"/>
      <c r="H6" s="92"/>
      <c r="I6" s="92"/>
      <c r="J6" s="92"/>
      <c r="K6" s="92"/>
      <c r="L6" s="92"/>
    </row>
    <row r="7" spans="1:12" ht="94.5" customHeight="1">
      <c r="A7" s="101" t="s">
        <v>159</v>
      </c>
      <c r="B7" s="92" t="s">
        <v>160</v>
      </c>
      <c r="C7" s="92"/>
      <c r="D7" s="92" t="s">
        <v>161</v>
      </c>
      <c r="E7" s="92" t="s">
        <v>162</v>
      </c>
      <c r="F7" s="92"/>
      <c r="G7" s="92"/>
      <c r="H7" s="92"/>
      <c r="I7" s="92"/>
      <c r="J7" s="92"/>
      <c r="K7" s="92"/>
      <c r="L7" s="92"/>
    </row>
    <row r="8" spans="1:12" ht="266.25" customHeight="1">
      <c r="A8" s="101" t="s">
        <v>163</v>
      </c>
      <c r="B8" s="92" t="s">
        <v>164</v>
      </c>
      <c r="C8" s="92"/>
      <c r="D8" s="92" t="s">
        <v>165</v>
      </c>
      <c r="E8" s="92" t="s">
        <v>166</v>
      </c>
      <c r="F8" s="92"/>
      <c r="G8" s="92" t="s">
        <v>165</v>
      </c>
      <c r="H8" s="92"/>
      <c r="I8" s="92"/>
      <c r="J8" s="92"/>
      <c r="K8" s="92"/>
      <c r="L8" s="92"/>
    </row>
    <row r="9" spans="1:12" ht="41.25" customHeight="1">
      <c r="A9" s="101" t="s">
        <v>167</v>
      </c>
      <c r="B9" s="92" t="s">
        <v>3</v>
      </c>
      <c r="C9" s="92"/>
      <c r="D9" s="92" t="s">
        <v>168</v>
      </c>
      <c r="E9" s="92"/>
      <c r="F9" s="92"/>
      <c r="G9" s="92"/>
      <c r="H9" s="92"/>
      <c r="I9" s="92"/>
      <c r="J9" s="92"/>
      <c r="K9" s="92"/>
      <c r="L9" s="92"/>
    </row>
    <row r="10" spans="1:12">
      <c r="A10" s="101" t="s">
        <v>169</v>
      </c>
      <c r="B10" s="92" t="s">
        <v>4</v>
      </c>
      <c r="C10" s="92" t="s">
        <v>25</v>
      </c>
      <c r="D10" s="92"/>
      <c r="E10" s="92"/>
      <c r="F10" s="92"/>
      <c r="G10" s="92"/>
      <c r="H10" s="92"/>
      <c r="I10" s="92"/>
      <c r="J10" s="92"/>
      <c r="K10" s="92"/>
      <c r="L10" s="92"/>
    </row>
    <row r="11" spans="1:12">
      <c r="A11" s="101" t="s">
        <v>170</v>
      </c>
      <c r="B11" s="92" t="s">
        <v>4</v>
      </c>
      <c r="C11" s="92" t="s">
        <v>171</v>
      </c>
      <c r="D11" s="92"/>
      <c r="E11" s="92"/>
      <c r="F11" s="92"/>
      <c r="G11" s="92"/>
      <c r="H11" s="92"/>
      <c r="I11" s="92"/>
      <c r="J11" s="92"/>
      <c r="K11" s="92"/>
      <c r="L11" s="92"/>
    </row>
    <row r="12" spans="1:12" ht="129.75" customHeight="1">
      <c r="A12" s="101" t="s">
        <v>172</v>
      </c>
      <c r="B12" s="92" t="s">
        <v>3</v>
      </c>
      <c r="C12" s="92"/>
      <c r="D12" s="92" t="s">
        <v>173</v>
      </c>
      <c r="E12" s="92"/>
      <c r="F12" s="92"/>
      <c r="G12" s="92"/>
      <c r="H12" s="92"/>
      <c r="I12" s="92"/>
      <c r="J12" s="92"/>
      <c r="K12" s="92"/>
      <c r="L12" s="92"/>
    </row>
    <row r="13" spans="1:12">
      <c r="A13" s="101" t="s">
        <v>174</v>
      </c>
      <c r="B13" s="92" t="s">
        <v>164</v>
      </c>
      <c r="C13" s="92"/>
      <c r="D13" s="92" t="s">
        <v>175</v>
      </c>
      <c r="E13" s="92" t="s">
        <v>176</v>
      </c>
      <c r="F13" s="92"/>
      <c r="G13" s="92"/>
      <c r="H13" s="92"/>
      <c r="I13" s="92"/>
      <c r="J13" s="92"/>
      <c r="K13" s="92"/>
      <c r="L13" s="92"/>
    </row>
    <row r="14" spans="1:12" ht="90.75" customHeight="1">
      <c r="A14" s="101" t="s">
        <v>177</v>
      </c>
      <c r="B14" s="92" t="s">
        <v>178</v>
      </c>
      <c r="C14" s="92"/>
      <c r="D14" s="92" t="s">
        <v>179</v>
      </c>
      <c r="E14" s="92" t="s">
        <v>180</v>
      </c>
      <c r="F14" s="92"/>
      <c r="G14" s="92"/>
      <c r="H14" s="92" t="s">
        <v>181</v>
      </c>
      <c r="I14" s="92" t="s">
        <v>182</v>
      </c>
      <c r="J14" s="92" t="s">
        <v>183</v>
      </c>
      <c r="K14" s="92"/>
      <c r="L14" s="92"/>
    </row>
    <row r="15" spans="1:12" ht="134.25" customHeight="1">
      <c r="A15" s="101" t="s">
        <v>184</v>
      </c>
      <c r="B15" s="92" t="s">
        <v>3</v>
      </c>
      <c r="C15" s="92"/>
      <c r="D15" s="92" t="s">
        <v>185</v>
      </c>
      <c r="E15" s="92" t="s">
        <v>186</v>
      </c>
      <c r="F15" s="92"/>
      <c r="G15" s="92"/>
      <c r="H15" s="92"/>
      <c r="I15" s="92"/>
      <c r="J15" s="92"/>
      <c r="K15" s="92"/>
      <c r="L15" s="92"/>
    </row>
    <row r="16" spans="1:12" ht="30">
      <c r="A16" s="101" t="s">
        <v>187</v>
      </c>
      <c r="B16" s="92" t="s">
        <v>164</v>
      </c>
      <c r="C16" s="92"/>
      <c r="D16" s="92" t="s">
        <v>188</v>
      </c>
      <c r="E16" s="92" t="s">
        <v>189</v>
      </c>
      <c r="F16" s="92"/>
      <c r="G16" s="92"/>
      <c r="H16" s="92"/>
      <c r="I16" s="92"/>
      <c r="J16" s="92"/>
      <c r="K16" s="92"/>
      <c r="L16" s="92"/>
    </row>
    <row r="17" spans="1:12" ht="53.25" customHeight="1">
      <c r="A17" s="101" t="s">
        <v>190</v>
      </c>
      <c r="B17" s="92" t="s">
        <v>178</v>
      </c>
      <c r="C17" s="92"/>
      <c r="D17" s="92" t="s">
        <v>191</v>
      </c>
      <c r="E17" s="92" t="s">
        <v>192</v>
      </c>
      <c r="F17" s="92"/>
      <c r="G17" s="92"/>
      <c r="H17" s="92"/>
      <c r="I17" s="92"/>
      <c r="J17" s="92"/>
      <c r="K17" s="92"/>
      <c r="L17" s="92"/>
    </row>
    <row r="18" spans="1:12" ht="30">
      <c r="A18" s="101" t="s">
        <v>193</v>
      </c>
      <c r="B18" s="92" t="s">
        <v>3</v>
      </c>
      <c r="C18" s="92"/>
      <c r="D18" s="92" t="s">
        <v>194</v>
      </c>
      <c r="E18" s="92" t="s">
        <v>195</v>
      </c>
      <c r="F18" s="92"/>
      <c r="G18" s="92"/>
      <c r="H18" s="92"/>
      <c r="I18" s="92"/>
      <c r="J18" s="92"/>
      <c r="K18" s="92"/>
      <c r="L18" s="92"/>
    </row>
    <row r="19" spans="1:12">
      <c r="A19" s="101" t="s">
        <v>196</v>
      </c>
      <c r="B19" s="92" t="s">
        <v>164</v>
      </c>
      <c r="C19" s="92"/>
      <c r="D19" s="92"/>
      <c r="E19" s="92"/>
      <c r="F19" s="92"/>
      <c r="G19" s="92"/>
      <c r="H19" s="92"/>
      <c r="I19" s="92"/>
      <c r="J19" s="92"/>
      <c r="K19" s="92"/>
      <c r="L19" s="92"/>
    </row>
    <row r="20" spans="1:12" ht="30">
      <c r="A20" s="101">
        <v>0.75</v>
      </c>
      <c r="B20" s="92" t="s">
        <v>197</v>
      </c>
      <c r="C20" s="92" t="s">
        <v>4</v>
      </c>
      <c r="D20" s="92" t="s">
        <v>48</v>
      </c>
      <c r="E20" s="92" t="s">
        <v>198</v>
      </c>
      <c r="F20" s="92"/>
      <c r="G20" s="92"/>
      <c r="H20" s="92"/>
      <c r="I20" s="92"/>
      <c r="J20" s="92"/>
      <c r="K20" s="92"/>
      <c r="L20" s="92"/>
    </row>
    <row r="21" spans="1:12">
      <c r="A21" s="101">
        <v>0.79166666666666663</v>
      </c>
      <c r="B21" s="92" t="s">
        <v>199</v>
      </c>
      <c r="C21" s="92"/>
      <c r="D21" s="92"/>
      <c r="E21" s="92"/>
      <c r="F21" s="92"/>
      <c r="G21" s="92"/>
      <c r="H21" s="92"/>
      <c r="I21" s="92"/>
      <c r="J21" s="92"/>
      <c r="K21" s="92"/>
      <c r="L21" s="92"/>
    </row>
    <row r="22" spans="1:12">
      <c r="A22" s="101">
        <v>0.83333333333333337</v>
      </c>
      <c r="B22" s="102" t="s">
        <v>3</v>
      </c>
      <c r="C22" s="92" t="s">
        <v>200</v>
      </c>
      <c r="D22" s="92"/>
      <c r="E22" s="92"/>
      <c r="F22" s="92"/>
      <c r="G22" s="92"/>
      <c r="H22" s="92"/>
      <c r="I22" s="92"/>
      <c r="J22" s="92"/>
      <c r="K22" s="92"/>
      <c r="L22" s="92"/>
    </row>
    <row r="23" spans="1:12">
      <c r="A23" s="103"/>
      <c r="B23" s="104"/>
      <c r="C23" s="95"/>
      <c r="D23" s="95"/>
      <c r="E23" s="95"/>
      <c r="F23" s="95"/>
      <c r="G23" s="95"/>
      <c r="H23" s="95"/>
      <c r="I23" s="95"/>
      <c r="J23" s="95"/>
      <c r="K23" s="95"/>
      <c r="L23" s="95"/>
    </row>
    <row r="24" spans="1:12" ht="30">
      <c r="A24" s="103" t="s">
        <v>201</v>
      </c>
      <c r="B24" s="104"/>
      <c r="C24" s="95"/>
      <c r="D24" s="95"/>
      <c r="E24" s="95"/>
      <c r="F24" s="95"/>
      <c r="G24" s="95"/>
      <c r="H24" s="95"/>
      <c r="I24" s="95"/>
      <c r="J24" s="95"/>
      <c r="K24" s="95"/>
      <c r="L24" s="95"/>
    </row>
    <row r="25" spans="1:12">
      <c r="A25" s="101"/>
      <c r="B25" s="102"/>
      <c r="C25" s="92"/>
      <c r="D25" s="92"/>
      <c r="E25" s="92"/>
      <c r="F25" s="95"/>
      <c r="G25" s="95"/>
      <c r="H25" s="95"/>
      <c r="I25" s="95"/>
      <c r="J25" s="95"/>
      <c r="K25" s="95"/>
      <c r="L25" s="95"/>
    </row>
    <row r="26" spans="1:12">
      <c r="A26" s="101"/>
      <c r="B26" s="102"/>
      <c r="C26" s="92"/>
      <c r="D26" s="92"/>
      <c r="E26" s="92"/>
      <c r="F26" s="95"/>
      <c r="G26" s="95"/>
      <c r="H26" s="95"/>
      <c r="I26" s="95"/>
      <c r="J26" s="95"/>
      <c r="K26" s="95"/>
      <c r="L26" s="95"/>
    </row>
    <row r="27" spans="1:12">
      <c r="A27" s="101"/>
      <c r="B27" s="102"/>
      <c r="C27" s="92"/>
      <c r="D27" s="92"/>
      <c r="E27" s="92"/>
      <c r="F27" s="95"/>
      <c r="G27" s="95"/>
      <c r="H27" s="95"/>
      <c r="I27" s="95"/>
      <c r="J27" s="95"/>
      <c r="K27" s="95"/>
      <c r="L27" s="95"/>
    </row>
    <row r="28" spans="1:12">
      <c r="A28" s="101"/>
      <c r="B28" s="102"/>
      <c r="C28" s="92"/>
      <c r="D28" s="92"/>
      <c r="E28" s="92"/>
      <c r="F28" s="95"/>
      <c r="G28" s="95"/>
      <c r="H28" s="95"/>
      <c r="I28" s="95"/>
      <c r="J28" s="95"/>
      <c r="K28" s="95"/>
      <c r="L28" s="95"/>
    </row>
    <row r="29" spans="1:12">
      <c r="A29" s="101"/>
      <c r="B29" s="102"/>
      <c r="C29" s="92"/>
      <c r="D29" s="92"/>
      <c r="E29" s="92"/>
      <c r="F29" s="95"/>
      <c r="G29" s="95"/>
      <c r="H29" s="95"/>
      <c r="I29" s="95"/>
      <c r="J29" s="95"/>
      <c r="K29" s="95"/>
      <c r="L29" s="95"/>
    </row>
    <row r="30" spans="1:12">
      <c r="A30" s="101"/>
      <c r="B30" s="102"/>
      <c r="C30" s="92"/>
      <c r="D30" s="92"/>
      <c r="E30" s="92"/>
      <c r="F30" s="95"/>
      <c r="G30" s="95"/>
      <c r="H30" s="95"/>
      <c r="I30" s="95"/>
      <c r="J30" s="95"/>
      <c r="K30" s="95"/>
      <c r="L30" s="95"/>
    </row>
    <row r="31" spans="1:12">
      <c r="A31" s="101"/>
      <c r="B31" s="102"/>
      <c r="C31" s="92"/>
      <c r="D31" s="92"/>
      <c r="E31" s="92"/>
      <c r="F31" s="95"/>
      <c r="G31" s="95"/>
      <c r="H31" s="95"/>
      <c r="I31" s="95"/>
      <c r="J31" s="95"/>
      <c r="K31" s="95"/>
      <c r="L31" s="95"/>
    </row>
    <row r="32" spans="1:12">
      <c r="A32" s="101"/>
      <c r="B32" s="102"/>
      <c r="C32" s="92"/>
      <c r="D32" s="92"/>
      <c r="E32" s="92"/>
      <c r="F32" s="95"/>
      <c r="G32" s="95"/>
      <c r="H32" s="95"/>
      <c r="I32" s="95"/>
      <c r="J32" s="95"/>
      <c r="K32" s="95"/>
      <c r="L32" s="95"/>
    </row>
    <row r="33" spans="1:12">
      <c r="A33" s="101"/>
      <c r="B33" s="102"/>
      <c r="C33" s="92"/>
      <c r="D33" s="92"/>
      <c r="E33" s="92"/>
      <c r="F33" s="95"/>
      <c r="G33" s="95"/>
      <c r="H33" s="95"/>
      <c r="I33" s="95"/>
      <c r="J33" s="95"/>
      <c r="K33" s="95"/>
      <c r="L33" s="95"/>
    </row>
    <row r="34" spans="1:12">
      <c r="A34" s="101"/>
      <c r="B34" s="102"/>
      <c r="C34" s="92"/>
      <c r="D34" s="92"/>
      <c r="E34" s="92"/>
      <c r="F34" s="95"/>
      <c r="G34" s="95"/>
      <c r="H34" s="95"/>
      <c r="I34" s="95"/>
      <c r="J34" s="95"/>
      <c r="K34" s="95"/>
      <c r="L34" s="95"/>
    </row>
    <row r="35" spans="1:12">
      <c r="A35" s="101"/>
      <c r="B35" s="102"/>
      <c r="C35" s="92"/>
      <c r="D35" s="92"/>
      <c r="E35" s="92"/>
      <c r="F35" s="95"/>
      <c r="G35" s="95"/>
      <c r="H35" s="95"/>
      <c r="I35" s="95"/>
      <c r="J35" s="95"/>
      <c r="K35" s="95"/>
      <c r="L35" s="95"/>
    </row>
    <row r="36" spans="1:12">
      <c r="A36" s="101"/>
      <c r="B36" s="102"/>
      <c r="C36" s="92"/>
      <c r="D36" s="92"/>
      <c r="E36" s="92"/>
      <c r="F36" s="95"/>
      <c r="G36" s="95"/>
      <c r="H36" s="95"/>
      <c r="I36" s="95"/>
      <c r="J36" s="95"/>
      <c r="K36" s="95"/>
      <c r="L36" s="95"/>
    </row>
    <row r="37" spans="1:12">
      <c r="A37" s="101"/>
      <c r="B37" s="102"/>
      <c r="C37" s="92"/>
      <c r="D37" s="92"/>
      <c r="E37" s="92"/>
      <c r="F37" s="95"/>
      <c r="G37" s="95"/>
      <c r="H37" s="95"/>
      <c r="I37" s="95"/>
      <c r="J37" s="95"/>
      <c r="K37" s="95"/>
      <c r="L37" s="95"/>
    </row>
    <row r="38" spans="1:12">
      <c r="A38" s="101"/>
      <c r="B38" s="102"/>
      <c r="C38" s="92"/>
      <c r="D38" s="92"/>
      <c r="E38" s="92"/>
      <c r="F38" s="95"/>
      <c r="G38" s="95"/>
      <c r="H38" s="95"/>
      <c r="I38" s="95"/>
      <c r="J38" s="95"/>
      <c r="K38" s="95"/>
      <c r="L38" s="95"/>
    </row>
    <row r="39" spans="1:12">
      <c r="A39" s="101"/>
      <c r="B39" s="102"/>
      <c r="C39" s="92"/>
      <c r="D39" s="92"/>
      <c r="E39" s="92"/>
      <c r="F39" s="95"/>
      <c r="G39" s="95"/>
      <c r="H39" s="95"/>
      <c r="I39" s="95"/>
      <c r="J39" s="95"/>
      <c r="K39" s="95"/>
      <c r="L39" s="95"/>
    </row>
    <row r="40" spans="1:12">
      <c r="A40" s="101"/>
      <c r="B40" s="102"/>
      <c r="C40" s="92"/>
      <c r="D40" s="92"/>
      <c r="E40" s="92"/>
      <c r="F40" s="95"/>
      <c r="G40" s="95"/>
      <c r="H40" s="95"/>
      <c r="I40" s="95"/>
      <c r="J40" s="95"/>
      <c r="K40" s="95"/>
      <c r="L40" s="95"/>
    </row>
    <row r="41" spans="1:12">
      <c r="A41" s="103"/>
      <c r="B41" s="104"/>
      <c r="C41" s="95"/>
      <c r="D41" s="95"/>
      <c r="E41" s="95"/>
      <c r="F41" s="95"/>
      <c r="G41" s="95"/>
      <c r="H41" s="95"/>
      <c r="I41" s="95"/>
      <c r="J41" s="95"/>
      <c r="K41" s="95"/>
      <c r="L41" s="95"/>
    </row>
    <row r="42" spans="1:12">
      <c r="A42" s="103"/>
      <c r="B42" s="104"/>
      <c r="C42" s="95"/>
      <c r="D42" s="95"/>
      <c r="E42" s="95"/>
      <c r="F42" s="95"/>
      <c r="G42" s="95"/>
      <c r="H42" s="95"/>
      <c r="I42" s="95"/>
      <c r="J42" s="95"/>
      <c r="K42" s="95"/>
      <c r="L42" s="95"/>
    </row>
    <row r="43" spans="1:12">
      <c r="A43" s="103"/>
      <c r="B43" s="104"/>
      <c r="C43" s="95"/>
      <c r="D43" s="95"/>
      <c r="E43" s="95"/>
      <c r="F43" s="95"/>
      <c r="G43" s="95"/>
      <c r="H43" s="95"/>
      <c r="I43" s="95"/>
      <c r="J43" s="95"/>
      <c r="K43" s="95"/>
      <c r="L43" s="95"/>
    </row>
    <row r="44" spans="1:12">
      <c r="A44" s="103"/>
      <c r="B44" s="104"/>
      <c r="C44" s="95"/>
      <c r="D44" s="95"/>
      <c r="E44" s="95"/>
      <c r="F44" s="95"/>
      <c r="G44" s="95"/>
      <c r="H44" s="95"/>
      <c r="I44" s="95"/>
      <c r="J44" s="95"/>
      <c r="K44" s="95"/>
      <c r="L44" s="95"/>
    </row>
    <row r="45" spans="1:12">
      <c r="A45" s="103"/>
      <c r="B45" s="104"/>
      <c r="C45" s="95"/>
      <c r="D45" s="95"/>
      <c r="E45" s="95"/>
      <c r="F45" s="95"/>
      <c r="G45" s="95"/>
      <c r="H45" s="95"/>
      <c r="I45" s="95"/>
      <c r="J45" s="95"/>
      <c r="K45" s="95"/>
      <c r="L45" s="95"/>
    </row>
    <row r="46" spans="1:12">
      <c r="A46" s="103"/>
      <c r="B46" s="104"/>
      <c r="C46" s="95"/>
      <c r="D46" s="95"/>
      <c r="E46" s="95"/>
      <c r="F46" s="95"/>
      <c r="G46" s="95"/>
      <c r="H46" s="95"/>
      <c r="I46" s="95"/>
      <c r="J46" s="95"/>
      <c r="K46" s="95"/>
      <c r="L46" s="95"/>
    </row>
    <row r="47" spans="1:12">
      <c r="A47" s="103"/>
      <c r="B47" s="104"/>
      <c r="C47" s="95"/>
      <c r="D47" s="95"/>
      <c r="E47" s="95"/>
      <c r="F47" s="95"/>
      <c r="G47" s="95"/>
      <c r="H47" s="95"/>
      <c r="I47" s="95"/>
      <c r="J47" s="95"/>
      <c r="K47" s="95"/>
      <c r="L47" s="95"/>
    </row>
    <row r="48" spans="1:12">
      <c r="A48" s="103"/>
      <c r="B48" s="104"/>
      <c r="C48" s="95"/>
      <c r="D48" s="95"/>
      <c r="E48" s="95"/>
      <c r="F48" s="95"/>
      <c r="G48" s="95"/>
      <c r="H48" s="95"/>
      <c r="I48" s="95"/>
      <c r="J48" s="95"/>
      <c r="K48" s="95"/>
      <c r="L48" s="95"/>
    </row>
    <row r="49" spans="1:12">
      <c r="A49" s="103"/>
      <c r="B49" s="104"/>
      <c r="C49" s="95"/>
      <c r="D49" s="95"/>
      <c r="E49" s="95"/>
      <c r="F49" s="95"/>
      <c r="G49" s="95"/>
      <c r="H49" s="95"/>
      <c r="I49" s="95"/>
      <c r="J49" s="95"/>
      <c r="K49" s="95"/>
      <c r="L49" s="95"/>
    </row>
    <row r="50" spans="1:12">
      <c r="A50" s="103"/>
      <c r="B50" s="104"/>
      <c r="C50" s="95"/>
      <c r="D50" s="95"/>
      <c r="E50" s="95"/>
      <c r="F50" s="95"/>
      <c r="G50" s="95"/>
      <c r="H50" s="95"/>
      <c r="I50" s="95"/>
      <c r="J50" s="95"/>
      <c r="K50" s="95"/>
      <c r="L50" s="95"/>
    </row>
    <row r="51" spans="1:12">
      <c r="A51" s="103"/>
      <c r="B51" s="104"/>
      <c r="C51" s="95"/>
      <c r="D51" s="95"/>
      <c r="E51" s="95"/>
      <c r="F51" s="95"/>
      <c r="G51" s="95"/>
      <c r="H51" s="95"/>
      <c r="I51" s="95"/>
      <c r="J51" s="95"/>
      <c r="K51" s="95"/>
      <c r="L51" s="95"/>
    </row>
    <row r="52" spans="1:12">
      <c r="A52" s="103"/>
      <c r="B52" s="104"/>
      <c r="C52" s="95"/>
      <c r="D52" s="95"/>
      <c r="E52" s="95"/>
      <c r="F52" s="95"/>
      <c r="G52" s="95"/>
      <c r="H52" s="95"/>
      <c r="I52" s="95"/>
      <c r="J52" s="95"/>
      <c r="K52" s="95"/>
      <c r="L52" s="95"/>
    </row>
    <row r="53" spans="1:12">
      <c r="A53" s="103"/>
      <c r="B53" s="104"/>
      <c r="C53" s="95"/>
      <c r="D53" s="95"/>
      <c r="E53" s="95"/>
      <c r="F53" s="95"/>
      <c r="G53" s="95"/>
      <c r="H53" s="95"/>
      <c r="I53" s="95"/>
      <c r="J53" s="95"/>
      <c r="K53" s="95"/>
      <c r="L53" s="95"/>
    </row>
    <row r="54" spans="1:12">
      <c r="A54" s="103"/>
      <c r="B54" s="104"/>
      <c r="C54" s="95"/>
      <c r="D54" s="95"/>
      <c r="E54" s="95"/>
      <c r="F54" s="95"/>
      <c r="G54" s="95"/>
      <c r="H54" s="95"/>
      <c r="I54" s="95"/>
      <c r="J54" s="95"/>
      <c r="K54" s="95"/>
      <c r="L54" s="95"/>
    </row>
    <row r="56" spans="1:12" ht="75">
      <c r="A56" s="98" t="s">
        <v>202</v>
      </c>
    </row>
    <row r="57" spans="1:12">
      <c r="A57" s="100" t="s">
        <v>138</v>
      </c>
      <c r="B57" s="100" t="s">
        <v>139</v>
      </c>
      <c r="C57" s="100" t="s">
        <v>203</v>
      </c>
      <c r="D57" s="105" t="s">
        <v>204</v>
      </c>
      <c r="E57" s="100" t="s">
        <v>143</v>
      </c>
      <c r="F57" s="106"/>
    </row>
    <row r="58" spans="1:12">
      <c r="A58" s="101">
        <v>0.47916666666666669</v>
      </c>
      <c r="B58" s="92" t="s">
        <v>178</v>
      </c>
      <c r="C58" s="92"/>
      <c r="D58" s="107"/>
      <c r="E58" s="92"/>
      <c r="F58" s="95"/>
    </row>
    <row r="59" spans="1:12">
      <c r="A59" s="101">
        <v>0.52083333333333304</v>
      </c>
      <c r="B59" s="92" t="s">
        <v>178</v>
      </c>
      <c r="C59" s="92"/>
      <c r="D59" s="107"/>
      <c r="E59" s="92"/>
      <c r="F59" s="95"/>
    </row>
    <row r="60" spans="1:12">
      <c r="A60" s="101">
        <v>0.5625</v>
      </c>
      <c r="B60" s="92" t="s">
        <v>178</v>
      </c>
      <c r="C60" s="92"/>
      <c r="D60" s="107"/>
      <c r="E60" s="92"/>
      <c r="F60" s="95"/>
    </row>
    <row r="61" spans="1:12">
      <c r="A61" s="101">
        <v>0.60416666666666696</v>
      </c>
      <c r="B61" s="92" t="s">
        <v>178</v>
      </c>
      <c r="C61" s="92"/>
      <c r="D61" s="107"/>
      <c r="E61" s="92"/>
      <c r="F61" s="95"/>
    </row>
    <row r="62" spans="1:12">
      <c r="A62" s="101">
        <v>0.64583333333333304</v>
      </c>
      <c r="B62" s="92" t="s">
        <v>178</v>
      </c>
      <c r="C62" s="92"/>
      <c r="D62" s="107"/>
      <c r="E62" s="92"/>
      <c r="F62" s="95"/>
    </row>
    <row r="63" spans="1:12">
      <c r="A63" s="101">
        <v>0.6875</v>
      </c>
      <c r="B63" s="92" t="s">
        <v>178</v>
      </c>
      <c r="C63" s="92"/>
      <c r="D63" s="107"/>
      <c r="E63" s="92"/>
      <c r="F63" s="95"/>
    </row>
    <row r="64" spans="1:12">
      <c r="A64" s="101">
        <v>0.72916666666666696</v>
      </c>
      <c r="B64" s="92" t="s">
        <v>178</v>
      </c>
      <c r="C64" s="92"/>
      <c r="D64" s="107"/>
      <c r="E64" s="92"/>
      <c r="F64" s="95"/>
    </row>
    <row r="68" spans="1:2">
      <c r="A68" s="101" t="s">
        <v>205</v>
      </c>
      <c r="B68" s="92" t="s">
        <v>206</v>
      </c>
    </row>
    <row r="71" spans="1:2" ht="120">
      <c r="A71" s="99" t="s">
        <v>207</v>
      </c>
    </row>
  </sheetData>
  <pageMargins left="0.70866141732283472" right="0.70866141732283472" top="0.74803149606299213" bottom="0.74803149606299213" header="0.31496062992125984" footer="0.31496062992125984"/>
  <pageSetup paperSize="8" scale="5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DE0624-4580-43B0-A873-9EC02C0D0E7F}">
  <dimension ref="A1:I2"/>
  <sheetViews>
    <sheetView workbookViewId="0" xr3:uid="{3587A565-80A4-5B94-B07A-392B074A55CD}">
      <selection sqref="A1:I1"/>
    </sheetView>
  </sheetViews>
  <sheetFormatPr defaultRowHeight="15"/>
  <cols>
    <col min="1" max="1" width="18.5703125" customWidth="1"/>
    <col min="2" max="2" width="64.28515625" customWidth="1"/>
    <col min="3" max="3" width="28.42578125" customWidth="1"/>
    <col min="4" max="12" width="25.42578125" customWidth="1"/>
  </cols>
  <sheetData>
    <row r="1" spans="1:9">
      <c r="A1" s="1" t="s">
        <v>3</v>
      </c>
      <c r="B1" s="1" t="s">
        <v>142</v>
      </c>
      <c r="C1" s="1" t="s">
        <v>208</v>
      </c>
      <c r="D1" s="1" t="s">
        <v>143</v>
      </c>
      <c r="E1" s="1" t="s">
        <v>144</v>
      </c>
      <c r="F1" s="1" t="s">
        <v>145</v>
      </c>
      <c r="G1" s="1" t="s">
        <v>146</v>
      </c>
      <c r="H1" s="1" t="s">
        <v>147</v>
      </c>
      <c r="I1" s="1" t="s">
        <v>148</v>
      </c>
    </row>
    <row r="2" spans="1:9">
      <c r="A2" t="s">
        <v>138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675615F-AE5E-49B9-85B1-459D38A20CC6}"/>
</file>

<file path=customXml/itemProps2.xml><?xml version="1.0" encoding="utf-8"?>
<ds:datastoreItem xmlns:ds="http://schemas.openxmlformats.org/officeDocument/2006/customXml" ds:itemID="{57E6E337-E975-419E-BFEE-A8FB50BC5451}"/>
</file>

<file path=customXml/itemProps3.xml><?xml version="1.0" encoding="utf-8"?>
<ds:datastoreItem xmlns:ds="http://schemas.openxmlformats.org/officeDocument/2006/customXml" ds:itemID="{B216333C-96F4-4812-B72F-8228AE3F62D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Atkinsonm</dc:creator>
  <cp:keywords/>
  <dc:description/>
  <cp:lastModifiedBy>Martin Atkinson</cp:lastModifiedBy>
  <cp:revision/>
  <dcterms:created xsi:type="dcterms:W3CDTF">2017-07-18T11:02:29Z</dcterms:created>
  <dcterms:modified xsi:type="dcterms:W3CDTF">2017-10-24T11:46:44Z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