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Liz Draper\Desktop\"/>
    </mc:Choice>
  </mc:AlternateContent>
  <bookViews>
    <workbookView xWindow="0" yWindow="0" windowWidth="23040" windowHeight="9756" tabRatio="823"/>
  </bookViews>
  <sheets>
    <sheet name="Hull 2017 - Humber Street" sheetId="2" r:id="rId1"/>
  </sheets>
  <externalReferences>
    <externalReference r:id="rId2"/>
    <externalReference r:id="rId3"/>
    <externalReference r:id="rId4"/>
  </externalReferences>
  <definedNames>
    <definedName name="_xlnm._FilterDatabase" localSheetId="0" hidden="1">'Hull 2017 - Humber Street'!$B$13:$L$45</definedName>
    <definedName name="DUE_DATE">[1]Parameters!$D$5</definedName>
    <definedName name="PERIOD_CHOICE">[1]Parameters!$C$8:$C$9</definedName>
    <definedName name="PERIOD_CODES">[1]VAL!$C$4:$C$471</definedName>
    <definedName name="_xlnm.Print_Area" localSheetId="0">'Hull 2017 - Humber Street'!$B$1:$L$46</definedName>
    <definedName name="_xlnm.Print_Titles" localSheetId="0">'Hull 2017 - Humber Street'!$12:$13</definedName>
    <definedName name="YesNo_List">[2]!YesNo[Y?N]</definedName>
    <definedName name="YN_List">[3]!YesNo[Y?N]</definedName>
  </definedNames>
  <calcPr calcId="171027"/>
</workbook>
</file>

<file path=xl/calcChain.xml><?xml version="1.0" encoding="utf-8"?>
<calcChain xmlns="http://schemas.openxmlformats.org/spreadsheetml/2006/main">
  <c r="J6" i="2" l="1"/>
  <c r="J5" i="2"/>
  <c r="J7" i="2" l="1"/>
  <c r="A14" i="2"/>
  <c r="J9" i="2" l="1"/>
  <c r="A15" i="2" l="1"/>
  <c r="A16" i="2" l="1"/>
  <c r="A17" i="2" l="1"/>
  <c r="A18" i="2" l="1"/>
  <c r="A19" i="2" l="1"/>
  <c r="A20" i="2" l="1"/>
  <c r="A21" i="2" l="1"/>
  <c r="A22" i="2" s="1"/>
  <c r="A23" i="2" s="1"/>
  <c r="A24" i="2" l="1"/>
  <c r="A25" i="2"/>
  <c r="A26" i="2" l="1"/>
  <c r="A27" i="2" l="1"/>
  <c r="A28" i="2" l="1"/>
  <c r="A29" i="2" l="1"/>
  <c r="A30" i="2" l="1"/>
  <c r="A31" i="2" l="1"/>
  <c r="A32" i="2" l="1"/>
  <c r="A33" i="2" l="1"/>
  <c r="A34" i="2" l="1"/>
  <c r="A35" i="2" l="1"/>
  <c r="A36" i="2" s="1"/>
  <c r="A37" i="2" s="1"/>
  <c r="A38" i="2" s="1"/>
  <c r="A39" i="2" s="1"/>
  <c r="A40" i="2" s="1"/>
  <c r="A41" i="2" s="1"/>
  <c r="A42" i="2" s="1"/>
  <c r="A43" i="2" l="1"/>
  <c r="A44" i="2" s="1"/>
  <c r="A45" i="2" l="1"/>
</calcChain>
</file>

<file path=xl/sharedStrings.xml><?xml version="1.0" encoding="utf-8"?>
<sst xmlns="http://schemas.openxmlformats.org/spreadsheetml/2006/main" count="256" uniqueCount="93">
  <si>
    <t>Client</t>
  </si>
  <si>
    <t>Site</t>
  </si>
  <si>
    <t>Reported By</t>
  </si>
  <si>
    <t>Reported On</t>
  </si>
  <si>
    <t>Activity Notes</t>
  </si>
  <si>
    <t>Notes</t>
  </si>
  <si>
    <t>Total (In View)</t>
  </si>
  <si>
    <t>Task</t>
  </si>
  <si>
    <t>Date Reported</t>
  </si>
  <si>
    <t>Location</t>
  </si>
  <si>
    <t>Date Completed</t>
  </si>
  <si>
    <t>TA_DATE</t>
  </si>
  <si>
    <t>TA_TASK_ID</t>
  </si>
  <si>
    <t>Client Name</t>
  </si>
  <si>
    <t>BG_SITE</t>
  </si>
  <si>
    <t>BDET_KEY_PERS</t>
  </si>
  <si>
    <t>DESCRIPTION</t>
  </si>
  <si>
    <t>TA_FINISH_DATE</t>
  </si>
  <si>
    <t>TEMPLATETOTAL</t>
  </si>
  <si>
    <t>NOTES</t>
  </si>
  <si>
    <t/>
  </si>
  <si>
    <t>Hull UK City of Culture 2017 Ltd</t>
  </si>
  <si>
    <t>-  -</t>
  </si>
  <si>
    <t>Provision of Facilities management Services for the period 01.07.17 to 30.06.18</t>
  </si>
  <si>
    <t>Humber Street Gallery</t>
  </si>
  <si>
    <t>86585</t>
  </si>
  <si>
    <t>0 -  - Internal Area</t>
  </si>
  <si>
    <t>Jim Prest</t>
  </si>
  <si>
    <t>Rendering of gable end for artist exhbition</t>
  </si>
  <si>
    <t>Hodgson Rendering</t>
  </si>
  <si>
    <t>Attendance to carry out internal cleaning</t>
  </si>
  <si>
    <t>KCS</t>
  </si>
  <si>
    <t>Decoration works to internal walls</t>
  </si>
  <si>
    <t>CTS</t>
  </si>
  <si>
    <t>Decoration works to internal back wall and shutter</t>
  </si>
  <si>
    <t>Overcladding of OSB board with 6mm ply for the artist exhibition</t>
  </si>
  <si>
    <t>The Scott Winson Group</t>
  </si>
  <si>
    <t>Electrical works to install spotlights for exhibition suspended from brackets</t>
  </si>
  <si>
    <t>SFM</t>
  </si>
  <si>
    <t>Supply and installation of polycarbonate wind break and boxing in of electrics. [material costs to be invoiced at a later date]</t>
  </si>
  <si>
    <t>Hire of 2no. 110v tripod lights, extension leads and transformer [26th June to 6th July] [COST TBC]</t>
  </si>
  <si>
    <t>Brandon Hire</t>
  </si>
  <si>
    <t>Make good to door threshold (FoC)</t>
  </si>
  <si>
    <t>Scott Winson Group</t>
  </si>
  <si>
    <t>Provision of 3no. Free issue extinguisher stands</t>
  </si>
  <si>
    <t>Supply and installation of 2no. Flood lights and 1no. Double socket.</t>
  </si>
  <si>
    <t>Loan of ladder</t>
  </si>
  <si>
    <t>Hire of 4no. Pedestrian barriers</t>
  </si>
  <si>
    <t>B&amp;A</t>
  </si>
  <si>
    <t>Provision of access equipment and operator to give artist access to rendered wall near to the Gin Distillery (4 days)</t>
  </si>
  <si>
    <t>Sealing of rooflights and boiler</t>
  </si>
  <si>
    <t>Decoration to store area, blocking off of toilets and front screen</t>
  </si>
  <si>
    <t>Board over 2no. Doorways, create store room with lockable door, build polycarbon screen</t>
  </si>
  <si>
    <t>Decoration works to 2no. Walls (paint provided by client)</t>
  </si>
  <si>
    <t>Installation of timber handrail to raised area &amp; paint</t>
  </si>
  <si>
    <t>Drop off keys (Sunday)</t>
  </si>
  <si>
    <t>86443</t>
  </si>
  <si>
    <t>Fault with the flushes of the WC - the presh flush seems to be sticking. MMT attended site and Adjusted level of water in all four cisterns as they were all above water level Checked fittings found fitting in nematic unit moves when operated which has resulted in staff adjusting mechanism sticking Have made a tempary repair with a piece of pipe to secure lever and prevent it from slipping Fittings installed are of a poor quality and are suitable for domestic not commercial use Instructed Louis at site of findings</t>
  </si>
  <si>
    <t>MMT</t>
  </si>
  <si>
    <t>87036</t>
  </si>
  <si>
    <t>3No fire points stands complete with 1No Co2 and 1No foam fire extinguishers</t>
  </si>
  <si>
    <t>87349</t>
  </si>
  <si>
    <t>To install a new circuit to feed 6 double sockets in the red smokehouse all will be wired into new RCBO in existing mains board at front of café area as per Q3254.</t>
  </si>
  <si>
    <t>Louis Jones</t>
  </si>
  <si>
    <t>As per Q3254</t>
  </si>
  <si>
    <t>87466</t>
  </si>
  <si>
    <t>Removal of sandbags and waste</t>
  </si>
  <si>
    <t>86860</t>
  </si>
  <si>
    <t>Carry out repairs to leak to waste pipe under sink and 2 joints on hot and cold pipework.</t>
  </si>
  <si>
    <t>87552</t>
  </si>
  <si>
    <t>0 -  - External Area</t>
  </si>
  <si>
    <t>John Crichton</t>
  </si>
  <si>
    <t>Delivery and collection of step ladders for loan to take down the art display in the Smoke House.</t>
  </si>
  <si>
    <t>87565</t>
  </si>
  <si>
    <t>To construct two areas of blockwork which divide the front and back areas of the unit as Q3252</t>
  </si>
  <si>
    <t>As Q3252</t>
  </si>
  <si>
    <t>87911</t>
  </si>
  <si>
    <t>To service the Toilet Cisterns, WCs &amp; Sinks as Q3301</t>
  </si>
  <si>
    <t>Q3301</t>
  </si>
  <si>
    <t>Scott Square</t>
  </si>
  <si>
    <t>3 Pier Street</t>
  </si>
  <si>
    <t>66-68 Humber Street</t>
  </si>
  <si>
    <t>C4DI</t>
  </si>
  <si>
    <t>C4DI / 3 Pier Street / Humber Street Gallery</t>
  </si>
  <si>
    <t>Smoke House</t>
  </si>
  <si>
    <t>Total Value of Works</t>
  </si>
  <si>
    <t>Value In Kind</t>
  </si>
  <si>
    <t>Chargeable Works</t>
  </si>
  <si>
    <t>SFM Labour, Material costs to be confirmed at a later date</t>
  </si>
  <si>
    <t>Hull City of Culture 2017</t>
  </si>
  <si>
    <t>Invoice Summary</t>
  </si>
  <si>
    <t>Total Charge (exc. VAT)</t>
  </si>
  <si>
    <t>+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</si>
</sst>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3" formatCode="_-* #,##0.00_-;\-* #,##0.00_-;_-* &quot;-&quot;??_-;_-@_-"/>
    <numFmt numFmtId="164" formatCode="mmmm\ yyyy"/>
    <numFmt numFmtId="165" formatCode="&quot;£&quot;#,##0.00"/>
  </numFmts>
  <fonts count="11">
    <font>
      <sz val="11"/>
      <color theme="1"/>
      <name val="Calibri"/>
      <family val="2"/>
      <scheme val="minor"/>
    </font>
    <font>
      <sz val="11"/>
      <color theme="1"/>
      <name val="Calibri"/>
      <family val="2"/>
      <scheme val="minor"/>
    </font>
    <font>
      <sz val="12"/>
      <color theme="0"/>
      <name val="VAGRounded-Light"/>
      <family val="2"/>
    </font>
    <font>
      <sz val="12"/>
      <color rgb="FF3F5262"/>
      <name val="VAGRounded-Light"/>
      <family val="2"/>
    </font>
    <font>
      <sz val="10"/>
      <color rgb="FF3F5262"/>
      <name val="VAGRounded-Light"/>
      <family val="2"/>
    </font>
    <font>
      <sz val="12"/>
      <color rgb="FF00B050"/>
      <name val="VAGRounded-Light"/>
      <family val="2"/>
    </font>
    <font>
      <sz val="14"/>
      <color rgb="FF3F5262"/>
      <name val="VAGRounded-Light"/>
      <family val="2"/>
    </font>
    <font>
      <sz val="18"/>
      <color rgb="FF3F5262"/>
      <name val="VAGRounded-Light"/>
      <family val="2"/>
    </font>
    <font>
      <sz val="12"/>
      <color theme="0" tint="-0.14999847407452621"/>
      <name val="VAGRounded-Light"/>
      <family val="2"/>
    </font>
    <font>
      <sz val="10"/>
      <color rgb="FFFF0000"/>
      <name val="VAGRounded-Light"/>
      <family val="2"/>
    </font>
    <font>
      <sz val="10"/>
      <color rgb="FF0076A8"/>
      <name val="VAGRounded-Light"/>
      <family val="2"/>
    </font>
  </fonts>
  <fills count="6">
    <fill>
      <patternFill patternType="none"/>
    </fill>
    <fill>
      <patternFill patternType="gray125"/>
    </fill>
    <fill>
      <patternFill patternType="solid">
        <fgColor theme="0"/>
        <bgColor indexed="64"/>
      </patternFill>
    </fill>
    <fill>
      <patternFill patternType="solid">
        <fgColor rgb="FF0076A8"/>
        <bgColor indexed="64"/>
      </patternFill>
    </fill>
    <fill>
      <patternFill patternType="solid">
        <fgColor rgb="FF3F5262"/>
        <bgColor indexed="64"/>
      </patternFill>
    </fill>
    <fill>
      <patternFill patternType="solid">
        <fgColor theme="0" tint="-0.249977111117893"/>
        <bgColor indexed="64"/>
      </patternFill>
    </fill>
  </fills>
  <borders count="2">
    <border>
      <left/>
      <right/>
      <top/>
      <bottom/>
      <diagonal/>
    </border>
    <border>
      <left style="thin">
        <color rgb="FF3F5262"/>
      </left>
      <right style="thin">
        <color rgb="FF3F5262"/>
      </right>
      <top style="thin">
        <color rgb="FF3F5262"/>
      </top>
      <bottom style="thin">
        <color rgb="FF3F5262"/>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3" fillId="2" borderId="0" xfId="0" applyFont="1" applyFill="1" applyAlignment="1">
      <alignment horizontal="center" vertical="center" wrapText="1"/>
    </xf>
    <xf numFmtId="0" fontId="3" fillId="2" borderId="0" xfId="0" applyFont="1" applyFill="1"/>
    <xf numFmtId="49" fontId="3" fillId="2" borderId="0" xfId="0" applyNumberFormat="1" applyFont="1" applyFill="1" applyAlignment="1">
      <alignment horizontal="center" vertical="center" wrapText="1"/>
    </xf>
    <xf numFmtId="43" fontId="3" fillId="2" borderId="0" xfId="1" applyFont="1" applyFill="1" applyAlignment="1">
      <alignment horizontal="center" vertical="center" wrapText="1"/>
    </xf>
    <xf numFmtId="0" fontId="3" fillId="0" borderId="0" xfId="0" applyFont="1"/>
    <xf numFmtId="165" fontId="3" fillId="2" borderId="0" xfId="0" applyNumberFormat="1" applyFont="1" applyFill="1" applyBorder="1" applyAlignment="1">
      <alignment horizontal="center" vertical="center" wrapText="1"/>
    </xf>
    <xf numFmtId="43" fontId="3" fillId="2" borderId="0" xfId="1" applyFont="1" applyFill="1" applyAlignment="1">
      <alignment horizontal="right" vertical="center" wrapText="1"/>
    </xf>
    <xf numFmtId="7" fontId="3" fillId="2" borderId="0" xfId="1" applyNumberFormat="1" applyFont="1" applyFill="1" applyAlignment="1">
      <alignment horizontal="center" vertical="center" wrapText="1"/>
    </xf>
    <xf numFmtId="0" fontId="3" fillId="2" borderId="0" xfId="0" applyFont="1" applyFill="1" applyAlignment="1">
      <alignment horizontal="right" vertical="center" wrapText="1"/>
    </xf>
    <xf numFmtId="0" fontId="5"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43" fontId="5" fillId="2" borderId="0" xfId="1" applyFont="1" applyFill="1" applyAlignment="1">
      <alignment horizontal="center" vertical="center" wrapText="1"/>
    </xf>
    <xf numFmtId="0" fontId="5" fillId="2" borderId="0" xfId="0" applyFont="1" applyFill="1"/>
    <xf numFmtId="0" fontId="5" fillId="0" borderId="0" xfId="0" applyFont="1"/>
    <xf numFmtId="0" fontId="8" fillId="2" borderId="0" xfId="0" applyFont="1" applyFill="1" applyAlignment="1">
      <alignment horizontal="center" vertical="center" wrapText="1"/>
    </xf>
    <xf numFmtId="0" fontId="8" fillId="2" borderId="0" xfId="0" applyFont="1" applyFill="1"/>
    <xf numFmtId="0" fontId="8" fillId="0" borderId="0" xfId="0" applyFont="1"/>
    <xf numFmtId="0" fontId="2" fillId="3" borderId="1" xfId="0" applyFont="1" applyFill="1" applyBorder="1" applyAlignment="1">
      <alignment horizontal="center" vertical="center" wrapText="1"/>
    </xf>
    <xf numFmtId="43" fontId="2" fillId="3" borderId="1" xfId="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4" fontId="4" fillId="2" borderId="1" xfId="0" applyNumberFormat="1" applyFont="1" applyFill="1" applyBorder="1" applyAlignment="1" applyProtection="1">
      <alignment horizontal="center" vertical="center" wrapText="1"/>
    </xf>
    <xf numFmtId="43" fontId="4" fillId="2"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pplyProtection="1">
      <alignment horizontal="center" vertical="center" wrapText="1"/>
    </xf>
    <xf numFmtId="43" fontId="3" fillId="4" borderId="1" xfId="0" applyNumberFormat="1" applyFont="1" applyFill="1" applyBorder="1" applyAlignment="1">
      <alignment horizontal="center" vertical="center" wrapText="1"/>
    </xf>
    <xf numFmtId="7" fontId="4" fillId="2" borderId="1" xfId="0" applyNumberFormat="1" applyFont="1" applyFill="1" applyBorder="1" applyAlignment="1">
      <alignment horizontal="center" vertical="center" wrapText="1"/>
    </xf>
    <xf numFmtId="43" fontId="3" fillId="2" borderId="0" xfId="1" applyFont="1" applyFill="1" applyAlignment="1">
      <alignment horizontal="right" vertical="center" wrapText="1"/>
    </xf>
    <xf numFmtId="43" fontId="9" fillId="2" borderId="1" xfId="0" applyNumberFormat="1" applyFont="1" applyFill="1" applyBorder="1" applyAlignment="1">
      <alignment horizontal="center" vertical="center" wrapText="1"/>
    </xf>
    <xf numFmtId="165" fontId="3" fillId="2" borderId="0" xfId="1" applyNumberFormat="1" applyFont="1" applyFill="1" applyAlignment="1">
      <alignment vertical="center" wrapText="1"/>
    </xf>
    <xf numFmtId="7" fontId="3" fillId="2" borderId="0" xfId="1" applyNumberFormat="1" applyFont="1" applyFill="1" applyAlignment="1">
      <alignment vertical="center" wrapText="1"/>
    </xf>
    <xf numFmtId="14"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43" fontId="10" fillId="3" borderId="1" xfId="1" applyFont="1" applyFill="1" applyBorder="1" applyAlignment="1">
      <alignment horizontal="center" vertical="center"/>
    </xf>
    <xf numFmtId="43" fontId="3" fillId="2" borderId="0" xfId="1" quotePrefix="1" applyFont="1" applyFill="1" applyAlignment="1">
      <alignment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7" fontId="4" fillId="5" borderId="1" xfId="0" applyNumberFormat="1" applyFont="1" applyFill="1" applyBorder="1" applyAlignment="1">
      <alignment horizontal="center" vertical="center" wrapText="1"/>
    </xf>
    <xf numFmtId="43" fontId="4" fillId="5"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xf>
    <xf numFmtId="7"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xf numFmtId="164" fontId="6" fillId="2" borderId="0" xfId="0" quotePrefix="1" applyNumberFormat="1" applyFont="1" applyFill="1" applyAlignment="1">
      <alignment horizontal="left" vertical="top" wrapText="1"/>
    </xf>
    <xf numFmtId="0" fontId="7" fillId="2" borderId="0" xfId="0" applyFont="1" applyFill="1" applyAlignment="1">
      <alignment horizontal="left" vertical="center"/>
    </xf>
  </cellXfs>
  <cellStyles count="2">
    <cellStyle name="Comma" xfId="1" builtinId="3"/>
    <cellStyle name="Normal" xfId="0" builtinId="0"/>
  </cellStyles>
  <dxfs count="3">
    <dxf>
      <font>
        <color rgb="FFFF0000"/>
      </font>
    </dxf>
    <dxf>
      <font>
        <color theme="9" tint="-0.24994659260841701"/>
      </font>
    </dxf>
    <dxf>
      <font>
        <color theme="0"/>
      </font>
    </dxf>
  </dxfs>
  <tableStyles count="0" defaultTableStyle="TableStyleMedium9" defaultPivotStyle="PivotStyleLight16"/>
  <colors>
    <mruColors>
      <color rgb="FF0076A8"/>
      <color rgb="FF3F5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xdr:row>
      <xdr:rowOff>17868</xdr:rowOff>
    </xdr:from>
    <xdr:to>
      <xdr:col>3</xdr:col>
      <xdr:colOff>1137564</xdr:colOff>
      <xdr:row>5</xdr:row>
      <xdr:rowOff>119062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232181"/>
          <a:ext cx="3161627" cy="958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files02.sewell.local\Systems\Finance\Operational%20Accounts\Invoicing%20Information\Templates%20and%20Payment%20Notices\Monthly%20Invoice%20Templates%20and%20Payment%20Notices%20-%20Al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files02.sewell.local\Systems\Finance\Operational%20Accounts\LIFT%20&amp;%20PCT%20Retained%20Estate\2011%20Invoices\LIFT\9.%20Semptember%20LIFT%20-%20Submitted%20Do%20Not%20Amen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files02.sewell.local\Systems\Finance\Operational%20Accounts\LIFT%20&amp;%20PCT%20Retained%20Estate\2011%20Invoices\PCT%20Retained%20Estate\6.%20June%20PCT%20-%20Submitted%20Do%20Not%20Amen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01"/>
      <sheetName val="02"/>
      <sheetName val="03"/>
      <sheetName val="04"/>
      <sheetName val="05"/>
      <sheetName val="06"/>
      <sheetName val="06a"/>
      <sheetName val="07"/>
      <sheetName val="08"/>
      <sheetName val="09"/>
      <sheetName val="VAL"/>
      <sheetName val="ORD"/>
    </sheetNames>
    <sheetDataSet>
      <sheetData sheetId="0">
        <row r="5">
          <cell r="D5">
            <v>40999</v>
          </cell>
        </row>
        <row r="8">
          <cell r="C8" t="str">
            <v>This Month</v>
          </cell>
        </row>
        <row r="9">
          <cell r="C9" t="str">
            <v>Next Month</v>
          </cell>
        </row>
      </sheetData>
      <sheetData sheetId="1"/>
      <sheetData sheetId="2"/>
      <sheetData sheetId="3"/>
      <sheetData sheetId="4"/>
      <sheetData sheetId="5"/>
      <sheetData sheetId="6"/>
      <sheetData sheetId="7"/>
      <sheetData sheetId="8"/>
      <sheetData sheetId="9"/>
      <sheetData sheetId="10"/>
      <sheetData sheetId="11">
        <row r="4">
          <cell r="C4" t="str">
            <v>P2012.1</v>
          </cell>
        </row>
        <row r="5">
          <cell r="C5" t="str">
            <v>P2012.2</v>
          </cell>
        </row>
        <row r="6">
          <cell r="C6" t="str">
            <v>P2012.3</v>
          </cell>
        </row>
        <row r="7">
          <cell r="C7" t="str">
            <v>P2012.4</v>
          </cell>
        </row>
        <row r="8">
          <cell r="C8" t="str">
            <v>P2012.5</v>
          </cell>
        </row>
        <row r="9">
          <cell r="C9" t="str">
            <v>P2012.6</v>
          </cell>
        </row>
        <row r="10">
          <cell r="C10" t="str">
            <v>P2012.7</v>
          </cell>
        </row>
        <row r="11">
          <cell r="C11" t="str">
            <v>P2012.8</v>
          </cell>
        </row>
        <row r="12">
          <cell r="C12" t="str">
            <v>P2012.9</v>
          </cell>
        </row>
        <row r="13">
          <cell r="C13" t="str">
            <v>P2012.10</v>
          </cell>
        </row>
        <row r="14">
          <cell r="C14" t="str">
            <v>P2012.11</v>
          </cell>
        </row>
        <row r="15">
          <cell r="C15" t="str">
            <v>P2012.12</v>
          </cell>
        </row>
        <row r="16">
          <cell r="C16" t="str">
            <v>P2013.1</v>
          </cell>
        </row>
        <row r="17">
          <cell r="C17" t="str">
            <v>P2013.2</v>
          </cell>
        </row>
        <row r="18">
          <cell r="C18" t="str">
            <v>P2013.3</v>
          </cell>
        </row>
        <row r="19">
          <cell r="C19" t="str">
            <v>P2013.4</v>
          </cell>
        </row>
        <row r="20">
          <cell r="C20" t="str">
            <v>P2013.5</v>
          </cell>
        </row>
        <row r="21">
          <cell r="C21" t="str">
            <v>P2013.6</v>
          </cell>
        </row>
        <row r="22">
          <cell r="C22" t="str">
            <v>P2013.7</v>
          </cell>
        </row>
        <row r="23">
          <cell r="C23" t="str">
            <v>P2013.8</v>
          </cell>
        </row>
        <row r="24">
          <cell r="C24" t="str">
            <v>P2013.9</v>
          </cell>
        </row>
        <row r="25">
          <cell r="C25" t="str">
            <v>P2013.10</v>
          </cell>
        </row>
        <row r="26">
          <cell r="C26" t="str">
            <v>P2013.11</v>
          </cell>
        </row>
        <row r="27">
          <cell r="C27" t="str">
            <v>P2013.12</v>
          </cell>
        </row>
        <row r="28">
          <cell r="C28" t="str">
            <v>P2014.1</v>
          </cell>
        </row>
        <row r="29">
          <cell r="C29" t="str">
            <v>P2014.2</v>
          </cell>
        </row>
        <row r="30">
          <cell r="C30" t="str">
            <v>P2014.3</v>
          </cell>
        </row>
        <row r="31">
          <cell r="C31" t="str">
            <v>P2014.4</v>
          </cell>
        </row>
        <row r="32">
          <cell r="C32" t="str">
            <v>P2014.5</v>
          </cell>
        </row>
        <row r="33">
          <cell r="C33" t="str">
            <v>P2014.6</v>
          </cell>
        </row>
        <row r="34">
          <cell r="C34" t="str">
            <v>P2014.7</v>
          </cell>
        </row>
        <row r="35">
          <cell r="C35" t="str">
            <v>P2014.8</v>
          </cell>
        </row>
        <row r="36">
          <cell r="C36" t="str">
            <v>P2014.9</v>
          </cell>
        </row>
        <row r="37">
          <cell r="C37" t="str">
            <v>P2014.10</v>
          </cell>
        </row>
        <row r="38">
          <cell r="C38" t="str">
            <v>P2014.11</v>
          </cell>
        </row>
        <row r="39">
          <cell r="C39" t="str">
            <v>P2014.12</v>
          </cell>
        </row>
        <row r="40">
          <cell r="C40" t="str">
            <v>P2015.1</v>
          </cell>
        </row>
        <row r="41">
          <cell r="C41" t="str">
            <v>P2015.2</v>
          </cell>
        </row>
        <row r="42">
          <cell r="C42" t="str">
            <v>P2015.3</v>
          </cell>
        </row>
        <row r="43">
          <cell r="C43" t="str">
            <v>P2015.4</v>
          </cell>
        </row>
        <row r="44">
          <cell r="C44" t="str">
            <v>P2015.5</v>
          </cell>
        </row>
        <row r="45">
          <cell r="C45" t="str">
            <v>P2015.6</v>
          </cell>
        </row>
        <row r="46">
          <cell r="C46" t="str">
            <v>P2015.7</v>
          </cell>
        </row>
        <row r="47">
          <cell r="C47" t="str">
            <v>P2015.8</v>
          </cell>
        </row>
        <row r="48">
          <cell r="C48" t="str">
            <v>P2015.9</v>
          </cell>
        </row>
        <row r="49">
          <cell r="C49" t="str">
            <v>P2015.10</v>
          </cell>
        </row>
        <row r="50">
          <cell r="C50" t="str">
            <v>P2015.11</v>
          </cell>
        </row>
        <row r="51">
          <cell r="C51" t="str">
            <v>P2015.12</v>
          </cell>
        </row>
        <row r="52">
          <cell r="C52" t="str">
            <v>P2016.1</v>
          </cell>
        </row>
        <row r="53">
          <cell r="C53" t="str">
            <v>P2016.2</v>
          </cell>
        </row>
        <row r="54">
          <cell r="C54" t="str">
            <v>P2016.3</v>
          </cell>
        </row>
        <row r="55">
          <cell r="C55" t="str">
            <v>P2016.4</v>
          </cell>
        </row>
        <row r="56">
          <cell r="C56" t="str">
            <v>P2016.5</v>
          </cell>
        </row>
        <row r="57">
          <cell r="C57" t="str">
            <v>P2016.6</v>
          </cell>
        </row>
        <row r="58">
          <cell r="C58" t="str">
            <v>P2016.7</v>
          </cell>
        </row>
        <row r="59">
          <cell r="C59" t="str">
            <v>P2016.8</v>
          </cell>
        </row>
        <row r="60">
          <cell r="C60" t="str">
            <v>P2016.9</v>
          </cell>
        </row>
        <row r="61">
          <cell r="C61" t="str">
            <v>P2016.10</v>
          </cell>
        </row>
        <row r="62">
          <cell r="C62" t="str">
            <v>P2016.11</v>
          </cell>
        </row>
        <row r="63">
          <cell r="C63" t="str">
            <v>P2016.12</v>
          </cell>
        </row>
        <row r="64">
          <cell r="C64" t="str">
            <v>P2017.1</v>
          </cell>
        </row>
        <row r="65">
          <cell r="C65" t="str">
            <v>P2017.2</v>
          </cell>
        </row>
        <row r="66">
          <cell r="C66" t="str">
            <v>P2017.3</v>
          </cell>
        </row>
        <row r="67">
          <cell r="C67" t="str">
            <v>P2017.4</v>
          </cell>
        </row>
        <row r="68">
          <cell r="C68" t="str">
            <v>P2017.5</v>
          </cell>
        </row>
        <row r="69">
          <cell r="C69" t="str">
            <v>P2017.6</v>
          </cell>
        </row>
        <row r="70">
          <cell r="C70" t="str">
            <v>P2017.7</v>
          </cell>
        </row>
        <row r="71">
          <cell r="C71" t="str">
            <v>P2017.8</v>
          </cell>
        </row>
        <row r="72">
          <cell r="C72" t="str">
            <v>P2017.9</v>
          </cell>
        </row>
        <row r="73">
          <cell r="C73" t="str">
            <v>P2017.10</v>
          </cell>
        </row>
        <row r="74">
          <cell r="C74" t="str">
            <v>P2017.11</v>
          </cell>
        </row>
        <row r="75">
          <cell r="C75" t="str">
            <v>P2017.12</v>
          </cell>
        </row>
        <row r="76">
          <cell r="C76" t="str">
            <v>P2018.1</v>
          </cell>
        </row>
        <row r="77">
          <cell r="C77" t="str">
            <v>P2018.2</v>
          </cell>
        </row>
        <row r="78">
          <cell r="C78" t="str">
            <v>P2018.3</v>
          </cell>
        </row>
        <row r="79">
          <cell r="C79" t="str">
            <v>P2018.4</v>
          </cell>
        </row>
        <row r="80">
          <cell r="C80" t="str">
            <v>P2018.5</v>
          </cell>
        </row>
        <row r="81">
          <cell r="C81" t="str">
            <v>P2018.6</v>
          </cell>
        </row>
        <row r="82">
          <cell r="C82" t="str">
            <v>P2018.7</v>
          </cell>
        </row>
        <row r="83">
          <cell r="C83" t="str">
            <v>P2018.8</v>
          </cell>
        </row>
        <row r="84">
          <cell r="C84" t="str">
            <v>P2018.9</v>
          </cell>
        </row>
        <row r="85">
          <cell r="C85" t="str">
            <v>P2018.10</v>
          </cell>
        </row>
        <row r="86">
          <cell r="C86" t="str">
            <v>P2018.11</v>
          </cell>
        </row>
        <row r="87">
          <cell r="C87" t="str">
            <v>P2018.12</v>
          </cell>
        </row>
        <row r="88">
          <cell r="C88" t="str">
            <v>P2019.1</v>
          </cell>
        </row>
        <row r="89">
          <cell r="C89" t="str">
            <v>P2019.2</v>
          </cell>
        </row>
        <row r="90">
          <cell r="C90" t="str">
            <v>P2019.3</v>
          </cell>
        </row>
        <row r="91">
          <cell r="C91" t="str">
            <v>P2019.4</v>
          </cell>
        </row>
        <row r="92">
          <cell r="C92" t="str">
            <v>P2019.5</v>
          </cell>
        </row>
        <row r="93">
          <cell r="C93" t="str">
            <v>P2019.6</v>
          </cell>
        </row>
        <row r="94">
          <cell r="C94" t="str">
            <v>P2019.7</v>
          </cell>
        </row>
        <row r="95">
          <cell r="C95" t="str">
            <v>P2019.8</v>
          </cell>
        </row>
        <row r="96">
          <cell r="C96" t="str">
            <v>P2019.9</v>
          </cell>
        </row>
        <row r="97">
          <cell r="C97" t="str">
            <v>P2019.10</v>
          </cell>
        </row>
        <row r="98">
          <cell r="C98" t="str">
            <v>P2019.11</v>
          </cell>
        </row>
        <row r="99">
          <cell r="C99" t="str">
            <v>P2019.12</v>
          </cell>
        </row>
        <row r="100">
          <cell r="C100" t="str">
            <v>P2020.1</v>
          </cell>
        </row>
        <row r="101">
          <cell r="C101" t="str">
            <v>P2020.2</v>
          </cell>
        </row>
        <row r="102">
          <cell r="C102" t="str">
            <v>P2020.3</v>
          </cell>
        </row>
        <row r="103">
          <cell r="C103" t="str">
            <v>P2020.4</v>
          </cell>
        </row>
        <row r="104">
          <cell r="C104" t="str">
            <v>P2020.5</v>
          </cell>
        </row>
        <row r="105">
          <cell r="C105" t="str">
            <v>P2020.6</v>
          </cell>
        </row>
        <row r="106">
          <cell r="C106" t="str">
            <v>P2020.7</v>
          </cell>
        </row>
        <row r="107">
          <cell r="C107" t="str">
            <v>P2020.8</v>
          </cell>
        </row>
        <row r="108">
          <cell r="C108" t="str">
            <v>P2020.9</v>
          </cell>
        </row>
        <row r="109">
          <cell r="C109" t="str">
            <v>P2020.10</v>
          </cell>
        </row>
        <row r="110">
          <cell r="C110" t="str">
            <v>P2020.11</v>
          </cell>
        </row>
        <row r="111">
          <cell r="C111" t="str">
            <v>P2020.12</v>
          </cell>
        </row>
        <row r="112">
          <cell r="C112" t="str">
            <v>P2021.1</v>
          </cell>
        </row>
        <row r="113">
          <cell r="C113" t="str">
            <v>P2021.2</v>
          </cell>
        </row>
        <row r="114">
          <cell r="C114" t="str">
            <v>P2021.3</v>
          </cell>
        </row>
        <row r="115">
          <cell r="C115" t="str">
            <v>P2021.4</v>
          </cell>
        </row>
        <row r="116">
          <cell r="C116" t="str">
            <v>P2021.5</v>
          </cell>
        </row>
        <row r="117">
          <cell r="C117" t="str">
            <v>P2021.6</v>
          </cell>
        </row>
        <row r="118">
          <cell r="C118" t="str">
            <v>P2021.7</v>
          </cell>
        </row>
        <row r="119">
          <cell r="C119" t="str">
            <v>P2021.8</v>
          </cell>
        </row>
        <row r="120">
          <cell r="C120" t="str">
            <v>P2021.9</v>
          </cell>
        </row>
        <row r="121">
          <cell r="C121" t="str">
            <v>P2021.10</v>
          </cell>
        </row>
        <row r="122">
          <cell r="C122" t="str">
            <v>P2021.11</v>
          </cell>
        </row>
        <row r="123">
          <cell r="C123" t="str">
            <v>P2021.12</v>
          </cell>
        </row>
        <row r="124">
          <cell r="C124" t="str">
            <v>P2022.1</v>
          </cell>
        </row>
        <row r="125">
          <cell r="C125" t="str">
            <v>P2022.2</v>
          </cell>
        </row>
        <row r="126">
          <cell r="C126" t="str">
            <v>P2022.3</v>
          </cell>
        </row>
        <row r="127">
          <cell r="C127" t="str">
            <v>P2022.4</v>
          </cell>
        </row>
        <row r="128">
          <cell r="C128" t="str">
            <v>P2022.5</v>
          </cell>
        </row>
        <row r="129">
          <cell r="C129" t="str">
            <v>P2022.6</v>
          </cell>
        </row>
        <row r="130">
          <cell r="C130" t="str">
            <v>P2022.7</v>
          </cell>
        </row>
        <row r="131">
          <cell r="C131" t="str">
            <v>P2022.8</v>
          </cell>
        </row>
        <row r="132">
          <cell r="C132" t="str">
            <v>P2022.9</v>
          </cell>
        </row>
        <row r="133">
          <cell r="C133" t="str">
            <v>P2022.10</v>
          </cell>
        </row>
        <row r="134">
          <cell r="C134" t="str">
            <v>P2022.11</v>
          </cell>
        </row>
        <row r="135">
          <cell r="C135" t="str">
            <v>P2022.12</v>
          </cell>
        </row>
        <row r="136">
          <cell r="C136" t="str">
            <v>P2023.1</v>
          </cell>
        </row>
        <row r="137">
          <cell r="C137" t="str">
            <v>P2023.2</v>
          </cell>
        </row>
        <row r="138">
          <cell r="C138" t="str">
            <v>P2023.3</v>
          </cell>
        </row>
        <row r="139">
          <cell r="C139" t="str">
            <v>P2023.4</v>
          </cell>
        </row>
        <row r="140">
          <cell r="C140" t="str">
            <v>P2023.5</v>
          </cell>
        </row>
        <row r="141">
          <cell r="C141" t="str">
            <v>P2023.6</v>
          </cell>
        </row>
        <row r="142">
          <cell r="C142" t="str">
            <v>P2023.7</v>
          </cell>
        </row>
        <row r="143">
          <cell r="C143" t="str">
            <v>P2023.8</v>
          </cell>
        </row>
        <row r="144">
          <cell r="C144" t="str">
            <v>P2023.9</v>
          </cell>
        </row>
        <row r="145">
          <cell r="C145" t="str">
            <v>P2023.10</v>
          </cell>
        </row>
        <row r="146">
          <cell r="C146" t="str">
            <v>P2023.11</v>
          </cell>
        </row>
        <row r="147">
          <cell r="C147" t="str">
            <v>P2023.12</v>
          </cell>
        </row>
        <row r="148">
          <cell r="C148" t="str">
            <v>P2024.1</v>
          </cell>
        </row>
        <row r="149">
          <cell r="C149" t="str">
            <v>P2024.2</v>
          </cell>
        </row>
        <row r="150">
          <cell r="C150" t="str">
            <v>P2024.3</v>
          </cell>
        </row>
        <row r="151">
          <cell r="C151" t="str">
            <v>P2024.4</v>
          </cell>
        </row>
        <row r="152">
          <cell r="C152" t="str">
            <v>P2024.5</v>
          </cell>
        </row>
        <row r="153">
          <cell r="C153" t="str">
            <v>P2024.6</v>
          </cell>
        </row>
        <row r="154">
          <cell r="C154" t="str">
            <v>P2024.7</v>
          </cell>
        </row>
        <row r="155">
          <cell r="C155" t="str">
            <v>P2024.8</v>
          </cell>
        </row>
        <row r="156">
          <cell r="C156" t="str">
            <v>P2024.9</v>
          </cell>
        </row>
        <row r="157">
          <cell r="C157" t="str">
            <v>P2024.10</v>
          </cell>
        </row>
        <row r="158">
          <cell r="C158" t="str">
            <v>P2024.11</v>
          </cell>
        </row>
        <row r="159">
          <cell r="C159" t="str">
            <v>P2024.12</v>
          </cell>
        </row>
        <row r="160">
          <cell r="C160" t="str">
            <v>P2025.1</v>
          </cell>
        </row>
        <row r="161">
          <cell r="C161" t="str">
            <v>P2025.2</v>
          </cell>
        </row>
        <row r="162">
          <cell r="C162" t="str">
            <v>P2025.3</v>
          </cell>
        </row>
        <row r="163">
          <cell r="C163" t="str">
            <v>P2025.4</v>
          </cell>
        </row>
        <row r="164">
          <cell r="C164" t="str">
            <v>P2025.5</v>
          </cell>
        </row>
        <row r="165">
          <cell r="C165" t="str">
            <v>P2025.6</v>
          </cell>
        </row>
        <row r="166">
          <cell r="C166" t="str">
            <v>P2025.7</v>
          </cell>
        </row>
        <row r="167">
          <cell r="C167" t="str">
            <v>P2025.8</v>
          </cell>
        </row>
        <row r="168">
          <cell r="C168" t="str">
            <v>P2025.9</v>
          </cell>
        </row>
        <row r="169">
          <cell r="C169" t="str">
            <v>P2025.10</v>
          </cell>
        </row>
        <row r="170">
          <cell r="C170" t="str">
            <v>P2025.11</v>
          </cell>
        </row>
        <row r="171">
          <cell r="C171" t="str">
            <v>P2025.12</v>
          </cell>
        </row>
        <row r="172">
          <cell r="C172" t="str">
            <v>P2026.1</v>
          </cell>
        </row>
        <row r="173">
          <cell r="C173" t="str">
            <v>P2026.2</v>
          </cell>
        </row>
        <row r="174">
          <cell r="C174" t="str">
            <v>P2026.3</v>
          </cell>
        </row>
        <row r="175">
          <cell r="C175" t="str">
            <v>P2026.4</v>
          </cell>
        </row>
        <row r="176">
          <cell r="C176" t="str">
            <v>P2026.5</v>
          </cell>
        </row>
        <row r="177">
          <cell r="C177" t="str">
            <v>P2026.6</v>
          </cell>
        </row>
        <row r="178">
          <cell r="C178" t="str">
            <v>P2026.7</v>
          </cell>
        </row>
        <row r="179">
          <cell r="C179" t="str">
            <v>P2026.8</v>
          </cell>
        </row>
        <row r="180">
          <cell r="C180" t="str">
            <v>P2026.9</v>
          </cell>
        </row>
        <row r="181">
          <cell r="C181" t="str">
            <v>P2026.10</v>
          </cell>
        </row>
        <row r="182">
          <cell r="C182" t="str">
            <v>P2026.11</v>
          </cell>
        </row>
        <row r="183">
          <cell r="C183" t="str">
            <v>P2026.12</v>
          </cell>
        </row>
        <row r="184">
          <cell r="C184" t="str">
            <v>P2027.1</v>
          </cell>
        </row>
        <row r="185">
          <cell r="C185" t="str">
            <v>P2027.2</v>
          </cell>
        </row>
        <row r="186">
          <cell r="C186" t="str">
            <v>P2027.3</v>
          </cell>
        </row>
        <row r="187">
          <cell r="C187" t="str">
            <v>P2027.4</v>
          </cell>
        </row>
        <row r="188">
          <cell r="C188" t="str">
            <v>P2027.5</v>
          </cell>
        </row>
        <row r="189">
          <cell r="C189" t="str">
            <v>P2027.6</v>
          </cell>
        </row>
        <row r="190">
          <cell r="C190" t="str">
            <v>P2027.7</v>
          </cell>
        </row>
        <row r="191">
          <cell r="C191" t="str">
            <v>P2027.8</v>
          </cell>
        </row>
        <row r="192">
          <cell r="C192" t="str">
            <v>P2027.9</v>
          </cell>
        </row>
        <row r="193">
          <cell r="C193" t="str">
            <v>P2027.10</v>
          </cell>
        </row>
        <row r="194">
          <cell r="C194" t="str">
            <v>P2027.11</v>
          </cell>
        </row>
        <row r="195">
          <cell r="C195" t="str">
            <v>P2027.12</v>
          </cell>
        </row>
        <row r="196">
          <cell r="C196" t="str">
            <v>P2028.1</v>
          </cell>
        </row>
        <row r="197">
          <cell r="C197" t="str">
            <v>P2028.2</v>
          </cell>
        </row>
        <row r="198">
          <cell r="C198" t="str">
            <v>P2028.3</v>
          </cell>
        </row>
        <row r="199">
          <cell r="C199" t="str">
            <v>P2028.4</v>
          </cell>
        </row>
        <row r="200">
          <cell r="C200" t="str">
            <v>P2028.5</v>
          </cell>
        </row>
        <row r="201">
          <cell r="C201" t="str">
            <v>P2028.6</v>
          </cell>
        </row>
        <row r="202">
          <cell r="C202" t="str">
            <v>P2028.7</v>
          </cell>
        </row>
        <row r="203">
          <cell r="C203" t="str">
            <v>P2028.8</v>
          </cell>
        </row>
        <row r="204">
          <cell r="C204" t="str">
            <v>P2028.9</v>
          </cell>
        </row>
        <row r="205">
          <cell r="C205" t="str">
            <v>P2028.10</v>
          </cell>
        </row>
        <row r="206">
          <cell r="C206" t="str">
            <v>P2028.11</v>
          </cell>
        </row>
        <row r="207">
          <cell r="C207" t="str">
            <v>P2028.12</v>
          </cell>
        </row>
        <row r="208">
          <cell r="C208" t="str">
            <v>P2029.1</v>
          </cell>
        </row>
        <row r="209">
          <cell r="C209" t="str">
            <v>P2029.2</v>
          </cell>
        </row>
        <row r="210">
          <cell r="C210" t="str">
            <v>P2029.3</v>
          </cell>
        </row>
        <row r="211">
          <cell r="C211" t="str">
            <v>P2029.4</v>
          </cell>
        </row>
        <row r="212">
          <cell r="C212" t="str">
            <v>P2029.5</v>
          </cell>
        </row>
        <row r="213">
          <cell r="C213" t="str">
            <v>P2029.6</v>
          </cell>
        </row>
        <row r="214">
          <cell r="C214" t="str">
            <v>P2029.7</v>
          </cell>
        </row>
        <row r="215">
          <cell r="C215" t="str">
            <v>P2029.8</v>
          </cell>
        </row>
        <row r="216">
          <cell r="C216" t="str">
            <v>P2029.9</v>
          </cell>
        </row>
        <row r="217">
          <cell r="C217" t="str">
            <v>P2029.10</v>
          </cell>
        </row>
        <row r="218">
          <cell r="C218" t="str">
            <v>P2029.11</v>
          </cell>
        </row>
        <row r="219">
          <cell r="C219" t="str">
            <v>P2029.12</v>
          </cell>
        </row>
        <row r="220">
          <cell r="C220" t="str">
            <v>P2030.1</v>
          </cell>
        </row>
        <row r="221">
          <cell r="C221" t="str">
            <v>P2030.2</v>
          </cell>
        </row>
        <row r="222">
          <cell r="C222" t="str">
            <v>P2030.3</v>
          </cell>
        </row>
        <row r="223">
          <cell r="C223" t="str">
            <v>P2030.4</v>
          </cell>
        </row>
        <row r="224">
          <cell r="C224" t="str">
            <v>P2030.5</v>
          </cell>
        </row>
        <row r="225">
          <cell r="C225" t="str">
            <v>P2030.6</v>
          </cell>
        </row>
        <row r="226">
          <cell r="C226" t="str">
            <v>P2030.7</v>
          </cell>
        </row>
        <row r="227">
          <cell r="C227" t="str">
            <v>P2030.8</v>
          </cell>
        </row>
        <row r="228">
          <cell r="C228" t="str">
            <v>P2030.9</v>
          </cell>
        </row>
        <row r="229">
          <cell r="C229" t="str">
            <v>P2030.10</v>
          </cell>
        </row>
        <row r="230">
          <cell r="C230" t="str">
            <v>P2030.11</v>
          </cell>
        </row>
        <row r="231">
          <cell r="C231" t="str">
            <v>P2030.12</v>
          </cell>
        </row>
        <row r="232">
          <cell r="C232" t="str">
            <v>P2031.1</v>
          </cell>
        </row>
        <row r="233">
          <cell r="C233" t="str">
            <v>P2031.2</v>
          </cell>
        </row>
        <row r="234">
          <cell r="C234" t="str">
            <v>P2031.3</v>
          </cell>
        </row>
        <row r="235">
          <cell r="C235" t="str">
            <v>P2031.4</v>
          </cell>
        </row>
        <row r="236">
          <cell r="C236" t="str">
            <v>P2031.5</v>
          </cell>
        </row>
        <row r="237">
          <cell r="C237" t="str">
            <v>P2031.6</v>
          </cell>
        </row>
        <row r="238">
          <cell r="C238" t="str">
            <v>P2031.7</v>
          </cell>
        </row>
        <row r="239">
          <cell r="C239" t="str">
            <v>P2031.8</v>
          </cell>
        </row>
        <row r="240">
          <cell r="C240" t="str">
            <v>P2031.9</v>
          </cell>
        </row>
        <row r="241">
          <cell r="C241" t="str">
            <v>P2031.10</v>
          </cell>
        </row>
        <row r="242">
          <cell r="C242" t="str">
            <v>P2031.11</v>
          </cell>
        </row>
        <row r="243">
          <cell r="C243" t="str">
            <v>P2031.12</v>
          </cell>
        </row>
        <row r="244">
          <cell r="C244" t="str">
            <v>P2032.1</v>
          </cell>
        </row>
        <row r="245">
          <cell r="C245" t="str">
            <v>P2032.2</v>
          </cell>
        </row>
        <row r="246">
          <cell r="C246" t="str">
            <v>P2032.3</v>
          </cell>
        </row>
        <row r="247">
          <cell r="C247" t="str">
            <v>P2032.4</v>
          </cell>
        </row>
        <row r="248">
          <cell r="C248" t="str">
            <v>P2032.5</v>
          </cell>
        </row>
        <row r="249">
          <cell r="C249" t="str">
            <v>P2032.6</v>
          </cell>
        </row>
        <row r="250">
          <cell r="C250" t="str">
            <v>P2032.7</v>
          </cell>
        </row>
        <row r="251">
          <cell r="C251" t="str">
            <v>P2032.8</v>
          </cell>
        </row>
        <row r="252">
          <cell r="C252" t="str">
            <v>P2032.9</v>
          </cell>
        </row>
        <row r="253">
          <cell r="C253" t="str">
            <v>P2032.10</v>
          </cell>
        </row>
        <row r="254">
          <cell r="C254" t="str">
            <v>P2032.11</v>
          </cell>
        </row>
        <row r="255">
          <cell r="C255" t="str">
            <v>P2032.12</v>
          </cell>
        </row>
        <row r="256">
          <cell r="C256" t="str">
            <v>P2033.1</v>
          </cell>
        </row>
        <row r="257">
          <cell r="C257" t="str">
            <v>P2033.2</v>
          </cell>
        </row>
        <row r="258">
          <cell r="C258" t="str">
            <v>P2033.3</v>
          </cell>
        </row>
        <row r="259">
          <cell r="C259" t="str">
            <v>P2033.4</v>
          </cell>
        </row>
        <row r="260">
          <cell r="C260" t="str">
            <v>P2033.5</v>
          </cell>
        </row>
        <row r="261">
          <cell r="C261" t="str">
            <v>P2033.6</v>
          </cell>
        </row>
        <row r="262">
          <cell r="C262" t="str">
            <v>P2033.7</v>
          </cell>
        </row>
        <row r="263">
          <cell r="C263" t="str">
            <v>P2033.8</v>
          </cell>
        </row>
        <row r="264">
          <cell r="C264" t="str">
            <v>P2033.9</v>
          </cell>
        </row>
        <row r="265">
          <cell r="C265" t="str">
            <v>P2033.10</v>
          </cell>
        </row>
        <row r="266">
          <cell r="C266" t="str">
            <v>P2033.11</v>
          </cell>
        </row>
        <row r="267">
          <cell r="C267" t="str">
            <v>P2033.12</v>
          </cell>
        </row>
        <row r="268">
          <cell r="C268" t="str">
            <v>P2034.1</v>
          </cell>
        </row>
        <row r="269">
          <cell r="C269" t="str">
            <v>P2034.2</v>
          </cell>
        </row>
        <row r="270">
          <cell r="C270" t="str">
            <v>P2034.3</v>
          </cell>
        </row>
        <row r="271">
          <cell r="C271" t="str">
            <v>P2034.4</v>
          </cell>
        </row>
        <row r="272">
          <cell r="C272" t="str">
            <v>P2034.5</v>
          </cell>
        </row>
        <row r="273">
          <cell r="C273" t="str">
            <v>P2034.6</v>
          </cell>
        </row>
        <row r="274">
          <cell r="C274" t="str">
            <v>P2034.7</v>
          </cell>
        </row>
        <row r="275">
          <cell r="C275" t="str">
            <v>P2034.8</v>
          </cell>
        </row>
        <row r="276">
          <cell r="C276" t="str">
            <v>P2034.9</v>
          </cell>
        </row>
        <row r="277">
          <cell r="C277" t="str">
            <v>P2034.10</v>
          </cell>
        </row>
        <row r="278">
          <cell r="C278" t="str">
            <v>P2034.11</v>
          </cell>
        </row>
        <row r="279">
          <cell r="C279" t="str">
            <v>P2034.12</v>
          </cell>
        </row>
        <row r="280">
          <cell r="C280" t="str">
            <v>P2035.1</v>
          </cell>
        </row>
        <row r="281">
          <cell r="C281" t="str">
            <v>P2035.2</v>
          </cell>
        </row>
        <row r="282">
          <cell r="C282" t="str">
            <v>P2035.3</v>
          </cell>
        </row>
        <row r="283">
          <cell r="C283" t="str">
            <v>P2035.4</v>
          </cell>
        </row>
        <row r="284">
          <cell r="C284" t="str">
            <v>P2035.5</v>
          </cell>
        </row>
        <row r="285">
          <cell r="C285" t="str">
            <v>P2035.6</v>
          </cell>
        </row>
        <row r="286">
          <cell r="C286" t="str">
            <v>P2035.7</v>
          </cell>
        </row>
        <row r="287">
          <cell r="C287" t="str">
            <v>P2035.8</v>
          </cell>
        </row>
        <row r="288">
          <cell r="C288" t="str">
            <v>P2035.9</v>
          </cell>
        </row>
        <row r="289">
          <cell r="C289" t="str">
            <v>P2035.10</v>
          </cell>
        </row>
        <row r="290">
          <cell r="C290" t="str">
            <v>P2035.11</v>
          </cell>
        </row>
        <row r="291">
          <cell r="C291" t="str">
            <v>P2035.12</v>
          </cell>
        </row>
        <row r="292">
          <cell r="C292" t="str">
            <v>P2036.1</v>
          </cell>
        </row>
        <row r="293">
          <cell r="C293" t="str">
            <v>P2036.2</v>
          </cell>
        </row>
        <row r="294">
          <cell r="C294" t="str">
            <v>P2036.3</v>
          </cell>
        </row>
        <row r="295">
          <cell r="C295" t="str">
            <v>P2036.4</v>
          </cell>
        </row>
        <row r="296">
          <cell r="C296" t="str">
            <v>P2036.5</v>
          </cell>
        </row>
        <row r="297">
          <cell r="C297" t="str">
            <v>P2036.6</v>
          </cell>
        </row>
        <row r="298">
          <cell r="C298" t="str">
            <v>P2036.7</v>
          </cell>
        </row>
        <row r="299">
          <cell r="C299" t="str">
            <v>P2036.8</v>
          </cell>
        </row>
        <row r="300">
          <cell r="C300" t="str">
            <v>P2036.9</v>
          </cell>
        </row>
        <row r="301">
          <cell r="C301" t="str">
            <v>P2036.10</v>
          </cell>
        </row>
        <row r="302">
          <cell r="C302" t="str">
            <v>P2036.11</v>
          </cell>
        </row>
        <row r="303">
          <cell r="C303" t="str">
            <v>P2036.12</v>
          </cell>
        </row>
        <row r="304">
          <cell r="C304" t="str">
            <v>P2037.1</v>
          </cell>
        </row>
        <row r="305">
          <cell r="C305" t="str">
            <v>P2037.2</v>
          </cell>
        </row>
        <row r="306">
          <cell r="C306" t="str">
            <v>P2037.3</v>
          </cell>
        </row>
        <row r="307">
          <cell r="C307" t="str">
            <v>P2037.4</v>
          </cell>
        </row>
        <row r="308">
          <cell r="C308" t="str">
            <v>P2037.5</v>
          </cell>
        </row>
        <row r="309">
          <cell r="C309" t="str">
            <v>P2037.6</v>
          </cell>
        </row>
        <row r="310">
          <cell r="C310" t="str">
            <v>P2037.7</v>
          </cell>
        </row>
        <row r="311">
          <cell r="C311" t="str">
            <v>P2037.8</v>
          </cell>
        </row>
        <row r="312">
          <cell r="C312" t="str">
            <v>P2037.9</v>
          </cell>
        </row>
        <row r="313">
          <cell r="C313" t="str">
            <v>P2037.10</v>
          </cell>
        </row>
        <row r="314">
          <cell r="C314" t="str">
            <v>P2037.11</v>
          </cell>
        </row>
        <row r="315">
          <cell r="C315" t="str">
            <v>P2037.12</v>
          </cell>
        </row>
        <row r="316">
          <cell r="C316" t="str">
            <v>P2038.1</v>
          </cell>
        </row>
        <row r="317">
          <cell r="C317" t="str">
            <v>P2038.2</v>
          </cell>
        </row>
        <row r="318">
          <cell r="C318" t="str">
            <v>P2038.3</v>
          </cell>
        </row>
        <row r="319">
          <cell r="C319" t="str">
            <v>P2038.4</v>
          </cell>
        </row>
        <row r="320">
          <cell r="C320" t="str">
            <v>P2038.5</v>
          </cell>
        </row>
        <row r="321">
          <cell r="C321" t="str">
            <v>P2038.6</v>
          </cell>
        </row>
        <row r="322">
          <cell r="C322" t="str">
            <v>P2038.7</v>
          </cell>
        </row>
        <row r="323">
          <cell r="C323" t="str">
            <v>P2038.8</v>
          </cell>
        </row>
        <row r="324">
          <cell r="C324" t="str">
            <v>P2038.9</v>
          </cell>
        </row>
        <row r="325">
          <cell r="C325" t="str">
            <v>P2038.10</v>
          </cell>
        </row>
        <row r="326">
          <cell r="C326" t="str">
            <v>P2038.11</v>
          </cell>
        </row>
        <row r="327">
          <cell r="C327" t="str">
            <v>P2038.12</v>
          </cell>
        </row>
        <row r="328">
          <cell r="C328" t="str">
            <v>P2039.1</v>
          </cell>
        </row>
        <row r="329">
          <cell r="C329" t="str">
            <v>P2039.2</v>
          </cell>
        </row>
        <row r="330">
          <cell r="C330" t="str">
            <v>P2039.3</v>
          </cell>
        </row>
        <row r="331">
          <cell r="C331" t="str">
            <v>P2039.4</v>
          </cell>
        </row>
        <row r="332">
          <cell r="C332" t="str">
            <v>P2039.5</v>
          </cell>
        </row>
        <row r="333">
          <cell r="C333" t="str">
            <v>P2039.6</v>
          </cell>
        </row>
        <row r="334">
          <cell r="C334" t="str">
            <v>P2039.7</v>
          </cell>
        </row>
        <row r="335">
          <cell r="C335" t="str">
            <v>P2039.8</v>
          </cell>
        </row>
        <row r="336">
          <cell r="C336" t="str">
            <v>P2039.9</v>
          </cell>
        </row>
        <row r="337">
          <cell r="C337" t="str">
            <v>P2039.10</v>
          </cell>
        </row>
        <row r="338">
          <cell r="C338" t="str">
            <v>P2039.11</v>
          </cell>
        </row>
        <row r="339">
          <cell r="C339" t="str">
            <v>P2039.12</v>
          </cell>
        </row>
        <row r="340">
          <cell r="C340" t="str">
            <v>P2040.1</v>
          </cell>
        </row>
        <row r="341">
          <cell r="C341" t="str">
            <v>P2040.2</v>
          </cell>
        </row>
        <row r="342">
          <cell r="C342" t="str">
            <v>P2040.3</v>
          </cell>
        </row>
        <row r="343">
          <cell r="C343" t="str">
            <v>P2040.4</v>
          </cell>
        </row>
        <row r="344">
          <cell r="C344" t="str">
            <v>P2040.5</v>
          </cell>
        </row>
        <row r="345">
          <cell r="C345" t="str">
            <v>P2040.6</v>
          </cell>
        </row>
        <row r="346">
          <cell r="C346" t="str">
            <v>P2040.7</v>
          </cell>
        </row>
        <row r="347">
          <cell r="C347" t="str">
            <v>P2040.8</v>
          </cell>
        </row>
        <row r="348">
          <cell r="C348" t="str">
            <v>P2040.9</v>
          </cell>
        </row>
        <row r="349">
          <cell r="C349" t="str">
            <v>P2040.10</v>
          </cell>
        </row>
        <row r="350">
          <cell r="C350" t="str">
            <v>P2040.11</v>
          </cell>
        </row>
        <row r="351">
          <cell r="C351" t="str">
            <v>P2040.12</v>
          </cell>
        </row>
        <row r="352">
          <cell r="C352" t="str">
            <v>P2041.1</v>
          </cell>
        </row>
        <row r="353">
          <cell r="C353" t="str">
            <v>P2041.2</v>
          </cell>
        </row>
        <row r="354">
          <cell r="C354" t="str">
            <v>P2041.3</v>
          </cell>
        </row>
        <row r="355">
          <cell r="C355" t="str">
            <v>P2041.4</v>
          </cell>
        </row>
        <row r="356">
          <cell r="C356" t="str">
            <v>P2041.5</v>
          </cell>
        </row>
        <row r="357">
          <cell r="C357" t="str">
            <v>P2041.6</v>
          </cell>
        </row>
        <row r="358">
          <cell r="C358" t="str">
            <v>P2041.7</v>
          </cell>
        </row>
        <row r="359">
          <cell r="C359" t="str">
            <v>P2041.8</v>
          </cell>
        </row>
        <row r="360">
          <cell r="C360" t="str">
            <v>P2041.9</v>
          </cell>
        </row>
        <row r="361">
          <cell r="C361" t="str">
            <v>P2041.10</v>
          </cell>
        </row>
        <row r="362">
          <cell r="C362" t="str">
            <v>P2041.11</v>
          </cell>
        </row>
        <row r="363">
          <cell r="C363" t="str">
            <v>P2041.12</v>
          </cell>
        </row>
        <row r="364">
          <cell r="C364" t="str">
            <v>P2042.1</v>
          </cell>
        </row>
        <row r="365">
          <cell r="C365" t="str">
            <v>P2042.2</v>
          </cell>
        </row>
        <row r="366">
          <cell r="C366" t="str">
            <v>P2042.3</v>
          </cell>
        </row>
        <row r="367">
          <cell r="C367" t="str">
            <v>P2042.4</v>
          </cell>
        </row>
        <row r="368">
          <cell r="C368" t="str">
            <v>P2042.5</v>
          </cell>
        </row>
        <row r="369">
          <cell r="C369" t="str">
            <v>P2042.6</v>
          </cell>
        </row>
        <row r="370">
          <cell r="C370" t="str">
            <v>P2042.7</v>
          </cell>
        </row>
        <row r="371">
          <cell r="C371" t="str">
            <v>P2042.8</v>
          </cell>
        </row>
        <row r="372">
          <cell r="C372" t="str">
            <v>P2042.9</v>
          </cell>
        </row>
        <row r="373">
          <cell r="C373" t="str">
            <v>P2042.10</v>
          </cell>
        </row>
        <row r="374">
          <cell r="C374" t="str">
            <v>P2042.11</v>
          </cell>
        </row>
        <row r="375">
          <cell r="C375" t="str">
            <v>P2042.12</v>
          </cell>
        </row>
        <row r="376">
          <cell r="C376" t="str">
            <v>P2043.1</v>
          </cell>
        </row>
        <row r="377">
          <cell r="C377" t="str">
            <v>P2043.2</v>
          </cell>
        </row>
        <row r="378">
          <cell r="C378" t="str">
            <v>P2043.3</v>
          </cell>
        </row>
        <row r="379">
          <cell r="C379" t="str">
            <v>P2043.4</v>
          </cell>
        </row>
        <row r="380">
          <cell r="C380" t="str">
            <v>P2043.5</v>
          </cell>
        </row>
        <row r="381">
          <cell r="C381" t="str">
            <v>P2043.6</v>
          </cell>
        </row>
        <row r="382">
          <cell r="C382" t="str">
            <v>P2043.7</v>
          </cell>
        </row>
        <row r="383">
          <cell r="C383" t="str">
            <v>P2043.8</v>
          </cell>
        </row>
        <row r="384">
          <cell r="C384" t="str">
            <v>P2043.9</v>
          </cell>
        </row>
        <row r="385">
          <cell r="C385" t="str">
            <v>P2043.10</v>
          </cell>
        </row>
        <row r="386">
          <cell r="C386" t="str">
            <v>P2043.11</v>
          </cell>
        </row>
        <row r="387">
          <cell r="C387" t="str">
            <v>P2043.12</v>
          </cell>
        </row>
        <row r="388">
          <cell r="C388" t="str">
            <v>P2044.1</v>
          </cell>
        </row>
        <row r="389">
          <cell r="C389" t="str">
            <v>P2044.2</v>
          </cell>
        </row>
        <row r="390">
          <cell r="C390" t="str">
            <v>P2044.3</v>
          </cell>
        </row>
        <row r="391">
          <cell r="C391" t="str">
            <v>P2044.4</v>
          </cell>
        </row>
        <row r="392">
          <cell r="C392" t="str">
            <v>P2044.5</v>
          </cell>
        </row>
        <row r="393">
          <cell r="C393" t="str">
            <v>P2044.6</v>
          </cell>
        </row>
        <row r="394">
          <cell r="C394" t="str">
            <v>P2044.7</v>
          </cell>
        </row>
        <row r="395">
          <cell r="C395" t="str">
            <v>P2044.8</v>
          </cell>
        </row>
        <row r="396">
          <cell r="C396" t="str">
            <v>P2044.9</v>
          </cell>
        </row>
        <row r="397">
          <cell r="C397" t="str">
            <v>P2044.10</v>
          </cell>
        </row>
        <row r="398">
          <cell r="C398" t="str">
            <v>P2044.11</v>
          </cell>
        </row>
        <row r="399">
          <cell r="C399" t="str">
            <v>P2044.12</v>
          </cell>
        </row>
        <row r="400">
          <cell r="C400" t="str">
            <v>P2045.1</v>
          </cell>
        </row>
        <row r="401">
          <cell r="C401" t="str">
            <v>P2045.2</v>
          </cell>
        </row>
        <row r="402">
          <cell r="C402" t="str">
            <v>P2045.3</v>
          </cell>
        </row>
        <row r="403">
          <cell r="C403" t="str">
            <v>P2045.4</v>
          </cell>
        </row>
        <row r="404">
          <cell r="C404" t="str">
            <v>P2045.5</v>
          </cell>
        </row>
        <row r="405">
          <cell r="C405" t="str">
            <v>P2045.6</v>
          </cell>
        </row>
        <row r="406">
          <cell r="C406" t="str">
            <v>P2045.7</v>
          </cell>
        </row>
        <row r="407">
          <cell r="C407" t="str">
            <v>P2045.8</v>
          </cell>
        </row>
        <row r="408">
          <cell r="C408" t="str">
            <v>P2045.9</v>
          </cell>
        </row>
        <row r="409">
          <cell r="C409" t="str">
            <v>P2045.10</v>
          </cell>
        </row>
        <row r="410">
          <cell r="C410" t="str">
            <v>P2045.11</v>
          </cell>
        </row>
        <row r="411">
          <cell r="C411" t="str">
            <v>P2045.12</v>
          </cell>
        </row>
        <row r="412">
          <cell r="C412" t="str">
            <v>P2046.1</v>
          </cell>
        </row>
        <row r="413">
          <cell r="C413" t="str">
            <v>P2046.2</v>
          </cell>
        </row>
        <row r="414">
          <cell r="C414" t="str">
            <v>P2046.3</v>
          </cell>
        </row>
        <row r="415">
          <cell r="C415" t="str">
            <v>P2046.4</v>
          </cell>
        </row>
        <row r="416">
          <cell r="C416" t="str">
            <v>P2046.5</v>
          </cell>
        </row>
        <row r="417">
          <cell r="C417" t="str">
            <v>P2046.6</v>
          </cell>
        </row>
        <row r="418">
          <cell r="C418" t="str">
            <v>P2046.7</v>
          </cell>
        </row>
        <row r="419">
          <cell r="C419" t="str">
            <v>P2046.8</v>
          </cell>
        </row>
        <row r="420">
          <cell r="C420" t="str">
            <v>P2046.9</v>
          </cell>
        </row>
        <row r="421">
          <cell r="C421" t="str">
            <v>P2046.10</v>
          </cell>
        </row>
        <row r="422">
          <cell r="C422" t="str">
            <v>P2046.11</v>
          </cell>
        </row>
        <row r="423">
          <cell r="C423" t="str">
            <v>P2046.12</v>
          </cell>
        </row>
        <row r="424">
          <cell r="C424" t="str">
            <v>P2047.1</v>
          </cell>
        </row>
        <row r="425">
          <cell r="C425" t="str">
            <v>P2047.2</v>
          </cell>
        </row>
        <row r="426">
          <cell r="C426" t="str">
            <v>P2047.3</v>
          </cell>
        </row>
        <row r="427">
          <cell r="C427" t="str">
            <v>P2047.4</v>
          </cell>
        </row>
        <row r="428">
          <cell r="C428" t="str">
            <v>P2047.5</v>
          </cell>
        </row>
        <row r="429">
          <cell r="C429" t="str">
            <v>P2047.6</v>
          </cell>
        </row>
        <row r="430">
          <cell r="C430" t="str">
            <v>P2047.7</v>
          </cell>
        </row>
        <row r="431">
          <cell r="C431" t="str">
            <v>P2047.8</v>
          </cell>
        </row>
        <row r="432">
          <cell r="C432" t="str">
            <v>P2047.9</v>
          </cell>
        </row>
        <row r="433">
          <cell r="C433" t="str">
            <v>P2047.10</v>
          </cell>
        </row>
        <row r="434">
          <cell r="C434" t="str">
            <v>P2047.11</v>
          </cell>
        </row>
        <row r="435">
          <cell r="C435" t="str">
            <v>P2047.12</v>
          </cell>
        </row>
        <row r="436">
          <cell r="C436" t="str">
            <v>P2048.1</v>
          </cell>
        </row>
        <row r="437">
          <cell r="C437" t="str">
            <v>P2048.2</v>
          </cell>
        </row>
        <row r="438">
          <cell r="C438" t="str">
            <v>P2048.3</v>
          </cell>
        </row>
        <row r="439">
          <cell r="C439" t="str">
            <v>P2048.4</v>
          </cell>
        </row>
        <row r="440">
          <cell r="C440" t="str">
            <v>P2048.5</v>
          </cell>
        </row>
        <row r="441">
          <cell r="C441" t="str">
            <v>P2048.6</v>
          </cell>
        </row>
        <row r="442">
          <cell r="C442" t="str">
            <v>P2048.7</v>
          </cell>
        </row>
        <row r="443">
          <cell r="C443" t="str">
            <v>P2048.8</v>
          </cell>
        </row>
        <row r="444">
          <cell r="C444" t="str">
            <v>P2048.9</v>
          </cell>
        </row>
        <row r="445">
          <cell r="C445" t="str">
            <v>P2048.10</v>
          </cell>
        </row>
        <row r="446">
          <cell r="C446" t="str">
            <v>P2048.11</v>
          </cell>
        </row>
        <row r="447">
          <cell r="C447" t="str">
            <v>P2048.12</v>
          </cell>
        </row>
        <row r="448">
          <cell r="C448" t="str">
            <v>P2049.1</v>
          </cell>
        </row>
        <row r="449">
          <cell r="C449" t="str">
            <v>P2049.2</v>
          </cell>
        </row>
        <row r="450">
          <cell r="C450" t="str">
            <v>P2049.3</v>
          </cell>
        </row>
        <row r="451">
          <cell r="C451" t="str">
            <v>P2049.4</v>
          </cell>
        </row>
        <row r="452">
          <cell r="C452" t="str">
            <v>P2049.5</v>
          </cell>
        </row>
        <row r="453">
          <cell r="C453" t="str">
            <v>P2049.6</v>
          </cell>
        </row>
        <row r="454">
          <cell r="C454" t="str">
            <v>P2049.7</v>
          </cell>
        </row>
        <row r="455">
          <cell r="C455" t="str">
            <v>P2049.8</v>
          </cell>
        </row>
        <row r="456">
          <cell r="C456" t="str">
            <v>P2049.9</v>
          </cell>
        </row>
        <row r="457">
          <cell r="C457" t="str">
            <v>P2049.10</v>
          </cell>
        </row>
        <row r="458">
          <cell r="C458" t="str">
            <v>P2049.11</v>
          </cell>
        </row>
        <row r="459">
          <cell r="C459" t="str">
            <v>P2049.12</v>
          </cell>
        </row>
        <row r="460">
          <cell r="C460" t="str">
            <v>P2050.1</v>
          </cell>
        </row>
        <row r="461">
          <cell r="C461" t="str">
            <v>P2050.2</v>
          </cell>
        </row>
        <row r="462">
          <cell r="C462" t="str">
            <v>P2050.3</v>
          </cell>
        </row>
        <row r="463">
          <cell r="C463" t="str">
            <v>P2050.4</v>
          </cell>
        </row>
        <row r="464">
          <cell r="C464" t="str">
            <v>P2050.5</v>
          </cell>
        </row>
        <row r="465">
          <cell r="C465" t="str">
            <v>P2050.6</v>
          </cell>
        </row>
        <row r="466">
          <cell r="C466" t="str">
            <v>P2050.7</v>
          </cell>
        </row>
        <row r="467">
          <cell r="C467" t="str">
            <v>P2050.8</v>
          </cell>
        </row>
        <row r="468">
          <cell r="C468" t="str">
            <v>P2050.9</v>
          </cell>
        </row>
        <row r="469">
          <cell r="C469" t="str">
            <v>P2050.10</v>
          </cell>
        </row>
        <row r="470">
          <cell r="C470" t="str">
            <v>P2050.11</v>
          </cell>
        </row>
        <row r="471">
          <cell r="C471" t="str">
            <v>P2050.12</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 Settings"/>
      <sheetName val="QryLIFT"/>
      <sheetName val="Summary"/>
      <sheetName val="Other Tables"/>
      <sheetName val="9"/>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 Settings"/>
      <sheetName val="QryPCTRetainedEstate"/>
      <sheetName val="Summary"/>
      <sheetName val="Other Tables"/>
      <sheetName val="6"/>
    </sheetNames>
    <sheetDataSet>
      <sheetData sheetId="0"/>
      <sheetData sheetId="1">
        <row r="1">
          <cell r="A1">
            <v>0</v>
          </cell>
        </row>
      </sheetData>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49"/>
  <sheetViews>
    <sheetView tabSelected="1" topLeftCell="A31" zoomScale="80" zoomScaleNormal="80" workbookViewId="0">
      <selection activeCell="I23" sqref="I23"/>
    </sheetView>
  </sheetViews>
  <sheetFormatPr defaultColWidth="9.1015625" defaultRowHeight="15"/>
  <cols>
    <col min="1" max="1" width="6" style="17" customWidth="1"/>
    <col min="2" max="3" width="15.68359375" style="5" customWidth="1"/>
    <col min="4" max="4" width="27.89453125" style="5" customWidth="1"/>
    <col min="5" max="5" width="31.1015625" style="5" customWidth="1"/>
    <col min="6" max="6" width="24" style="5" customWidth="1"/>
    <col min="7" max="7" width="17.68359375" style="5" customWidth="1"/>
    <col min="8" max="8" width="15.68359375" style="5" customWidth="1"/>
    <col min="9" max="9" width="65.89453125" style="5" customWidth="1"/>
    <col min="10" max="11" width="15.68359375" style="5" customWidth="1"/>
    <col min="12" max="12" width="43.89453125" style="5" customWidth="1"/>
    <col min="13" max="16384" width="9.1015625" style="5"/>
  </cols>
  <sheetData>
    <row r="1" spans="1:35">
      <c r="A1" s="15"/>
      <c r="B1" s="1"/>
      <c r="C1" s="1"/>
      <c r="D1" s="2"/>
      <c r="E1" s="2"/>
      <c r="F1" s="2"/>
      <c r="G1" s="1"/>
      <c r="H1" s="1"/>
      <c r="I1" s="3"/>
      <c r="J1" s="1"/>
      <c r="K1" s="4"/>
      <c r="L1" s="4"/>
      <c r="M1" s="1"/>
      <c r="N1" s="1"/>
      <c r="O1" s="2"/>
      <c r="P1" s="2"/>
      <c r="Q1" s="2"/>
      <c r="R1" s="2"/>
      <c r="S1" s="2"/>
      <c r="T1" s="2"/>
      <c r="U1" s="2"/>
      <c r="V1" s="2"/>
      <c r="W1" s="2"/>
      <c r="X1" s="2"/>
      <c r="Y1" s="2"/>
      <c r="Z1" s="2"/>
      <c r="AA1" s="2"/>
      <c r="AB1" s="2"/>
      <c r="AC1" s="2"/>
      <c r="AD1" s="2"/>
      <c r="AE1" s="2"/>
      <c r="AF1" s="2"/>
      <c r="AG1" s="2"/>
      <c r="AH1" s="2"/>
      <c r="AI1" s="2"/>
    </row>
    <row r="2" spans="1:35">
      <c r="A2" s="15"/>
      <c r="B2" s="1"/>
      <c r="C2" s="1"/>
      <c r="D2" s="2"/>
      <c r="E2" s="2"/>
      <c r="F2" s="2"/>
      <c r="G2" s="1"/>
      <c r="H2" s="1"/>
      <c r="I2" s="3"/>
      <c r="J2" s="1"/>
      <c r="K2" s="4"/>
      <c r="L2" s="4"/>
      <c r="M2" s="1"/>
      <c r="N2" s="1"/>
      <c r="O2" s="2"/>
      <c r="P2" s="2"/>
      <c r="Q2" s="2"/>
      <c r="R2" s="2"/>
      <c r="S2" s="2"/>
      <c r="T2" s="2"/>
      <c r="U2" s="2"/>
      <c r="V2" s="2"/>
      <c r="W2" s="2"/>
      <c r="X2" s="2"/>
      <c r="Y2" s="2"/>
      <c r="Z2" s="2"/>
      <c r="AA2" s="2"/>
      <c r="AB2" s="2"/>
      <c r="AC2" s="2"/>
      <c r="AD2" s="2"/>
      <c r="AE2" s="2"/>
      <c r="AF2" s="2"/>
      <c r="AG2" s="2"/>
      <c r="AH2" s="2"/>
      <c r="AI2" s="2"/>
    </row>
    <row r="3" spans="1:35">
      <c r="A3" s="15"/>
      <c r="B3" s="1"/>
      <c r="C3" s="1"/>
      <c r="D3" s="2"/>
      <c r="E3" s="2"/>
      <c r="F3" s="2"/>
      <c r="G3" s="1"/>
      <c r="H3" s="1"/>
      <c r="I3" s="3"/>
      <c r="J3" s="1"/>
      <c r="K3" s="4"/>
      <c r="L3" s="4"/>
      <c r="M3" s="1"/>
      <c r="N3" s="1"/>
      <c r="O3" s="2"/>
      <c r="P3" s="2"/>
      <c r="Q3" s="2"/>
      <c r="R3" s="2"/>
      <c r="S3" s="2"/>
      <c r="T3" s="2"/>
      <c r="U3" s="2"/>
      <c r="V3" s="2"/>
      <c r="W3" s="2"/>
      <c r="X3" s="2"/>
      <c r="Y3" s="2"/>
      <c r="Z3" s="2"/>
      <c r="AA3" s="2"/>
      <c r="AB3" s="2"/>
      <c r="AC3" s="2"/>
      <c r="AD3" s="2"/>
      <c r="AE3" s="2"/>
      <c r="AF3" s="2"/>
      <c r="AG3" s="2"/>
      <c r="AH3" s="2"/>
      <c r="AI3" s="2"/>
    </row>
    <row r="4" spans="1:35">
      <c r="A4" s="15"/>
      <c r="B4" s="1"/>
      <c r="C4" s="1"/>
      <c r="D4" s="2"/>
      <c r="E4" s="2"/>
      <c r="F4" s="2"/>
      <c r="G4" s="1"/>
      <c r="H4" s="1"/>
      <c r="I4" s="3"/>
      <c r="J4" s="1"/>
      <c r="K4" s="4"/>
      <c r="L4" s="4"/>
      <c r="M4" s="1"/>
      <c r="N4" s="1"/>
      <c r="O4" s="2"/>
      <c r="P4" s="2"/>
      <c r="Q4" s="2"/>
      <c r="R4" s="2"/>
      <c r="S4" s="2"/>
      <c r="T4" s="2"/>
      <c r="U4" s="2"/>
      <c r="V4" s="2"/>
      <c r="W4" s="2"/>
      <c r="X4" s="2"/>
      <c r="Y4" s="2"/>
      <c r="Z4" s="2"/>
      <c r="AA4" s="2"/>
      <c r="AB4" s="2"/>
      <c r="AC4" s="2"/>
      <c r="AD4" s="2"/>
      <c r="AE4" s="2"/>
      <c r="AF4" s="2"/>
      <c r="AG4" s="2"/>
      <c r="AH4" s="2"/>
      <c r="AI4" s="2"/>
    </row>
    <row r="5" spans="1:35">
      <c r="A5" s="15"/>
      <c r="B5" s="1"/>
      <c r="C5" s="1"/>
      <c r="D5" s="2"/>
      <c r="E5" s="2"/>
      <c r="F5" s="2"/>
      <c r="G5" s="1"/>
      <c r="H5" s="1"/>
      <c r="I5" s="30" t="s">
        <v>85</v>
      </c>
      <c r="J5" s="32">
        <f>SUM(K12:K45)</f>
        <v>13959.799999999997</v>
      </c>
      <c r="K5" s="38" t="s">
        <v>92</v>
      </c>
      <c r="L5" s="4"/>
      <c r="M5" s="1"/>
      <c r="N5" s="1"/>
      <c r="O5" s="2"/>
      <c r="P5" s="2"/>
      <c r="Q5" s="2"/>
      <c r="R5" s="2"/>
      <c r="S5" s="2"/>
      <c r="T5" s="2"/>
      <c r="U5" s="2"/>
      <c r="V5" s="2"/>
      <c r="W5" s="2"/>
      <c r="X5" s="2"/>
      <c r="Y5" s="2"/>
      <c r="Z5" s="2"/>
      <c r="AA5" s="2"/>
      <c r="AB5" s="2"/>
      <c r="AC5" s="2"/>
      <c r="AD5" s="2"/>
      <c r="AE5" s="2"/>
      <c r="AF5" s="2"/>
      <c r="AG5" s="2"/>
      <c r="AH5" s="2"/>
      <c r="AI5" s="2"/>
    </row>
    <row r="6" spans="1:35">
      <c r="A6" s="15"/>
      <c r="B6" s="1"/>
      <c r="C6" s="1"/>
      <c r="D6" s="2"/>
      <c r="E6" s="2"/>
      <c r="F6" s="2"/>
      <c r="G6" s="1"/>
      <c r="H6" s="1"/>
      <c r="I6" s="30" t="s">
        <v>86</v>
      </c>
      <c r="J6" s="32">
        <f>SUM(K14:K29)</f>
        <v>10011.599999999999</v>
      </c>
      <c r="K6" s="38" t="s">
        <v>92</v>
      </c>
      <c r="L6" s="4"/>
      <c r="M6" s="1"/>
      <c r="N6" s="1"/>
      <c r="O6" s="2"/>
      <c r="P6" s="2"/>
      <c r="Q6" s="2"/>
      <c r="R6" s="2"/>
      <c r="S6" s="2"/>
      <c r="T6" s="2"/>
      <c r="U6" s="2"/>
      <c r="V6" s="2"/>
      <c r="W6" s="2"/>
      <c r="X6" s="2"/>
      <c r="Y6" s="2"/>
      <c r="Z6" s="2"/>
      <c r="AA6" s="2"/>
      <c r="AB6" s="2"/>
      <c r="AC6" s="2"/>
      <c r="AD6" s="2"/>
      <c r="AE6" s="2"/>
      <c r="AF6" s="2"/>
      <c r="AG6" s="2"/>
      <c r="AH6" s="2"/>
      <c r="AI6" s="2"/>
    </row>
    <row r="7" spans="1:35">
      <c r="A7" s="15"/>
      <c r="B7" s="53" t="s">
        <v>89</v>
      </c>
      <c r="C7" s="53"/>
      <c r="D7" s="53"/>
      <c r="E7" s="53"/>
      <c r="F7" s="2"/>
      <c r="G7" s="1"/>
      <c r="H7" s="1"/>
      <c r="I7" s="30" t="s">
        <v>87</v>
      </c>
      <c r="J7" s="32">
        <f>J5-J6</f>
        <v>3948.1999999999989</v>
      </c>
      <c r="K7" s="38" t="s">
        <v>92</v>
      </c>
      <c r="L7" s="4"/>
      <c r="M7" s="1"/>
      <c r="N7" s="1"/>
      <c r="O7" s="2"/>
      <c r="P7" s="2"/>
      <c r="Q7" s="2"/>
      <c r="R7" s="2"/>
      <c r="S7" s="2"/>
      <c r="T7" s="2"/>
      <c r="U7" s="2"/>
      <c r="V7" s="2"/>
      <c r="W7" s="2"/>
      <c r="X7" s="2"/>
      <c r="Y7" s="2"/>
      <c r="Z7" s="2"/>
      <c r="AA7" s="2"/>
      <c r="AB7" s="2"/>
      <c r="AC7" s="2"/>
      <c r="AD7" s="2"/>
      <c r="AE7" s="2"/>
      <c r="AF7" s="2"/>
      <c r="AG7" s="2"/>
      <c r="AH7" s="2"/>
      <c r="AI7" s="2"/>
    </row>
    <row r="8" spans="1:35">
      <c r="A8" s="15"/>
      <c r="B8" s="53"/>
      <c r="C8" s="53"/>
      <c r="D8" s="53"/>
      <c r="E8" s="53"/>
      <c r="F8" s="2"/>
      <c r="G8" s="1"/>
      <c r="H8" s="1"/>
      <c r="I8" s="30"/>
      <c r="J8" s="32"/>
      <c r="K8" s="38"/>
      <c r="L8" s="4"/>
      <c r="M8" s="1"/>
      <c r="N8" s="1"/>
      <c r="O8" s="2"/>
      <c r="P8" s="2"/>
      <c r="Q8" s="2"/>
      <c r="R8" s="2"/>
      <c r="S8" s="2"/>
      <c r="T8" s="2"/>
      <c r="U8" s="2"/>
      <c r="V8" s="2"/>
      <c r="W8" s="2"/>
      <c r="X8" s="2"/>
      <c r="Y8" s="2"/>
      <c r="Z8" s="2"/>
      <c r="AA8" s="2"/>
      <c r="AB8" s="2"/>
      <c r="AC8" s="2"/>
      <c r="AD8" s="2"/>
      <c r="AE8" s="2"/>
      <c r="AF8" s="2"/>
      <c r="AG8" s="2"/>
      <c r="AH8" s="2"/>
      <c r="AI8" s="2"/>
    </row>
    <row r="9" spans="1:35">
      <c r="A9" s="15"/>
      <c r="B9" s="52" t="s">
        <v>90</v>
      </c>
      <c r="C9" s="52"/>
      <c r="D9" s="52"/>
      <c r="E9" s="52"/>
      <c r="F9" s="2"/>
      <c r="G9" s="9"/>
      <c r="H9" s="1"/>
      <c r="I9" s="30" t="s">
        <v>6</v>
      </c>
      <c r="J9" s="33">
        <f>SUBTOTAL(9, K13:K410)</f>
        <v>13959.799999999997</v>
      </c>
      <c r="K9" s="38" t="s">
        <v>92</v>
      </c>
      <c r="L9" s="4"/>
      <c r="M9" s="1"/>
      <c r="N9" s="1"/>
      <c r="O9" s="2"/>
      <c r="P9" s="2"/>
      <c r="Q9" s="2"/>
      <c r="R9" s="2"/>
      <c r="S9" s="2"/>
      <c r="T9" s="2"/>
      <c r="U9" s="2"/>
      <c r="V9" s="2"/>
      <c r="W9" s="2"/>
      <c r="X9" s="2"/>
      <c r="Y9" s="2"/>
      <c r="Z9" s="2"/>
      <c r="AA9" s="2"/>
      <c r="AB9" s="2"/>
      <c r="AC9" s="2"/>
      <c r="AD9" s="2"/>
      <c r="AE9" s="2"/>
      <c r="AF9" s="2"/>
      <c r="AG9" s="2"/>
      <c r="AH9" s="2"/>
      <c r="AI9" s="2"/>
    </row>
    <row r="10" spans="1:35">
      <c r="A10" s="15"/>
      <c r="B10" s="52"/>
      <c r="C10" s="52"/>
      <c r="D10" s="52"/>
      <c r="E10" s="52"/>
      <c r="F10" s="2"/>
      <c r="G10" s="6"/>
      <c r="H10" s="1"/>
      <c r="I10" s="7"/>
      <c r="J10" s="1"/>
      <c r="K10" s="8"/>
      <c r="L10" s="4"/>
      <c r="M10" s="1"/>
      <c r="N10" s="1"/>
      <c r="O10" s="2"/>
      <c r="P10" s="2"/>
      <c r="Q10" s="2"/>
      <c r="R10" s="2"/>
      <c r="S10" s="2"/>
      <c r="T10" s="2"/>
      <c r="U10" s="2"/>
      <c r="V10" s="2"/>
      <c r="W10" s="2"/>
      <c r="X10" s="2"/>
      <c r="Y10" s="2"/>
      <c r="Z10" s="2"/>
      <c r="AA10" s="2"/>
      <c r="AB10" s="2"/>
      <c r="AC10" s="2"/>
      <c r="AD10" s="2"/>
      <c r="AE10" s="2"/>
      <c r="AF10" s="2"/>
      <c r="AG10" s="2"/>
      <c r="AH10" s="2"/>
      <c r="AI10" s="2"/>
    </row>
    <row r="11" spans="1:35" s="14" customFormat="1">
      <c r="A11" s="15"/>
      <c r="B11" s="10"/>
      <c r="C11" s="10"/>
      <c r="D11" s="10"/>
      <c r="E11" s="10"/>
      <c r="F11" s="10"/>
      <c r="G11" s="10"/>
      <c r="H11" s="10"/>
      <c r="I11" s="11"/>
      <c r="J11" s="10"/>
      <c r="K11" s="12"/>
      <c r="L11" s="12"/>
      <c r="M11" s="10"/>
      <c r="N11" s="10"/>
      <c r="O11" s="13"/>
      <c r="P11" s="13"/>
      <c r="Q11" s="13"/>
      <c r="R11" s="13"/>
      <c r="S11" s="13"/>
      <c r="T11" s="13"/>
      <c r="U11" s="13"/>
      <c r="V11" s="13"/>
      <c r="W11" s="13"/>
      <c r="X11" s="13"/>
      <c r="Y11" s="13"/>
      <c r="Z11" s="13"/>
      <c r="AA11" s="13"/>
      <c r="AB11" s="13"/>
      <c r="AC11" s="13"/>
      <c r="AD11" s="13"/>
      <c r="AE11" s="13"/>
      <c r="AF11" s="13"/>
      <c r="AG11" s="13"/>
      <c r="AH11" s="13"/>
      <c r="AI11" s="13"/>
    </row>
    <row r="12" spans="1:35" ht="30">
      <c r="A12" s="15"/>
      <c r="B12" s="18" t="s">
        <v>8</v>
      </c>
      <c r="C12" s="18" t="s">
        <v>7</v>
      </c>
      <c r="D12" s="18" t="s">
        <v>0</v>
      </c>
      <c r="E12" s="18" t="s">
        <v>1</v>
      </c>
      <c r="F12" s="18" t="s">
        <v>9</v>
      </c>
      <c r="G12" s="18" t="s">
        <v>2</v>
      </c>
      <c r="H12" s="18" t="s">
        <v>3</v>
      </c>
      <c r="I12" s="18" t="s">
        <v>4</v>
      </c>
      <c r="J12" s="18" t="s">
        <v>10</v>
      </c>
      <c r="K12" s="19" t="s">
        <v>91</v>
      </c>
      <c r="L12" s="19" t="s">
        <v>5</v>
      </c>
      <c r="M12" s="1"/>
      <c r="N12" s="1"/>
      <c r="O12" s="2"/>
      <c r="P12" s="2"/>
      <c r="Q12" s="2"/>
      <c r="R12" s="2"/>
      <c r="S12" s="2"/>
      <c r="T12" s="2"/>
      <c r="U12" s="2"/>
      <c r="V12" s="2"/>
      <c r="W12" s="2"/>
      <c r="X12" s="2"/>
      <c r="Y12" s="2"/>
      <c r="Z12" s="2"/>
      <c r="AA12" s="2"/>
      <c r="AB12" s="2"/>
      <c r="AC12" s="2"/>
      <c r="AD12" s="2"/>
      <c r="AE12" s="2"/>
      <c r="AF12" s="2"/>
      <c r="AG12" s="2"/>
      <c r="AH12" s="2"/>
      <c r="AI12" s="2"/>
    </row>
    <row r="13" spans="1:35">
      <c r="A13" s="15">
        <v>0</v>
      </c>
      <c r="B13" s="34" t="s">
        <v>11</v>
      </c>
      <c r="C13" s="35" t="s">
        <v>12</v>
      </c>
      <c r="D13" s="35" t="s">
        <v>13</v>
      </c>
      <c r="E13" s="35" t="s">
        <v>14</v>
      </c>
      <c r="F13" s="35" t="s">
        <v>9</v>
      </c>
      <c r="G13" s="35" t="s">
        <v>15</v>
      </c>
      <c r="H13" s="34" t="s">
        <v>3</v>
      </c>
      <c r="I13" s="36" t="s">
        <v>16</v>
      </c>
      <c r="J13" s="34" t="s">
        <v>17</v>
      </c>
      <c r="K13" s="37" t="s">
        <v>18</v>
      </c>
      <c r="L13" s="37" t="s">
        <v>19</v>
      </c>
      <c r="M13" s="1"/>
      <c r="N13" s="1"/>
      <c r="O13" s="2"/>
      <c r="P13" s="2"/>
      <c r="Q13" s="2"/>
      <c r="R13" s="2"/>
      <c r="S13" s="2"/>
      <c r="T13" s="2"/>
      <c r="U13" s="2"/>
      <c r="V13" s="2"/>
      <c r="W13" s="2"/>
      <c r="X13" s="2"/>
      <c r="Y13" s="2"/>
      <c r="Z13" s="2"/>
      <c r="AA13" s="2"/>
      <c r="AB13" s="2"/>
      <c r="AC13" s="2"/>
      <c r="AD13" s="2"/>
      <c r="AE13" s="2"/>
      <c r="AF13" s="2"/>
      <c r="AG13" s="2"/>
      <c r="AH13" s="2"/>
      <c r="AI13" s="2"/>
    </row>
    <row r="14" spans="1:35">
      <c r="A14" s="15">
        <f>LARGE($A$13:$A13, 1)+1</f>
        <v>1</v>
      </c>
      <c r="B14" s="39"/>
      <c r="C14" s="40" t="s">
        <v>20</v>
      </c>
      <c r="D14" s="40" t="s">
        <v>21</v>
      </c>
      <c r="E14" s="40" t="s">
        <v>24</v>
      </c>
      <c r="F14" s="40" t="s">
        <v>22</v>
      </c>
      <c r="G14" s="40" t="s">
        <v>20</v>
      </c>
      <c r="H14" s="41"/>
      <c r="I14" s="40" t="s">
        <v>23</v>
      </c>
      <c r="J14" s="39"/>
      <c r="K14" s="42">
        <v>3210.74</v>
      </c>
      <c r="L14" s="43" t="s">
        <v>24</v>
      </c>
      <c r="M14" s="1"/>
      <c r="N14" s="1"/>
      <c r="O14" s="2"/>
      <c r="P14" s="2"/>
      <c r="Q14" s="2"/>
      <c r="R14" s="2"/>
      <c r="S14" s="2"/>
      <c r="T14" s="2"/>
      <c r="U14" s="2"/>
      <c r="V14" s="2"/>
      <c r="W14" s="2"/>
      <c r="X14" s="2"/>
      <c r="Y14" s="2"/>
      <c r="Z14" s="2"/>
      <c r="AA14" s="2"/>
      <c r="AB14" s="2"/>
      <c r="AC14" s="2"/>
      <c r="AD14" s="2"/>
      <c r="AE14" s="2"/>
      <c r="AF14" s="2"/>
      <c r="AG14" s="2"/>
      <c r="AH14" s="2"/>
      <c r="AI14" s="2"/>
    </row>
    <row r="15" spans="1:35">
      <c r="A15" s="15">
        <f>LARGE($A$13:$A14, 1)+1</f>
        <v>2</v>
      </c>
      <c r="B15" s="20">
        <v>42895.437296215299</v>
      </c>
      <c r="C15" s="21" t="s">
        <v>25</v>
      </c>
      <c r="D15" s="21" t="s">
        <v>21</v>
      </c>
      <c r="E15" s="21" t="s">
        <v>79</v>
      </c>
      <c r="F15" s="21" t="s">
        <v>26</v>
      </c>
      <c r="G15" s="21" t="s">
        <v>27</v>
      </c>
      <c r="H15" s="23">
        <v>42895.437296215299</v>
      </c>
      <c r="I15" s="21" t="s">
        <v>28</v>
      </c>
      <c r="J15" s="20">
        <v>42919.652026620402</v>
      </c>
      <c r="K15" s="29">
        <v>2867.5</v>
      </c>
      <c r="L15" s="24" t="s">
        <v>29</v>
      </c>
      <c r="M15" s="1"/>
      <c r="N15" s="1"/>
      <c r="O15" s="2"/>
      <c r="P15" s="2"/>
      <c r="Q15" s="2"/>
      <c r="R15" s="2"/>
      <c r="S15" s="2"/>
      <c r="T15" s="2"/>
      <c r="U15" s="2"/>
      <c r="V15" s="2"/>
      <c r="W15" s="2"/>
      <c r="X15" s="2"/>
      <c r="Y15" s="2"/>
      <c r="Z15" s="2"/>
      <c r="AA15" s="2"/>
      <c r="AB15" s="2"/>
      <c r="AC15" s="2"/>
      <c r="AD15" s="2"/>
      <c r="AE15" s="2"/>
      <c r="AF15" s="2"/>
      <c r="AG15" s="2"/>
      <c r="AH15" s="2"/>
      <c r="AI15" s="2"/>
    </row>
    <row r="16" spans="1:35">
      <c r="A16" s="15">
        <f>LARGE($A$13:$A15, 1)+1</f>
        <v>3</v>
      </c>
      <c r="B16" s="20">
        <v>42895.437296215299</v>
      </c>
      <c r="C16" s="21" t="s">
        <v>25</v>
      </c>
      <c r="D16" s="21" t="s">
        <v>21</v>
      </c>
      <c r="E16" s="21" t="s">
        <v>80</v>
      </c>
      <c r="F16" s="21" t="s">
        <v>26</v>
      </c>
      <c r="G16" s="21" t="s">
        <v>27</v>
      </c>
      <c r="H16" s="23">
        <v>42895.437296215299</v>
      </c>
      <c r="I16" s="21" t="s">
        <v>30</v>
      </c>
      <c r="J16" s="20">
        <v>42919.652026620402</v>
      </c>
      <c r="K16" s="29">
        <v>218.5</v>
      </c>
      <c r="L16" s="24" t="s">
        <v>31</v>
      </c>
      <c r="M16" s="1"/>
      <c r="N16" s="1"/>
      <c r="O16" s="2"/>
      <c r="P16" s="2"/>
      <c r="Q16" s="2"/>
      <c r="R16" s="2"/>
      <c r="S16" s="2"/>
      <c r="T16" s="2"/>
      <c r="U16" s="2"/>
      <c r="V16" s="2"/>
      <c r="W16" s="2"/>
      <c r="X16" s="2"/>
      <c r="Y16" s="2"/>
      <c r="Z16" s="2"/>
      <c r="AA16" s="2"/>
      <c r="AB16" s="2"/>
      <c r="AC16" s="2"/>
      <c r="AD16" s="2"/>
      <c r="AE16" s="2"/>
      <c r="AF16" s="2"/>
      <c r="AG16" s="2"/>
      <c r="AH16" s="2"/>
      <c r="AI16" s="2"/>
    </row>
    <row r="17" spans="1:35">
      <c r="A17" s="15">
        <f>LARGE($A$13:$A16, 1)+1</f>
        <v>4</v>
      </c>
      <c r="B17" s="20">
        <v>42895.437296215299</v>
      </c>
      <c r="C17" s="21" t="s">
        <v>25</v>
      </c>
      <c r="D17" s="21" t="s">
        <v>21</v>
      </c>
      <c r="E17" s="21" t="s">
        <v>80</v>
      </c>
      <c r="F17" s="21" t="s">
        <v>26</v>
      </c>
      <c r="G17" s="21" t="s">
        <v>27</v>
      </c>
      <c r="H17" s="23">
        <v>42895.437296215299</v>
      </c>
      <c r="I17" s="22" t="s">
        <v>32</v>
      </c>
      <c r="J17" s="20">
        <v>42919.652026620402</v>
      </c>
      <c r="K17" s="29">
        <v>292.10000000000002</v>
      </c>
      <c r="L17" s="24" t="s">
        <v>33</v>
      </c>
      <c r="M17" s="1"/>
      <c r="N17" s="1"/>
      <c r="O17" s="2"/>
      <c r="P17" s="2"/>
      <c r="Q17" s="2"/>
      <c r="R17" s="2"/>
      <c r="S17" s="2"/>
      <c r="T17" s="2"/>
      <c r="U17" s="2"/>
      <c r="V17" s="2"/>
      <c r="W17" s="2"/>
      <c r="X17" s="2"/>
      <c r="Y17" s="2"/>
      <c r="Z17" s="2"/>
      <c r="AA17" s="2"/>
      <c r="AB17" s="2"/>
      <c r="AC17" s="2"/>
      <c r="AD17" s="2"/>
      <c r="AE17" s="2"/>
      <c r="AF17" s="2"/>
      <c r="AG17" s="2"/>
      <c r="AH17" s="2"/>
      <c r="AI17" s="2"/>
    </row>
    <row r="18" spans="1:35">
      <c r="A18" s="15">
        <f>LARGE($A$13:$A17, 1)+1</f>
        <v>5</v>
      </c>
      <c r="B18" s="20">
        <v>42895.437296215299</v>
      </c>
      <c r="C18" s="21" t="s">
        <v>25</v>
      </c>
      <c r="D18" s="21" t="s">
        <v>21</v>
      </c>
      <c r="E18" s="21" t="s">
        <v>81</v>
      </c>
      <c r="F18" s="21" t="s">
        <v>26</v>
      </c>
      <c r="G18" s="21" t="s">
        <v>27</v>
      </c>
      <c r="H18" s="23">
        <v>42895.437296215299</v>
      </c>
      <c r="I18" s="21" t="s">
        <v>34</v>
      </c>
      <c r="J18" s="20">
        <v>42919.652026620402</v>
      </c>
      <c r="K18" s="29">
        <v>292.10000000000002</v>
      </c>
      <c r="L18" s="24" t="s">
        <v>33</v>
      </c>
      <c r="M18" s="1"/>
      <c r="N18" s="1"/>
      <c r="O18" s="2"/>
      <c r="P18" s="2"/>
      <c r="Q18" s="2"/>
      <c r="R18" s="2"/>
      <c r="S18" s="2"/>
      <c r="T18" s="2"/>
      <c r="U18" s="2"/>
      <c r="V18" s="2"/>
      <c r="W18" s="2"/>
      <c r="X18" s="2"/>
      <c r="Y18" s="2"/>
      <c r="Z18" s="2"/>
      <c r="AA18" s="2"/>
      <c r="AB18" s="2"/>
      <c r="AC18" s="2"/>
      <c r="AD18" s="2"/>
      <c r="AE18" s="2"/>
      <c r="AF18" s="2"/>
      <c r="AG18" s="2"/>
      <c r="AH18" s="2"/>
      <c r="AI18" s="2"/>
    </row>
    <row r="19" spans="1:35">
      <c r="A19" s="15">
        <f>LARGE($A$13:$A18, 1)+1</f>
        <v>6</v>
      </c>
      <c r="B19" s="20">
        <v>42895.437296215299</v>
      </c>
      <c r="C19" s="21" t="s">
        <v>25</v>
      </c>
      <c r="D19" s="21" t="s">
        <v>21</v>
      </c>
      <c r="E19" s="21" t="s">
        <v>80</v>
      </c>
      <c r="F19" s="21" t="s">
        <v>26</v>
      </c>
      <c r="G19" s="21" t="s">
        <v>27</v>
      </c>
      <c r="H19" s="23">
        <v>42895.437296215299</v>
      </c>
      <c r="I19" s="21" t="s">
        <v>35</v>
      </c>
      <c r="J19" s="20">
        <v>42919.652026620402</v>
      </c>
      <c r="K19" s="29">
        <v>916.55</v>
      </c>
      <c r="L19" s="24" t="s">
        <v>36</v>
      </c>
      <c r="M19" s="1"/>
      <c r="N19" s="1"/>
      <c r="O19" s="2"/>
      <c r="P19" s="2"/>
      <c r="Q19" s="2"/>
      <c r="R19" s="2"/>
      <c r="S19" s="2"/>
      <c r="T19" s="2"/>
      <c r="U19" s="2"/>
      <c r="V19" s="2"/>
      <c r="W19" s="2"/>
      <c r="X19" s="2"/>
      <c r="Y19" s="2"/>
      <c r="Z19" s="2"/>
      <c r="AA19" s="2"/>
      <c r="AB19" s="2"/>
      <c r="AC19" s="2"/>
      <c r="AD19" s="2"/>
      <c r="AE19" s="2"/>
      <c r="AF19" s="2"/>
      <c r="AG19" s="2"/>
      <c r="AH19" s="2"/>
      <c r="AI19" s="2"/>
    </row>
    <row r="20" spans="1:35">
      <c r="A20" s="15">
        <f>LARGE($A$13:$A19, 1)+1</f>
        <v>7</v>
      </c>
      <c r="B20" s="20">
        <v>42895.437296215299</v>
      </c>
      <c r="C20" s="21" t="s">
        <v>25</v>
      </c>
      <c r="D20" s="21" t="s">
        <v>21</v>
      </c>
      <c r="E20" s="21" t="s">
        <v>80</v>
      </c>
      <c r="F20" s="21" t="s">
        <v>26</v>
      </c>
      <c r="G20" s="21" t="s">
        <v>27</v>
      </c>
      <c r="H20" s="23">
        <v>42895.437296215299</v>
      </c>
      <c r="I20" s="21" t="s">
        <v>37</v>
      </c>
      <c r="J20" s="20">
        <v>42919.652026620402</v>
      </c>
      <c r="K20" s="29">
        <v>390.62</v>
      </c>
      <c r="L20" s="24" t="s">
        <v>38</v>
      </c>
      <c r="M20" s="1"/>
      <c r="N20" s="1"/>
      <c r="O20" s="2"/>
      <c r="P20" s="2"/>
      <c r="Q20" s="2"/>
      <c r="R20" s="2"/>
      <c r="S20" s="2"/>
      <c r="T20" s="2"/>
      <c r="U20" s="2"/>
      <c r="V20" s="2"/>
      <c r="W20" s="2"/>
      <c r="X20" s="2"/>
      <c r="Y20" s="2"/>
      <c r="Z20" s="2"/>
      <c r="AA20" s="2"/>
      <c r="AB20" s="2"/>
      <c r="AC20" s="2"/>
      <c r="AD20" s="2"/>
      <c r="AE20" s="2"/>
      <c r="AF20" s="2"/>
      <c r="AG20" s="2"/>
      <c r="AH20" s="2"/>
      <c r="AI20" s="2"/>
    </row>
    <row r="21" spans="1:35" ht="24.6">
      <c r="A21" s="15">
        <f>LARGE($A$13:$A20, 1)+1</f>
        <v>8</v>
      </c>
      <c r="B21" s="20">
        <v>42895.437296215299</v>
      </c>
      <c r="C21" s="21" t="s">
        <v>25</v>
      </c>
      <c r="D21" s="21" t="s">
        <v>21</v>
      </c>
      <c r="E21" s="21" t="s">
        <v>80</v>
      </c>
      <c r="F21" s="21" t="s">
        <v>26</v>
      </c>
      <c r="G21" s="21" t="s">
        <v>27</v>
      </c>
      <c r="H21" s="23">
        <v>42895.437296215299</v>
      </c>
      <c r="I21" s="21" t="s">
        <v>39</v>
      </c>
      <c r="J21" s="20">
        <v>42919.652026620402</v>
      </c>
      <c r="K21" s="29">
        <v>162.5</v>
      </c>
      <c r="L21" s="31" t="s">
        <v>88</v>
      </c>
      <c r="M21" s="1"/>
      <c r="N21" s="1"/>
      <c r="O21" s="2"/>
      <c r="P21" s="2"/>
      <c r="Q21" s="2"/>
      <c r="R21" s="2"/>
      <c r="S21" s="2"/>
      <c r="T21" s="2"/>
      <c r="U21" s="2"/>
      <c r="V21" s="2"/>
      <c r="W21" s="2"/>
      <c r="X21" s="2"/>
      <c r="Y21" s="2"/>
      <c r="Z21" s="2"/>
      <c r="AA21" s="2"/>
      <c r="AB21" s="2"/>
      <c r="AC21" s="2"/>
      <c r="AD21" s="2"/>
      <c r="AE21" s="2"/>
      <c r="AF21" s="2"/>
      <c r="AG21" s="2"/>
      <c r="AH21" s="2"/>
      <c r="AI21" s="2"/>
    </row>
    <row r="22" spans="1:35">
      <c r="A22" s="15">
        <f>LARGE($A$13:$A21, 1)+1</f>
        <v>9</v>
      </c>
      <c r="B22" s="20">
        <v>42895.437296215299</v>
      </c>
      <c r="C22" s="21" t="s">
        <v>25</v>
      </c>
      <c r="D22" s="21" t="s">
        <v>21</v>
      </c>
      <c r="E22" s="21" t="s">
        <v>82</v>
      </c>
      <c r="F22" s="21" t="s">
        <v>26</v>
      </c>
      <c r="G22" s="21" t="s">
        <v>27</v>
      </c>
      <c r="H22" s="23">
        <v>42895.437296215299</v>
      </c>
      <c r="I22" s="21" t="s">
        <v>30</v>
      </c>
      <c r="J22" s="20">
        <v>42919.652026620402</v>
      </c>
      <c r="K22" s="29">
        <v>54.63</v>
      </c>
      <c r="L22" s="24" t="s">
        <v>31</v>
      </c>
      <c r="M22" s="1"/>
      <c r="N22" s="1"/>
      <c r="O22" s="2"/>
      <c r="P22" s="2"/>
      <c r="Q22" s="2"/>
      <c r="R22" s="2"/>
      <c r="S22" s="2"/>
      <c r="T22" s="2"/>
      <c r="U22" s="2"/>
      <c r="V22" s="2"/>
      <c r="W22" s="2"/>
      <c r="X22" s="2"/>
      <c r="Y22" s="2"/>
      <c r="Z22" s="2"/>
      <c r="AA22" s="2"/>
      <c r="AB22" s="2"/>
      <c r="AC22" s="2"/>
      <c r="AD22" s="2"/>
      <c r="AE22" s="2"/>
      <c r="AF22" s="2"/>
      <c r="AG22" s="2"/>
      <c r="AH22" s="2"/>
      <c r="AI22" s="2"/>
    </row>
    <row r="23" spans="1:35" ht="24.6">
      <c r="A23" s="15">
        <f>LARGE($A$13:$A22, 1)+1</f>
        <v>10</v>
      </c>
      <c r="B23" s="20">
        <v>42895.437296215299</v>
      </c>
      <c r="C23" s="21" t="s">
        <v>25</v>
      </c>
      <c r="D23" s="21" t="s">
        <v>21</v>
      </c>
      <c r="E23" s="21" t="s">
        <v>82</v>
      </c>
      <c r="F23" s="21" t="s">
        <v>26</v>
      </c>
      <c r="G23" s="21" t="s">
        <v>27</v>
      </c>
      <c r="H23" s="23">
        <v>42895.437296215299</v>
      </c>
      <c r="I23" s="21" t="s">
        <v>40</v>
      </c>
      <c r="J23" s="20">
        <v>42919.652026620402</v>
      </c>
      <c r="K23" s="29">
        <v>69.209999999999994</v>
      </c>
      <c r="L23" s="24" t="s">
        <v>41</v>
      </c>
      <c r="M23" s="1"/>
      <c r="N23" s="1"/>
      <c r="O23" s="2"/>
      <c r="P23" s="2"/>
      <c r="Q23" s="2"/>
      <c r="R23" s="2"/>
      <c r="S23" s="2"/>
      <c r="T23" s="2"/>
      <c r="U23" s="2"/>
      <c r="V23" s="2"/>
      <c r="W23" s="2"/>
      <c r="X23" s="2"/>
      <c r="Y23" s="2"/>
      <c r="Z23" s="2"/>
      <c r="AA23" s="2"/>
      <c r="AB23" s="2"/>
      <c r="AC23" s="2"/>
      <c r="AD23" s="2"/>
      <c r="AE23" s="2"/>
      <c r="AF23" s="2"/>
      <c r="AG23" s="2"/>
      <c r="AH23" s="2"/>
      <c r="AI23" s="2"/>
    </row>
    <row r="24" spans="1:35">
      <c r="A24" s="15">
        <f>LARGE($A$13:$A23, 1)+1</f>
        <v>11</v>
      </c>
      <c r="B24" s="20">
        <v>42895.437296215299</v>
      </c>
      <c r="C24" s="21" t="s">
        <v>25</v>
      </c>
      <c r="D24" s="21" t="s">
        <v>21</v>
      </c>
      <c r="E24" s="21" t="s">
        <v>82</v>
      </c>
      <c r="F24" s="21" t="s">
        <v>26</v>
      </c>
      <c r="G24" s="21" t="s">
        <v>27</v>
      </c>
      <c r="H24" s="23">
        <v>42895.437296215299</v>
      </c>
      <c r="I24" s="21" t="s">
        <v>42</v>
      </c>
      <c r="J24" s="20">
        <v>42919.652026620402</v>
      </c>
      <c r="K24" s="29">
        <v>0</v>
      </c>
      <c r="L24" s="24" t="s">
        <v>43</v>
      </c>
      <c r="M24" s="1"/>
      <c r="N24" s="1"/>
      <c r="O24" s="2"/>
      <c r="P24" s="2"/>
      <c r="Q24" s="2"/>
      <c r="R24" s="2"/>
      <c r="S24" s="2"/>
      <c r="T24" s="2"/>
      <c r="U24" s="2"/>
      <c r="V24" s="2"/>
      <c r="W24" s="2"/>
      <c r="X24" s="2"/>
      <c r="Y24" s="2"/>
      <c r="Z24" s="2"/>
      <c r="AA24" s="2"/>
      <c r="AB24" s="2"/>
      <c r="AC24" s="2"/>
      <c r="AD24" s="2"/>
      <c r="AE24" s="2"/>
      <c r="AF24" s="2"/>
      <c r="AG24" s="2"/>
      <c r="AH24" s="2"/>
      <c r="AI24" s="2"/>
    </row>
    <row r="25" spans="1:35" ht="24.6">
      <c r="A25" s="15">
        <f>LARGE($A$13:$A24, 1)+1</f>
        <v>12</v>
      </c>
      <c r="B25" s="20">
        <v>42895.437296215299</v>
      </c>
      <c r="C25" s="21" t="s">
        <v>25</v>
      </c>
      <c r="D25" s="21" t="s">
        <v>21</v>
      </c>
      <c r="E25" s="21" t="s">
        <v>83</v>
      </c>
      <c r="F25" s="21" t="s">
        <v>26</v>
      </c>
      <c r="G25" s="21" t="s">
        <v>27</v>
      </c>
      <c r="H25" s="23">
        <v>42895.437296215299</v>
      </c>
      <c r="I25" s="21" t="s">
        <v>44</v>
      </c>
      <c r="J25" s="20">
        <v>42919.652026620402</v>
      </c>
      <c r="K25" s="29">
        <v>12.5</v>
      </c>
      <c r="L25" s="24" t="s">
        <v>38</v>
      </c>
      <c r="M25" s="1"/>
      <c r="N25" s="1"/>
      <c r="O25" s="2"/>
      <c r="P25" s="2"/>
      <c r="Q25" s="2"/>
      <c r="R25" s="2"/>
      <c r="S25" s="2"/>
      <c r="T25" s="2"/>
      <c r="U25" s="2"/>
      <c r="V25" s="2"/>
      <c r="W25" s="2"/>
      <c r="X25" s="2"/>
      <c r="Y25" s="2"/>
      <c r="Z25" s="2"/>
      <c r="AA25" s="2"/>
      <c r="AB25" s="2"/>
      <c r="AC25" s="2"/>
      <c r="AD25" s="2"/>
      <c r="AE25" s="2"/>
      <c r="AF25" s="2"/>
      <c r="AG25" s="2"/>
      <c r="AH25" s="2"/>
      <c r="AI25" s="2"/>
    </row>
    <row r="26" spans="1:35">
      <c r="A26" s="15">
        <f>LARGE($A$13:$A25, 1)+1</f>
        <v>13</v>
      </c>
      <c r="B26" s="20">
        <v>42895.437296215299</v>
      </c>
      <c r="C26" s="21" t="s">
        <v>25</v>
      </c>
      <c r="D26" s="21" t="s">
        <v>21</v>
      </c>
      <c r="E26" s="21" t="s">
        <v>84</v>
      </c>
      <c r="F26" s="21" t="s">
        <v>26</v>
      </c>
      <c r="G26" s="21" t="s">
        <v>27</v>
      </c>
      <c r="H26" s="23">
        <v>42895.437296215299</v>
      </c>
      <c r="I26" s="21" t="s">
        <v>30</v>
      </c>
      <c r="J26" s="20">
        <v>42919.652026620402</v>
      </c>
      <c r="K26" s="29">
        <v>54.63</v>
      </c>
      <c r="L26" s="24" t="s">
        <v>31</v>
      </c>
      <c r="M26" s="1"/>
      <c r="N26" s="1"/>
      <c r="O26" s="2"/>
      <c r="P26" s="2"/>
      <c r="Q26" s="2"/>
      <c r="R26" s="2"/>
      <c r="S26" s="2"/>
      <c r="T26" s="2"/>
      <c r="U26" s="2"/>
      <c r="V26" s="2"/>
      <c r="W26" s="2"/>
      <c r="X26" s="2"/>
      <c r="Y26" s="2"/>
      <c r="Z26" s="2"/>
      <c r="AA26" s="2"/>
      <c r="AB26" s="2"/>
      <c r="AC26" s="2"/>
      <c r="AD26" s="2"/>
      <c r="AE26" s="2"/>
      <c r="AF26" s="2"/>
      <c r="AG26" s="2"/>
      <c r="AH26" s="2"/>
      <c r="AI26" s="2"/>
    </row>
    <row r="27" spans="1:35">
      <c r="A27" s="15">
        <f>LARGE($A$13:$A26, 1)+1</f>
        <v>14</v>
      </c>
      <c r="B27" s="20">
        <v>42895.437296215299</v>
      </c>
      <c r="C27" s="21" t="s">
        <v>25</v>
      </c>
      <c r="D27" s="21" t="s">
        <v>21</v>
      </c>
      <c r="E27" s="21" t="s">
        <v>84</v>
      </c>
      <c r="F27" s="21" t="s">
        <v>26</v>
      </c>
      <c r="G27" s="21" t="s">
        <v>27</v>
      </c>
      <c r="H27" s="23">
        <v>42895.437296215299</v>
      </c>
      <c r="I27" s="21" t="s">
        <v>46</v>
      </c>
      <c r="J27" s="20">
        <v>42919.652026620402</v>
      </c>
      <c r="K27" s="29">
        <v>0</v>
      </c>
      <c r="L27" s="24" t="s">
        <v>38</v>
      </c>
      <c r="M27" s="1"/>
      <c r="N27" s="1"/>
      <c r="O27" s="2"/>
      <c r="P27" s="2"/>
      <c r="Q27" s="2"/>
      <c r="R27" s="2"/>
      <c r="S27" s="2"/>
      <c r="T27" s="2"/>
      <c r="U27" s="2"/>
      <c r="V27" s="2"/>
      <c r="W27" s="2"/>
      <c r="X27" s="2"/>
      <c r="Y27" s="2"/>
      <c r="Z27" s="2"/>
      <c r="AA27" s="2"/>
      <c r="AB27" s="2"/>
      <c r="AC27" s="2"/>
      <c r="AD27" s="2"/>
      <c r="AE27" s="2"/>
      <c r="AF27" s="2"/>
      <c r="AG27" s="2"/>
      <c r="AH27" s="2"/>
      <c r="AI27" s="2"/>
    </row>
    <row r="28" spans="1:35">
      <c r="A28" s="15">
        <f>LARGE($A$13:$A27, 1)+1</f>
        <v>15</v>
      </c>
      <c r="B28" s="20">
        <v>42895.437296215299</v>
      </c>
      <c r="C28" s="21" t="s">
        <v>25</v>
      </c>
      <c r="D28" s="21" t="s">
        <v>21</v>
      </c>
      <c r="E28" s="21" t="s">
        <v>84</v>
      </c>
      <c r="F28" s="21" t="s">
        <v>26</v>
      </c>
      <c r="G28" s="21" t="s">
        <v>27</v>
      </c>
      <c r="H28" s="23">
        <v>42895.437296215299</v>
      </c>
      <c r="I28" s="21" t="s">
        <v>47</v>
      </c>
      <c r="J28" s="20">
        <v>42919.652026620402</v>
      </c>
      <c r="K28" s="29">
        <v>32.520000000000003</v>
      </c>
      <c r="L28" s="24" t="s">
        <v>48</v>
      </c>
      <c r="M28" s="1"/>
      <c r="N28" s="1"/>
      <c r="O28" s="2"/>
      <c r="P28" s="2"/>
      <c r="Q28" s="2"/>
      <c r="R28" s="2"/>
      <c r="S28" s="2"/>
      <c r="T28" s="2"/>
      <c r="U28" s="2"/>
      <c r="V28" s="2"/>
      <c r="W28" s="2"/>
      <c r="X28" s="2"/>
      <c r="Y28" s="2"/>
      <c r="Z28" s="2"/>
      <c r="AA28" s="2"/>
      <c r="AB28" s="2"/>
      <c r="AC28" s="2"/>
      <c r="AD28" s="2"/>
      <c r="AE28" s="2"/>
      <c r="AF28" s="2"/>
      <c r="AG28" s="2"/>
      <c r="AH28" s="2"/>
      <c r="AI28" s="2"/>
    </row>
    <row r="29" spans="1:35" ht="24.6">
      <c r="A29" s="15">
        <f>LARGE($A$13:$A28, 1)+1</f>
        <v>16</v>
      </c>
      <c r="B29" s="20">
        <v>42895.437296215299</v>
      </c>
      <c r="C29" s="21" t="s">
        <v>25</v>
      </c>
      <c r="D29" s="21" t="s">
        <v>21</v>
      </c>
      <c r="E29" s="21" t="s">
        <v>24</v>
      </c>
      <c r="F29" s="21" t="s">
        <v>26</v>
      </c>
      <c r="G29" s="21" t="s">
        <v>27</v>
      </c>
      <c r="H29" s="23">
        <v>42895.437296215299</v>
      </c>
      <c r="I29" s="21" t="s">
        <v>49</v>
      </c>
      <c r="J29" s="20">
        <v>42919.652026620402</v>
      </c>
      <c r="K29" s="29">
        <v>1437.5</v>
      </c>
      <c r="L29" s="24" t="s">
        <v>31</v>
      </c>
      <c r="M29" s="1"/>
      <c r="N29" s="1"/>
      <c r="O29" s="2"/>
      <c r="P29" s="2"/>
      <c r="Q29" s="2"/>
      <c r="R29" s="2"/>
      <c r="S29" s="2"/>
      <c r="T29" s="2"/>
      <c r="U29" s="2"/>
      <c r="V29" s="2"/>
      <c r="W29" s="2"/>
      <c r="X29" s="2"/>
      <c r="Y29" s="2"/>
      <c r="Z29" s="2"/>
      <c r="AA29" s="2"/>
      <c r="AB29" s="2"/>
      <c r="AC29" s="2"/>
      <c r="AD29" s="2"/>
      <c r="AE29" s="2"/>
      <c r="AF29" s="2"/>
      <c r="AG29" s="2"/>
      <c r="AH29" s="2"/>
      <c r="AI29" s="2"/>
    </row>
    <row r="30" spans="1:35">
      <c r="A30" s="15">
        <f>LARGE($A$13:$A29, 1)+1</f>
        <v>17</v>
      </c>
      <c r="B30" s="44">
        <v>42895.437296215299</v>
      </c>
      <c r="C30" s="45" t="s">
        <v>25</v>
      </c>
      <c r="D30" s="45" t="s">
        <v>21</v>
      </c>
      <c r="E30" s="45" t="s">
        <v>84</v>
      </c>
      <c r="F30" s="45" t="s">
        <v>26</v>
      </c>
      <c r="G30" s="45" t="s">
        <v>27</v>
      </c>
      <c r="H30" s="46">
        <v>42895.437296215299</v>
      </c>
      <c r="I30" s="45" t="s">
        <v>45</v>
      </c>
      <c r="J30" s="44">
        <v>42919.652026620402</v>
      </c>
      <c r="K30" s="47">
        <v>645.48</v>
      </c>
      <c r="L30" s="48" t="s">
        <v>38</v>
      </c>
      <c r="M30" s="1"/>
      <c r="N30" s="1"/>
      <c r="O30" s="2"/>
      <c r="P30" s="2"/>
      <c r="Q30" s="2"/>
      <c r="R30" s="2"/>
      <c r="S30" s="2"/>
      <c r="T30" s="2"/>
      <c r="U30" s="2"/>
      <c r="V30" s="2"/>
      <c r="W30" s="2"/>
      <c r="X30" s="2"/>
      <c r="Y30" s="2"/>
      <c r="Z30" s="2"/>
      <c r="AA30" s="2"/>
      <c r="AB30" s="2"/>
      <c r="AC30" s="2"/>
      <c r="AD30" s="2"/>
      <c r="AE30" s="2"/>
      <c r="AF30" s="2"/>
      <c r="AG30" s="2"/>
      <c r="AH30" s="2"/>
      <c r="AI30" s="2"/>
    </row>
    <row r="31" spans="1:35">
      <c r="A31" s="15">
        <f>LARGE($A$13:$A30, 1)+1</f>
        <v>18</v>
      </c>
      <c r="B31" s="44">
        <v>42895.437296215299</v>
      </c>
      <c r="C31" s="45" t="s">
        <v>25</v>
      </c>
      <c r="D31" s="45" t="s">
        <v>21</v>
      </c>
      <c r="E31" s="45" t="s">
        <v>81</v>
      </c>
      <c r="F31" s="45" t="s">
        <v>26</v>
      </c>
      <c r="G31" s="45" t="s">
        <v>27</v>
      </c>
      <c r="H31" s="46">
        <v>42895.437296215299</v>
      </c>
      <c r="I31" s="45" t="s">
        <v>50</v>
      </c>
      <c r="J31" s="44">
        <v>42919.652026620402</v>
      </c>
      <c r="K31" s="47">
        <v>41.66</v>
      </c>
      <c r="L31" s="48" t="s">
        <v>38</v>
      </c>
      <c r="M31" s="1"/>
      <c r="N31" s="1"/>
      <c r="O31" s="2"/>
      <c r="P31" s="2"/>
      <c r="Q31" s="2"/>
      <c r="R31" s="2"/>
      <c r="S31" s="2"/>
      <c r="T31" s="2"/>
      <c r="U31" s="2"/>
      <c r="V31" s="2"/>
      <c r="W31" s="2"/>
      <c r="X31" s="2"/>
      <c r="Y31" s="2"/>
      <c r="Z31" s="2"/>
      <c r="AA31" s="2"/>
      <c r="AB31" s="2"/>
      <c r="AC31" s="2"/>
      <c r="AD31" s="2"/>
      <c r="AE31" s="2"/>
      <c r="AF31" s="2"/>
      <c r="AG31" s="2"/>
      <c r="AH31" s="2"/>
      <c r="AI31" s="2"/>
    </row>
    <row r="32" spans="1:35">
      <c r="A32" s="15">
        <f>LARGE($A$13:$A31, 1)+1</f>
        <v>19</v>
      </c>
      <c r="B32" s="44">
        <v>42895.437296215299</v>
      </c>
      <c r="C32" s="45" t="s">
        <v>25</v>
      </c>
      <c r="D32" s="45" t="s">
        <v>21</v>
      </c>
      <c r="E32" s="45" t="s">
        <v>81</v>
      </c>
      <c r="F32" s="45" t="s">
        <v>26</v>
      </c>
      <c r="G32" s="45" t="s">
        <v>27</v>
      </c>
      <c r="H32" s="46">
        <v>42895.437296215299</v>
      </c>
      <c r="I32" s="45" t="s">
        <v>51</v>
      </c>
      <c r="J32" s="44">
        <v>42919.652026620402</v>
      </c>
      <c r="K32" s="47">
        <v>50</v>
      </c>
      <c r="L32" s="48" t="s">
        <v>38</v>
      </c>
      <c r="M32" s="1"/>
      <c r="N32" s="1"/>
      <c r="O32" s="2"/>
      <c r="P32" s="2"/>
      <c r="Q32" s="2"/>
      <c r="R32" s="2"/>
      <c r="S32" s="2"/>
      <c r="T32" s="2"/>
      <c r="U32" s="2"/>
      <c r="V32" s="2"/>
      <c r="W32" s="2"/>
      <c r="X32" s="2"/>
      <c r="Y32" s="2"/>
      <c r="Z32" s="2"/>
      <c r="AA32" s="2"/>
      <c r="AB32" s="2"/>
      <c r="AC32" s="2"/>
      <c r="AD32" s="2"/>
      <c r="AE32" s="2"/>
      <c r="AF32" s="2"/>
      <c r="AG32" s="2"/>
      <c r="AH32" s="2"/>
      <c r="AI32" s="2"/>
    </row>
    <row r="33" spans="1:35">
      <c r="A33" s="15">
        <f>LARGE($A$13:$A32, 1)+1</f>
        <v>20</v>
      </c>
      <c r="B33" s="44">
        <v>42895.437296215299</v>
      </c>
      <c r="C33" s="45" t="s">
        <v>25</v>
      </c>
      <c r="D33" s="45" t="s">
        <v>21</v>
      </c>
      <c r="E33" s="45" t="s">
        <v>81</v>
      </c>
      <c r="F33" s="45" t="s">
        <v>26</v>
      </c>
      <c r="G33" s="45" t="s">
        <v>27</v>
      </c>
      <c r="H33" s="46">
        <v>42895.437296215299</v>
      </c>
      <c r="I33" s="45" t="s">
        <v>30</v>
      </c>
      <c r="J33" s="44">
        <v>42919.652026620402</v>
      </c>
      <c r="K33" s="47">
        <v>54.63</v>
      </c>
      <c r="L33" s="48" t="s">
        <v>31</v>
      </c>
      <c r="M33" s="1"/>
      <c r="N33" s="1"/>
      <c r="O33" s="2"/>
      <c r="P33" s="2"/>
      <c r="Q33" s="2"/>
      <c r="R33" s="2"/>
      <c r="S33" s="2"/>
      <c r="T33" s="2"/>
      <c r="U33" s="2"/>
      <c r="V33" s="2"/>
      <c r="W33" s="2"/>
      <c r="X33" s="2"/>
      <c r="Y33" s="2"/>
      <c r="Z33" s="2"/>
      <c r="AA33" s="2"/>
      <c r="AB33" s="2"/>
      <c r="AC33" s="2"/>
      <c r="AD33" s="2"/>
      <c r="AE33" s="2"/>
      <c r="AF33" s="2"/>
      <c r="AG33" s="2"/>
      <c r="AH33" s="2"/>
      <c r="AI33" s="2"/>
    </row>
    <row r="34" spans="1:35" ht="24.6">
      <c r="A34" s="15">
        <f>LARGE($A$13:$A33, 1)+1</f>
        <v>21</v>
      </c>
      <c r="B34" s="44">
        <v>42895.437296215299</v>
      </c>
      <c r="C34" s="45" t="s">
        <v>25</v>
      </c>
      <c r="D34" s="45" t="s">
        <v>21</v>
      </c>
      <c r="E34" s="45" t="s">
        <v>81</v>
      </c>
      <c r="F34" s="45" t="s">
        <v>26</v>
      </c>
      <c r="G34" s="45" t="s">
        <v>27</v>
      </c>
      <c r="H34" s="46">
        <v>42895.437296215299</v>
      </c>
      <c r="I34" s="45" t="s">
        <v>52</v>
      </c>
      <c r="J34" s="44">
        <v>42919.652026620402</v>
      </c>
      <c r="K34" s="47">
        <v>1070.6500000000001</v>
      </c>
      <c r="L34" s="48" t="s">
        <v>36</v>
      </c>
      <c r="M34" s="1"/>
      <c r="N34" s="1"/>
      <c r="O34" s="2"/>
      <c r="P34" s="2"/>
      <c r="Q34" s="2"/>
      <c r="R34" s="2"/>
      <c r="S34" s="2"/>
      <c r="T34" s="2"/>
      <c r="U34" s="2"/>
      <c r="V34" s="2"/>
      <c r="W34" s="2"/>
      <c r="X34" s="2"/>
      <c r="Y34" s="2"/>
      <c r="Z34" s="2"/>
      <c r="AA34" s="2"/>
      <c r="AB34" s="2"/>
      <c r="AC34" s="2"/>
      <c r="AD34" s="2"/>
      <c r="AE34" s="2"/>
      <c r="AF34" s="2"/>
      <c r="AG34" s="2"/>
      <c r="AH34" s="2"/>
      <c r="AI34" s="2"/>
    </row>
    <row r="35" spans="1:35">
      <c r="A35" s="15">
        <f>LARGE($A$13:$A34, 1)+1</f>
        <v>22</v>
      </c>
      <c r="B35" s="39">
        <v>42895.437296215299</v>
      </c>
      <c r="C35" s="40" t="s">
        <v>25</v>
      </c>
      <c r="D35" s="40" t="s">
        <v>21</v>
      </c>
      <c r="E35" s="40" t="s">
        <v>24</v>
      </c>
      <c r="F35" s="40" t="s">
        <v>26</v>
      </c>
      <c r="G35" s="40" t="s">
        <v>27</v>
      </c>
      <c r="H35" s="41">
        <v>42895.437296215299</v>
      </c>
      <c r="I35" s="40" t="s">
        <v>53</v>
      </c>
      <c r="J35" s="39">
        <v>42919.652026620402</v>
      </c>
      <c r="K35" s="42">
        <v>50</v>
      </c>
      <c r="L35" s="43" t="s">
        <v>38</v>
      </c>
      <c r="M35" s="1"/>
      <c r="N35" s="1"/>
      <c r="O35" s="2"/>
      <c r="P35" s="2"/>
      <c r="Q35" s="2"/>
      <c r="R35" s="2"/>
      <c r="S35" s="2"/>
      <c r="T35" s="2"/>
      <c r="U35" s="2"/>
      <c r="V35" s="2"/>
      <c r="W35" s="2"/>
      <c r="X35" s="2"/>
      <c r="Y35" s="2"/>
      <c r="Z35" s="2"/>
      <c r="AA35" s="2"/>
      <c r="AB35" s="2"/>
      <c r="AC35" s="2"/>
      <c r="AD35" s="2"/>
      <c r="AE35" s="2"/>
      <c r="AF35" s="2"/>
      <c r="AG35" s="2"/>
      <c r="AH35" s="2"/>
      <c r="AI35" s="2"/>
    </row>
    <row r="36" spans="1:35" s="51" customFormat="1">
      <c r="A36" s="49">
        <f>LARGE($A$13:$A35, 1)+1</f>
        <v>23</v>
      </c>
      <c r="B36" s="44">
        <v>42895.437296215299</v>
      </c>
      <c r="C36" s="45" t="s">
        <v>25</v>
      </c>
      <c r="D36" s="45" t="s">
        <v>21</v>
      </c>
      <c r="E36" s="45" t="s">
        <v>80</v>
      </c>
      <c r="F36" s="45" t="s">
        <v>26</v>
      </c>
      <c r="G36" s="45" t="s">
        <v>27</v>
      </c>
      <c r="H36" s="46">
        <v>42895.437296215299</v>
      </c>
      <c r="I36" s="45" t="s">
        <v>54</v>
      </c>
      <c r="J36" s="44">
        <v>42919.652026620402</v>
      </c>
      <c r="K36" s="47">
        <v>62.5</v>
      </c>
      <c r="L36" s="48" t="s">
        <v>38</v>
      </c>
      <c r="M36" s="50"/>
      <c r="N36" s="50"/>
    </row>
    <row r="37" spans="1:35" s="51" customFormat="1">
      <c r="A37" s="49">
        <f>LARGE($A$13:$A36, 1)+1</f>
        <v>24</v>
      </c>
      <c r="B37" s="44">
        <v>42895.437296215299</v>
      </c>
      <c r="C37" s="45" t="s">
        <v>25</v>
      </c>
      <c r="D37" s="45" t="s">
        <v>21</v>
      </c>
      <c r="E37" s="45" t="s">
        <v>80</v>
      </c>
      <c r="F37" s="45" t="s">
        <v>26</v>
      </c>
      <c r="G37" s="45" t="s">
        <v>27</v>
      </c>
      <c r="H37" s="46">
        <v>42895.437296215299</v>
      </c>
      <c r="I37" s="45" t="s">
        <v>55</v>
      </c>
      <c r="J37" s="44">
        <v>42919.652026620402</v>
      </c>
      <c r="K37" s="47">
        <v>0</v>
      </c>
      <c r="L37" s="48" t="s">
        <v>38</v>
      </c>
      <c r="M37" s="50"/>
      <c r="N37" s="50"/>
    </row>
    <row r="38" spans="1:35" ht="86.1">
      <c r="A38" s="15">
        <f>LARGE($A$13:$A37, 1)+1</f>
        <v>25</v>
      </c>
      <c r="B38" s="39">
        <v>42892.499388344899</v>
      </c>
      <c r="C38" s="40" t="s">
        <v>56</v>
      </c>
      <c r="D38" s="40" t="s">
        <v>21</v>
      </c>
      <c r="E38" s="40" t="s">
        <v>24</v>
      </c>
      <c r="F38" s="40" t="s">
        <v>26</v>
      </c>
      <c r="G38" s="40" t="s">
        <v>27</v>
      </c>
      <c r="H38" s="41">
        <v>42892.499388344899</v>
      </c>
      <c r="I38" s="40" t="s">
        <v>57</v>
      </c>
      <c r="J38" s="39">
        <v>42893.573845370403</v>
      </c>
      <c r="K38" s="42">
        <v>37.5</v>
      </c>
      <c r="L38" s="43" t="s">
        <v>58</v>
      </c>
      <c r="M38" s="1"/>
      <c r="N38" s="1"/>
      <c r="O38" s="2"/>
      <c r="P38" s="2"/>
      <c r="Q38" s="2"/>
      <c r="R38" s="2"/>
      <c r="S38" s="2"/>
      <c r="T38" s="2"/>
      <c r="U38" s="2"/>
      <c r="V38" s="2"/>
      <c r="W38" s="2"/>
      <c r="X38" s="2"/>
      <c r="Y38" s="2"/>
      <c r="Z38" s="2"/>
      <c r="AA38" s="2"/>
      <c r="AB38" s="2"/>
      <c r="AC38" s="2"/>
      <c r="AD38" s="2"/>
      <c r="AE38" s="2"/>
      <c r="AF38" s="2"/>
      <c r="AG38" s="2"/>
      <c r="AH38" s="2"/>
      <c r="AI38" s="2"/>
    </row>
    <row r="39" spans="1:35" s="51" customFormat="1">
      <c r="A39" s="49">
        <f>LARGE($A$13:$A38, 1)+1</f>
        <v>26</v>
      </c>
      <c r="B39" s="44">
        <v>42913.4895068634</v>
      </c>
      <c r="C39" s="45" t="s">
        <v>59</v>
      </c>
      <c r="D39" s="45" t="s">
        <v>21</v>
      </c>
      <c r="E39" s="45" t="s">
        <v>24</v>
      </c>
      <c r="F39" s="45" t="s">
        <v>26</v>
      </c>
      <c r="G39" s="45" t="s">
        <v>27</v>
      </c>
      <c r="H39" s="46">
        <v>42913.4895068634</v>
      </c>
      <c r="I39" s="45" t="s">
        <v>60</v>
      </c>
      <c r="J39" s="44">
        <v>42913.613739467597</v>
      </c>
      <c r="K39" s="47">
        <v>25</v>
      </c>
      <c r="L39" s="48" t="s">
        <v>58</v>
      </c>
      <c r="M39" s="50"/>
      <c r="N39" s="50"/>
    </row>
    <row r="40" spans="1:35" ht="24.6">
      <c r="A40" s="15">
        <f>LARGE($A$13:$A39, 1)+1</f>
        <v>27</v>
      </c>
      <c r="B40" s="39">
        <v>42926.380840393504</v>
      </c>
      <c r="C40" s="40" t="s">
        <v>61</v>
      </c>
      <c r="D40" s="40" t="s">
        <v>21</v>
      </c>
      <c r="E40" s="40" t="s">
        <v>24</v>
      </c>
      <c r="F40" s="40" t="s">
        <v>26</v>
      </c>
      <c r="G40" s="40" t="s">
        <v>63</v>
      </c>
      <c r="H40" s="41">
        <v>42926.380840393504</v>
      </c>
      <c r="I40" s="40" t="s">
        <v>62</v>
      </c>
      <c r="J40" s="39">
        <v>42930.372774536998</v>
      </c>
      <c r="K40" s="42">
        <v>617.5</v>
      </c>
      <c r="L40" s="43" t="s">
        <v>64</v>
      </c>
      <c r="M40" s="1"/>
      <c r="N40" s="1"/>
      <c r="O40" s="2"/>
      <c r="P40" s="2"/>
      <c r="Q40" s="2"/>
      <c r="R40" s="2"/>
      <c r="S40" s="2"/>
      <c r="T40" s="2"/>
      <c r="U40" s="2"/>
      <c r="V40" s="2"/>
      <c r="W40" s="2"/>
      <c r="X40" s="2"/>
      <c r="Y40" s="2"/>
      <c r="Z40" s="2"/>
      <c r="AA40" s="2"/>
      <c r="AB40" s="2"/>
      <c r="AC40" s="2"/>
      <c r="AD40" s="2"/>
      <c r="AE40" s="2"/>
      <c r="AF40" s="2"/>
      <c r="AG40" s="2"/>
      <c r="AH40" s="2"/>
      <c r="AI40" s="2"/>
    </row>
    <row r="41" spans="1:35" s="51" customFormat="1">
      <c r="A41" s="49">
        <f>LARGE($A$13:$A40, 1)+1</f>
        <v>28</v>
      </c>
      <c r="B41" s="44">
        <v>42930.473106134297</v>
      </c>
      <c r="C41" s="45" t="s">
        <v>65</v>
      </c>
      <c r="D41" s="45" t="s">
        <v>21</v>
      </c>
      <c r="E41" s="45" t="s">
        <v>24</v>
      </c>
      <c r="F41" s="45" t="s">
        <v>26</v>
      </c>
      <c r="G41" s="45" t="s">
        <v>27</v>
      </c>
      <c r="H41" s="46">
        <v>42930.473106134297</v>
      </c>
      <c r="I41" s="45" t="s">
        <v>66</v>
      </c>
      <c r="J41" s="44">
        <v>42930.6661535069</v>
      </c>
      <c r="K41" s="47">
        <v>37.5</v>
      </c>
      <c r="L41" s="48" t="s">
        <v>58</v>
      </c>
      <c r="M41" s="50"/>
      <c r="N41" s="50"/>
    </row>
    <row r="42" spans="1:35" s="51" customFormat="1" ht="24.6">
      <c r="A42" s="49">
        <f>LARGE($A$13:$A41, 1)+1</f>
        <v>29</v>
      </c>
      <c r="B42" s="44">
        <v>42906.611796377299</v>
      </c>
      <c r="C42" s="45" t="s">
        <v>67</v>
      </c>
      <c r="D42" s="45" t="s">
        <v>21</v>
      </c>
      <c r="E42" s="45" t="s">
        <v>24</v>
      </c>
      <c r="F42" s="45" t="s">
        <v>26</v>
      </c>
      <c r="G42" s="45" t="s">
        <v>27</v>
      </c>
      <c r="H42" s="46">
        <v>42906.611796377299</v>
      </c>
      <c r="I42" s="45" t="s">
        <v>68</v>
      </c>
      <c r="J42" s="44">
        <v>42908.698521180602</v>
      </c>
      <c r="K42" s="47">
        <v>40</v>
      </c>
      <c r="L42" s="48" t="s">
        <v>38</v>
      </c>
      <c r="M42" s="50"/>
      <c r="N42" s="50"/>
    </row>
    <row r="43" spans="1:35" s="51" customFormat="1" ht="24.6">
      <c r="A43" s="49">
        <f>LARGE($A$13:$A42, 1)+1</f>
        <v>30</v>
      </c>
      <c r="B43" s="44">
        <v>42934.546297916699</v>
      </c>
      <c r="C43" s="45" t="s">
        <v>69</v>
      </c>
      <c r="D43" s="45" t="s">
        <v>21</v>
      </c>
      <c r="E43" s="45" t="s">
        <v>84</v>
      </c>
      <c r="F43" s="45" t="s">
        <v>70</v>
      </c>
      <c r="G43" s="45" t="s">
        <v>71</v>
      </c>
      <c r="H43" s="46">
        <v>42934.546297916699</v>
      </c>
      <c r="I43" s="45" t="s">
        <v>72</v>
      </c>
      <c r="J43" s="44">
        <v>42936.556111840298</v>
      </c>
      <c r="K43" s="47">
        <v>43.75</v>
      </c>
      <c r="L43" s="48" t="s">
        <v>38</v>
      </c>
      <c r="M43" s="50"/>
      <c r="N43" s="50"/>
    </row>
    <row r="44" spans="1:35" ht="24.6">
      <c r="A44" s="15">
        <f>LARGE($A$13:$A43, 1)+1</f>
        <v>31</v>
      </c>
      <c r="B44" s="39">
        <v>42935.3668944444</v>
      </c>
      <c r="C44" s="40" t="s">
        <v>73</v>
      </c>
      <c r="D44" s="40" t="s">
        <v>21</v>
      </c>
      <c r="E44" s="40" t="s">
        <v>24</v>
      </c>
      <c r="F44" s="40" t="s">
        <v>26</v>
      </c>
      <c r="G44" s="40" t="s">
        <v>63</v>
      </c>
      <c r="H44" s="41">
        <v>42935.3668944444</v>
      </c>
      <c r="I44" s="40" t="s">
        <v>74</v>
      </c>
      <c r="J44" s="39">
        <v>42943.697201736097</v>
      </c>
      <c r="K44" s="42">
        <v>1108.03</v>
      </c>
      <c r="L44" s="43" t="s">
        <v>75</v>
      </c>
      <c r="M44" s="1"/>
      <c r="N44" s="1"/>
      <c r="O44" s="2"/>
      <c r="P44" s="2"/>
      <c r="Q44" s="2"/>
      <c r="R44" s="2"/>
      <c r="S44" s="2"/>
      <c r="T44" s="2"/>
      <c r="U44" s="2"/>
      <c r="V44" s="2"/>
      <c r="W44" s="2"/>
      <c r="X44" s="2"/>
      <c r="Y44" s="2"/>
      <c r="Z44" s="2"/>
      <c r="AA44" s="2"/>
      <c r="AB44" s="2"/>
      <c r="AC44" s="2"/>
      <c r="AD44" s="2"/>
      <c r="AE44" s="2"/>
      <c r="AF44" s="2"/>
      <c r="AG44" s="2"/>
      <c r="AH44" s="2"/>
      <c r="AI44" s="2"/>
    </row>
    <row r="45" spans="1:35">
      <c r="A45" s="15">
        <f>LARGE($A$13:$A44, 1)+1</f>
        <v>32</v>
      </c>
      <c r="B45" s="39">
        <v>42949.434868715303</v>
      </c>
      <c r="C45" s="40" t="s">
        <v>76</v>
      </c>
      <c r="D45" s="40" t="s">
        <v>21</v>
      </c>
      <c r="E45" s="40" t="s">
        <v>24</v>
      </c>
      <c r="F45" s="40" t="s">
        <v>26</v>
      </c>
      <c r="G45" s="40" t="s">
        <v>63</v>
      </c>
      <c r="H45" s="41">
        <v>42949.434868715303</v>
      </c>
      <c r="I45" s="40" t="s">
        <v>77</v>
      </c>
      <c r="J45" s="39">
        <v>42955.514359375004</v>
      </c>
      <c r="K45" s="42">
        <v>64</v>
      </c>
      <c r="L45" s="43" t="s">
        <v>78</v>
      </c>
      <c r="M45" s="1"/>
      <c r="N45" s="1"/>
      <c r="O45" s="2"/>
      <c r="P45" s="2"/>
      <c r="Q45" s="2"/>
      <c r="R45" s="2"/>
      <c r="S45" s="2"/>
      <c r="T45" s="2"/>
      <c r="U45" s="2"/>
      <c r="V45" s="2"/>
      <c r="W45" s="2"/>
      <c r="X45" s="2"/>
      <c r="Y45" s="2"/>
      <c r="Z45" s="2"/>
      <c r="AA45" s="2"/>
      <c r="AB45" s="2"/>
      <c r="AC45" s="2"/>
      <c r="AD45" s="2"/>
      <c r="AE45" s="2"/>
      <c r="AF45" s="2"/>
      <c r="AG45" s="2"/>
      <c r="AH45" s="2"/>
      <c r="AI45" s="2"/>
    </row>
    <row r="46" spans="1:35" ht="6.75" customHeight="1">
      <c r="A46" s="15"/>
      <c r="B46" s="25"/>
      <c r="C46" s="26"/>
      <c r="D46" s="26"/>
      <c r="E46" s="26"/>
      <c r="F46" s="26"/>
      <c r="G46" s="26"/>
      <c r="H46" s="27"/>
      <c r="I46" s="26"/>
      <c r="J46" s="25"/>
      <c r="K46" s="28"/>
      <c r="L46" s="28"/>
      <c r="M46" s="1"/>
      <c r="N46" s="1"/>
      <c r="O46" s="2"/>
      <c r="P46" s="2"/>
      <c r="Q46" s="2"/>
      <c r="R46" s="2"/>
      <c r="S46" s="2"/>
      <c r="T46" s="2"/>
      <c r="U46" s="2"/>
      <c r="V46" s="2"/>
      <c r="W46" s="2"/>
      <c r="X46" s="2"/>
      <c r="Y46" s="2"/>
      <c r="Z46" s="2"/>
      <c r="AA46" s="2"/>
      <c r="AB46" s="2"/>
      <c r="AC46" s="2"/>
      <c r="AD46" s="2"/>
      <c r="AE46" s="2"/>
      <c r="AF46" s="2"/>
      <c r="AG46" s="2"/>
      <c r="AH46" s="2"/>
      <c r="AI46" s="2"/>
    </row>
    <row r="47" spans="1:35">
      <c r="A47" s="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c r="A77" s="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c r="A78" s="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c r="A79" s="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c r="A80" s="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c r="A81" s="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s="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c r="A83" s="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c r="A84" s="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c r="A85" s="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c r="A86" s="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c r="A87" s="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c r="A88" s="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c r="A89" s="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c r="A90" s="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c r="A91" s="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c r="A92" s="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c r="A93" s="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c r="A94" s="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c r="A95" s="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c r="A96" s="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c r="A97" s="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c r="A98" s="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c r="A99" s="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c r="A100" s="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c r="A101" s="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c r="A102" s="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c r="A103" s="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c r="A104" s="1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c r="A105" s="1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c r="A106" s="1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c r="A107" s="1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c r="A108" s="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c r="A109" s="1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c r="A110" s="1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c r="A111" s="1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c r="A112" s="1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c r="A113" s="1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c r="A114" s="1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c r="A115" s="1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c r="A116" s="1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c r="A117" s="1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c r="A118" s="1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c r="A119" s="1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c r="A120" s="1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c r="A121" s="1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c r="A122" s="1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c r="A123" s="1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c r="A124" s="1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c r="A125" s="1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c r="A126" s="1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c r="A127" s="1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c r="A128" s="1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c r="A129" s="1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c r="A130" s="1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c r="A131" s="1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c r="A132" s="1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c r="A133" s="1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c r="A134" s="1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c r="A135" s="1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c r="A136" s="1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c r="A137" s="1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c r="A138" s="1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c r="A139" s="16"/>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c r="A140" s="16"/>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c r="A141" s="16"/>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c r="A142" s="16"/>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c r="A143" s="16"/>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c r="A144" s="16"/>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c r="A145" s="16"/>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c r="A146" s="16"/>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1:35">
      <c r="A147" s="16"/>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c r="A148" s="16"/>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1:35">
      <c r="A149" s="16"/>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c r="A150" s="16"/>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c r="A151" s="16"/>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1:35">
      <c r="A152" s="16"/>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c r="A153" s="16"/>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c r="A154" s="16"/>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c r="A155" s="16"/>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c r="A156" s="1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c r="A157" s="16"/>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c r="A158" s="16"/>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c r="A159" s="16"/>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c r="A160" s="16"/>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c r="A161" s="16"/>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c r="A162" s="16"/>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c r="A163" s="16"/>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c r="A164" s="16"/>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c r="A165" s="16"/>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c r="A166" s="16"/>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c r="A167" s="16"/>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c r="A168" s="16"/>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1:35">
      <c r="A169" s="16"/>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1:35">
      <c r="A170" s="16"/>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1:35">
      <c r="A171" s="16"/>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1:35">
      <c r="A172" s="16"/>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1:35">
      <c r="A173" s="16"/>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1:35">
      <c r="A174" s="16"/>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1:35">
      <c r="A175" s="16"/>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1:35">
      <c r="A176" s="16"/>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1:35">
      <c r="A177" s="16"/>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1:35">
      <c r="A178" s="16"/>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1:35">
      <c r="A179" s="16"/>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spans="1:35">
      <c r="A180" s="16"/>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row r="181" spans="1:35">
      <c r="A181" s="16"/>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row>
    <row r="182" spans="1:35">
      <c r="A182" s="16"/>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spans="1:35">
      <c r="A183" s="16"/>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row r="184" spans="1:35">
      <c r="A184" s="16"/>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row>
    <row r="185" spans="1:35">
      <c r="A185" s="16"/>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row>
    <row r="186" spans="1:35">
      <c r="A186" s="1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7" spans="1:35">
      <c r="A187" s="16"/>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row>
    <row r="188" spans="1:35">
      <c r="A188" s="16"/>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row>
    <row r="189" spans="1:35">
      <c r="A189" s="16"/>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row>
    <row r="190" spans="1:35">
      <c r="A190" s="16"/>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row>
    <row r="191" spans="1:35">
      <c r="A191" s="16"/>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row>
    <row r="192" spans="1:35">
      <c r="A192" s="16"/>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row>
    <row r="193" spans="1:35">
      <c r="A193" s="16"/>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row>
    <row r="194" spans="1:35">
      <c r="A194" s="16"/>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row>
    <row r="195" spans="1:35">
      <c r="A195" s="16"/>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row>
    <row r="196" spans="1:35">
      <c r="A196" s="16"/>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row>
    <row r="197" spans="1:35">
      <c r="A197" s="16"/>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row>
    <row r="198" spans="1:35">
      <c r="A198" s="16"/>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row>
    <row r="199" spans="1:35">
      <c r="A199" s="16"/>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row>
    <row r="200" spans="1:35">
      <c r="A200" s="16"/>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row>
    <row r="201" spans="1:35">
      <c r="A201" s="16"/>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row>
    <row r="202" spans="1:35">
      <c r="A202" s="16"/>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row>
    <row r="203" spans="1:35">
      <c r="A203" s="16"/>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row>
    <row r="204" spans="1:35">
      <c r="A204" s="16"/>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row>
    <row r="205" spans="1:35">
      <c r="A205" s="16"/>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spans="1:35">
      <c r="A206" s="16"/>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row>
    <row r="207" spans="1:35">
      <c r="A207" s="16"/>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row>
    <row r="208" spans="1:35">
      <c r="A208" s="16"/>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row>
    <row r="209" spans="1:35">
      <c r="A209" s="16"/>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row>
    <row r="210" spans="1:35">
      <c r="A210" s="16"/>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row>
    <row r="211" spans="1:35">
      <c r="A211" s="16"/>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row>
    <row r="212" spans="1:35">
      <c r="A212" s="16"/>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row>
    <row r="213" spans="1:35">
      <c r="A213" s="16"/>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row>
    <row r="214" spans="1:35">
      <c r="A214" s="16"/>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row>
    <row r="215" spans="1:35">
      <c r="A215" s="16"/>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row>
    <row r="216" spans="1:35">
      <c r="A216" s="16"/>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row>
    <row r="217" spans="1:35">
      <c r="A217" s="16"/>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row>
    <row r="218" spans="1:35">
      <c r="A218" s="16"/>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row>
    <row r="219" spans="1:35">
      <c r="A219" s="16"/>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row>
    <row r="220" spans="1:35">
      <c r="A220" s="16"/>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row>
    <row r="221" spans="1:35">
      <c r="A221" s="16"/>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row>
    <row r="222" spans="1:35">
      <c r="A222" s="16"/>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row>
    <row r="223" spans="1:35">
      <c r="A223" s="16"/>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row>
    <row r="224" spans="1:35">
      <c r="A224" s="16"/>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row>
    <row r="225" spans="1:35">
      <c r="A225" s="16"/>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row>
    <row r="226" spans="1:35">
      <c r="A226" s="16"/>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row>
    <row r="227" spans="1:35">
      <c r="A227" s="16"/>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row>
    <row r="228" spans="1:35">
      <c r="A228" s="16"/>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row>
    <row r="229" spans="1:35">
      <c r="A229" s="16"/>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row>
    <row r="230" spans="1:35">
      <c r="A230" s="16"/>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row>
    <row r="231" spans="1:35">
      <c r="A231" s="16"/>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row>
    <row r="232" spans="1:35">
      <c r="A232" s="16"/>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row>
    <row r="233" spans="1:35">
      <c r="A233" s="16"/>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row>
    <row r="234" spans="1:35">
      <c r="A234" s="16"/>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row>
    <row r="235" spans="1:35">
      <c r="A235" s="16"/>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row>
    <row r="236" spans="1:35">
      <c r="A236" s="16"/>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row>
    <row r="237" spans="1:35">
      <c r="A237" s="16"/>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row>
    <row r="238" spans="1:35">
      <c r="A238" s="16"/>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row>
    <row r="239" spans="1:35">
      <c r="A239" s="16"/>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row>
    <row r="240" spans="1:35">
      <c r="A240" s="16"/>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row>
    <row r="241" spans="1:35">
      <c r="A241" s="16"/>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row>
    <row r="242" spans="1:35">
      <c r="A242" s="16"/>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row>
    <row r="243" spans="1:35">
      <c r="A243" s="16"/>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row>
    <row r="244" spans="1:35">
      <c r="A244" s="16"/>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row>
    <row r="245" spans="1:35">
      <c r="A245" s="16"/>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spans="1:35">
      <c r="A246" s="16"/>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row>
    <row r="247" spans="1:35">
      <c r="A247" s="16"/>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row>
    <row r="248" spans="1:35">
      <c r="A248" s="16"/>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row>
    <row r="249" spans="1:35">
      <c r="A249" s="16"/>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row>
  </sheetData>
  <autoFilter ref="B13:L45"/>
  <mergeCells count="2">
    <mergeCell ref="B9:E10"/>
    <mergeCell ref="B7:E8"/>
  </mergeCells>
  <conditionalFormatting sqref="B14:L45">
    <cfRule type="cellIs" dxfId="2" priority="9" operator="equal">
      <formula>0</formula>
    </cfRule>
  </conditionalFormatting>
  <conditionalFormatting sqref="B9">
    <cfRule type="expression" dxfId="1" priority="2">
      <formula>IF(B9="Enter Month here", 1,0)</formula>
    </cfRule>
  </conditionalFormatting>
  <conditionalFormatting sqref="B7:E8">
    <cfRule type="expression" dxfId="0" priority="1">
      <formula>IF(B7="Paste Special Text from Export into Cell B13", 1, 0)</formula>
    </cfRule>
  </conditionalFormatting>
  <pageMargins left="0.23622047244094491" right="0.23622047244094491" top="0.31496062992125984" bottom="0.31496062992125984" header="0.23622047244094491" footer="0.23622047244094491"/>
  <pageSetup paperSize="8" scale="70" fitToHeight="10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ECE4D17-D9C4-42FB-8758-4E9C6C629565}"/>
</file>

<file path=customXml/itemProps2.xml><?xml version="1.0" encoding="utf-8"?>
<ds:datastoreItem xmlns:ds="http://schemas.openxmlformats.org/officeDocument/2006/customXml" ds:itemID="{ACE09A14-5CC8-4C39-8DFD-C86BF0D0C408}"/>
</file>

<file path=customXml/itemProps3.xml><?xml version="1.0" encoding="utf-8"?>
<ds:datastoreItem xmlns:ds="http://schemas.openxmlformats.org/officeDocument/2006/customXml" ds:itemID="{B5D125D4-F1D3-46EB-B742-B99FD08BB5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Hull 2017 - Humber Street</vt:lpstr>
      <vt:lpstr>'Hull 2017 - Humber Street'!Print_Area</vt:lpstr>
      <vt:lpstr>'Hull 2017 - Humber Street'!Print_Titles</vt:lpstr>
    </vt:vector>
  </TitlesOfParts>
  <Company>Sewell Group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paul.marshall</dc:creator>
  <cp:lastModifiedBy>Liz Draper</cp:lastModifiedBy>
  <cp:lastPrinted>2017-08-10T10:21:16Z</cp:lastPrinted>
  <dcterms:created xsi:type="dcterms:W3CDTF">2011-08-12T13:07:24Z</dcterms:created>
  <dcterms:modified xsi:type="dcterms:W3CDTF">2017-08-14T15:39:12Z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