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903"/>
  <workbookPr autoCompressPictures="0"/>
  <mc:AlternateContent xmlns:mc="http://schemas.openxmlformats.org/markup-compatibility/2006">
    <mc:Choice Requires="x15">
      <x15ac:absPath xmlns:x15ac="http://schemas.microsoft.com/office/spreadsheetml/2010/11/ac" url="https://hull2017.sharepoint.com/Projects/Substance/Future Forum/"/>
    </mc:Choice>
  </mc:AlternateContent>
  <xr:revisionPtr revIDLastSave="684" documentId="1FA273EFDD42AE65E00305E94B0E438A0020193E" xr6:coauthVersionLast="26" xr6:coauthVersionMax="26" xr10:uidLastSave="{94F77486-F250-4B02-ACF9-9A7BEEB34F90}"/>
  <bookViews>
    <workbookView xWindow="0" yWindow="0" windowWidth="14390" windowHeight="4100" firstSheet="8" activeTab="5" xr2:uid="{00000000-000D-0000-FFFF-FFFF00000000}"/>
  </bookViews>
  <sheets>
    <sheet name="Budget" sheetId="1" state="hidden" r:id="rId1"/>
    <sheet name="Schedules" sheetId="4" r:id="rId2"/>
    <sheet name="Schedule by Venue" sheetId="6" r:id="rId3"/>
    <sheet name="Venue Contacts" sheetId="8" r:id="rId4"/>
    <sheet name="Panellists Contacts" sheetId="5" r:id="rId5"/>
    <sheet name="Panellist List" sheetId="12" r:id="rId6"/>
    <sheet name="Partners" sheetId="3" r:id="rId7"/>
    <sheet name="Panellists joining for lunch" sheetId="10" r:id="rId8"/>
    <sheet name="Travel &amp; Accommodation" sheetId="11" r:id="rId9"/>
  </sheets>
  <calcPr calcId="171026"/>
  <customWorkbookViews>
    <customWorkbookView name="Martin Atkinson - Personal View" guid="{86414DB7-D376-4254-8144-613410A18606}" mergeInterval="0" personalView="1" maximized="1" xWindow="-11" yWindow="-11" windowWidth="1942" windowHeight="1042"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B35" i="1"/>
  <c r="B38" i="1"/>
</calcChain>
</file>

<file path=xl/sharedStrings.xml><?xml version="1.0" encoding="utf-8"?>
<sst xmlns="http://schemas.openxmlformats.org/spreadsheetml/2006/main" count="1001" uniqueCount="576">
  <si>
    <t>Thursday 7 December</t>
  </si>
  <si>
    <t>Budget</t>
  </si>
  <si>
    <t>Venues</t>
  </si>
  <si>
    <t>Fruit</t>
  </si>
  <si>
    <t>Hull Minster</t>
  </si>
  <si>
    <t>Warehouse</t>
  </si>
  <si>
    <t>Vue</t>
  </si>
  <si>
    <t>in film budget</t>
  </si>
  <si>
    <t>Content</t>
  </si>
  <si>
    <t>For Luke</t>
  </si>
  <si>
    <t>Production</t>
  </si>
  <si>
    <t>Aidan</t>
  </si>
  <si>
    <t>Estimate</t>
  </si>
  <si>
    <t>Access</t>
  </si>
  <si>
    <t>BSL</t>
  </si>
  <si>
    <t>Marketing</t>
  </si>
  <si>
    <t>Design flyers for delegates</t>
  </si>
  <si>
    <t>Capture on the day (Photographer)</t>
  </si>
  <si>
    <t>Flyer design/print</t>
  </si>
  <si>
    <t>Intercity advertising (Poster sites)</t>
  </si>
  <si>
    <t>EDM (with data from others)</t>
  </si>
  <si>
    <t>Other</t>
  </si>
  <si>
    <t>Catering</t>
  </si>
  <si>
    <t>Breakfast</t>
  </si>
  <si>
    <t>£3 x 200</t>
  </si>
  <si>
    <t>Lunch</t>
  </si>
  <si>
    <t>£10 x 200</t>
  </si>
  <si>
    <t>Total</t>
  </si>
  <si>
    <t>Total Budget</t>
  </si>
  <si>
    <t>Dependant on what Luke has spent already</t>
  </si>
  <si>
    <t>Remaining</t>
  </si>
  <si>
    <t>For panels/keynotes/travel/accomm</t>
  </si>
  <si>
    <t>Main Space Panels/Provocations/Keynotes</t>
  </si>
  <si>
    <t>Time</t>
  </si>
  <si>
    <t>Venue</t>
  </si>
  <si>
    <t>EM</t>
  </si>
  <si>
    <t>Hosted By</t>
  </si>
  <si>
    <t>Question</t>
  </si>
  <si>
    <t>Producer</t>
  </si>
  <si>
    <t>Session Lead</t>
  </si>
  <si>
    <t>Chair</t>
  </si>
  <si>
    <t>Panelist 1</t>
  </si>
  <si>
    <t>Panelist 2</t>
  </si>
  <si>
    <t>Panelist 3</t>
  </si>
  <si>
    <t>Panelist 4</t>
  </si>
  <si>
    <t>Panelist 5</t>
  </si>
  <si>
    <t>Pre Panel chat</t>
  </si>
  <si>
    <t>Humber Street</t>
  </si>
  <si>
    <t>JM</t>
  </si>
  <si>
    <t>Martin Green &amp; younger voice</t>
  </si>
  <si>
    <t>10:00-10:20</t>
  </si>
  <si>
    <t>Hull 2017/Substance: Welcome</t>
  </si>
  <si>
    <t>Martin A</t>
  </si>
  <si>
    <t>Niki Bedi</t>
  </si>
  <si>
    <t>10:30-11:15</t>
  </si>
  <si>
    <t>1@ the dock</t>
  </si>
  <si>
    <t>DH</t>
  </si>
  <si>
    <t>CCG/Hull 2017</t>
  </si>
  <si>
    <t>How arts can save the NHS
An all-party enquiry this summer showed how a thriving arts and culture scene has a huge impact on the health and well being of any town or city, leading to a fall in hospital admissions. Can arts relieve the pressure on the NHS?</t>
  </si>
  <si>
    <t>Hull 2017</t>
  </si>
  <si>
    <t>Nicky Taylor: Theatre and Dementia Research Associate at West Yorkshire Playhouse/Leeds Beckett University who has pioneered the way for dementia friendly performances.</t>
  </si>
  <si>
    <t>Upswing: Victoria Amedume to talk about the work in Hull</t>
  </si>
  <si>
    <t>Alex Mitchell: Silent Uproar</t>
  </si>
  <si>
    <t>Dr Dan Roper: CCG : Dan Roper .</t>
  </si>
  <si>
    <t xml:space="preserve">Sarah Emmott
Creative Director: Art with Heart
</t>
  </si>
  <si>
    <t>22 Nov before 1pm suggest</t>
  </si>
  <si>
    <t>10:45-11:30</t>
  </si>
  <si>
    <t>C4DI Theatre</t>
  </si>
  <si>
    <t>Susannah Simons (CANVAS)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</si>
  <si>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Yorkshire Sculpture Park, Daniel Elms (New Sound Collective), Katherine Jewkes (MIF/Space) discuss how embracing digital technologies can bring new and global audiences to artists and work.</t>
    </r>
  </si>
  <si>
    <t>Susannah Simons</t>
  </si>
  <si>
    <t>Daniel Elms (New Sound Collective and Hull born artist)</t>
  </si>
  <si>
    <t>Katherine Jewkes (MIF and The Space)</t>
  </si>
  <si>
    <t>Nina Rogers (Yorkshire Sculpture Park)</t>
  </si>
  <si>
    <t>David Collins (Opera North)</t>
  </si>
  <si>
    <t>11:00-11:45</t>
  </si>
  <si>
    <t>??</t>
  </si>
  <si>
    <t xml:space="preserve">
You’re only here for the Culture
What’s the point of a city of Culture?
What are the measures of success for a city of culture? How does this manifest and what is the promise in relation to the reality? Are they brilliant examples of culture as a change agent or an apology in disproportionate levels of arts funding? The panel will be comprised of representatives from previous cities of culture.</t>
  </si>
  <si>
    <t xml:space="preserve">Sam Hunt </t>
  </si>
  <si>
    <t>Arts Council</t>
  </si>
  <si>
    <t>John Harris</t>
  </si>
  <si>
    <t>Martin Green</t>
  </si>
  <si>
    <t xml:space="preserve">Paula Murray </t>
  </si>
  <si>
    <t>Shona McCarthy</t>
  </si>
  <si>
    <t>Chris Baldwin - Creative Director
Galway 2020
European Capital of Culture</t>
  </si>
  <si>
    <t>Pete Massey</t>
  </si>
  <si>
    <t>11:30 - 12:15</t>
  </si>
  <si>
    <t>Hull Univeristy</t>
  </si>
  <si>
    <r>
      <rPr>
        <b/>
        <sz val="11"/>
        <color theme="1"/>
        <rFont val="Calibri"/>
        <family val="2"/>
        <scheme val="minor"/>
      </rPr>
      <t>How to avoid an identity crisis</t>
    </r>
    <r>
      <rPr>
        <sz val="11"/>
        <color theme="1"/>
        <rFont val="Calibri"/>
        <family val="2"/>
        <scheme val="minor"/>
      </rPr>
      <t xml:space="preserve">
</t>
    </r>
    <r>
      <rPr>
        <i/>
        <sz val="11"/>
        <color theme="1"/>
        <rFont val="Calibri"/>
        <family val="2"/>
        <scheme val="minor"/>
      </rPr>
      <t>Hullness revisited.</t>
    </r>
    <r>
      <rPr>
        <sz val="11"/>
        <color theme="1"/>
        <rFont val="Calibri"/>
        <family val="2"/>
        <scheme val="minor"/>
      </rPr>
      <t xml:space="preserve">
Hullness was referred to by the UK City of Culture selection panel and the spirit of local identity has underpinned much of the 2017 cultural programme. At the end of a phenomenal year, the way that Hull is perceived by external observers has undoubtedly changed. But what does this mean to those who live here? In this discussion, we revisit Hullness to ask if a year in the spotlight has changed what people think about what their city is, and what it could be in the future? And we explore how an international city can retain its identity and sense of pride on a local scale.</t>
    </r>
  </si>
  <si>
    <t>David Atkinson</t>
  </si>
  <si>
    <t xml:space="preserve">
Dr Jo Byrne – Research Manager, Culture, Place and Policy Institute (CPPI), University of Hull</t>
  </si>
  <si>
    <t>Professor David Atkinson – Professor of Cultural and Historical Geography, University of Hull</t>
  </si>
  <si>
    <t xml:space="preserve">Anthony Yates: VISITOR ECONOMY MANAGER VISIT HULL AND YORKSHIRE
</t>
  </si>
  <si>
    <t>Lottie Gross: Editor of Love Exploring</t>
  </si>
  <si>
    <t>Emma Elizabeth Davidson (Journalist and Writer)</t>
  </si>
  <si>
    <t>Julie Corbett (Hullness Volunter and Hull 2017 Volunteer)</t>
  </si>
  <si>
    <t>12:30 - 13:30</t>
  </si>
  <si>
    <t>13:30 - 14:20</t>
  </si>
  <si>
    <t>Hull2017/Guardian</t>
  </si>
  <si>
    <t>Guardian Live with John Harris: The Future of the North
As two-party politics crumbles and the UK continues to fracture, John Harris has spent the past few years in search of the country's real politics, far away from the chatter of the Westminster village, for his brilliant and acclaimed Guardian video series Anywhere But Westminster. In this session he talks about his first hand experiences traversing the North, what the future might hold for the regions, and speaks to the Yorkshire Party's Stewart Arnold, one of the newest political parties, to investigate further what a devolved Yorkshire might look like and how it could be achieved.
 </t>
  </si>
  <si>
    <t>Niki Bedi to introduce John Harris</t>
  </si>
  <si>
    <t>John Harris: the future of the north (30 mins)</t>
  </si>
  <si>
    <t>IN CONVERSATION WITH Stewart Arnold: Yorkshire Party Devolution (20 mins)</t>
  </si>
  <si>
    <t>14:45 - 15:30</t>
  </si>
  <si>
    <r>
      <rPr>
        <b/>
        <sz val="11"/>
        <color theme="1"/>
        <rFont val="Calibri"/>
        <family val="2"/>
        <scheme val="minor"/>
      </rPr>
      <t>Show me the money!</t>
    </r>
    <r>
      <rPr>
        <sz val="11"/>
        <color theme="1"/>
        <rFont val="Calibri"/>
        <family val="2"/>
        <scheme val="minor"/>
      </rPr>
      <t xml:space="preserve">
</t>
    </r>
    <r>
      <rPr>
        <i/>
        <sz val="11"/>
        <color theme="1"/>
        <rFont val="Calibri"/>
        <family val="2"/>
        <scheme val="minor"/>
      </rPr>
      <t>Culture and business: the benefits of investment in culture.</t>
    </r>
    <r>
      <rPr>
        <sz val="11"/>
        <color theme="1"/>
        <rFont val="Calibri"/>
        <family val="2"/>
        <scheme val="minor"/>
      </rPr>
      <t xml:space="preserve">
Hull 2017 raised more corporate money for its year as city of culture than the London Olympics did for the Cultural Olympiad. The benefits of working with a range of businesses and organisations whose investment in City of Culture go far beyond the obvious. The discussion focuses on the crucial nature of this investment and highlights the benefits to place, people and the local economy when business and culture find the correct synergy.</t>
    </r>
  </si>
  <si>
    <t>Dominic Gibbons (Wykeland)</t>
  </si>
  <si>
    <t>Francesca Hegyi (Hull 2017)</t>
  </si>
  <si>
    <t>Pat Connor: Head of BBC Development &amp; Events, UK
&amp; Director, BBC South West</t>
  </si>
  <si>
    <t>Kevin Moore Humber Bridge</t>
  </si>
  <si>
    <t>15:00 - 15:45</t>
  </si>
  <si>
    <t>BBC Academy</t>
  </si>
  <si>
    <t>From stage to screen
BBC Arts and Channel 4’s Random Acts discuss routes into being commissioned for broadcast.
BBC Arts, and a panel comprised of the UK’s leading arts broadcasters share their insights into connecting with arts organisations and how digital changes are impacting their decisions.</t>
  </si>
  <si>
    <t xml:space="preserve">Sky Arts Producer: Rocio Cano </t>
  </si>
  <si>
    <t>Jeremy Routledge: Calling the Shots: Channel 4 Random Acts</t>
  </si>
  <si>
    <t>BBC Arts: Lamia Dabboussy is the Editor for BBC Arts</t>
  </si>
  <si>
    <t>Peter Groom: Commissioned Random Acts Artist</t>
  </si>
  <si>
    <t>15:15 - 16:00</t>
  </si>
  <si>
    <t>C4DI</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</si>
  <si>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t>
    </r>
  </si>
  <si>
    <t>David Keel / Sarah Louise</t>
  </si>
  <si>
    <t>15:45 - 16:30</t>
  </si>
  <si>
    <t>The Quietus</t>
  </si>
  <si>
    <t>What is the role of a capital city? _x000D_
Sound Cities: Making Music And Making A Living Outside London
Times are shit, but strange and brilliant music scenes are thriving in fecund pockets of creativity across the UK and especially outside of the capital where costs are lower, gentrification is slower and networks are stronger. On this panel, musicians and industry stalwarts will discuss survival strategies, licensing laws, DIY record labels, building communities, going national, going international, and how to have fun and make music without losing your mind. Chaired by The Quietus</t>
  </si>
  <si>
    <t>Sam Hunt / Luke B</t>
  </si>
  <si>
    <t>Anna Wood</t>
  </si>
  <si>
    <t>Vanessa Reed</t>
  </si>
  <si>
    <t>Chiedu Oraka, Hull based artist</t>
  </si>
  <si>
    <t>Mal Campbell from the Trades Club in Hebden</t>
  </si>
  <si>
    <t>Katherine Cantwell from Heavenly Recordings</t>
  </si>
  <si>
    <t>16:00 - 16:45</t>
  </si>
  <si>
    <t>British Council/Warren</t>
  </si>
  <si>
    <t>It’s a little bit leave it
How the next generation of artists are responding to Brexit and see their future.
When the decision wasn’t yours, but the impact will be life-long... we discuss the concerns of younger people across the north. This group will address the findings of the Next Generation UK commissioned by The British Council and carried out by Demos which surveyed young people across the country on their views about their future in the world and that of the UK’s following the EU referendum, addressing the findings and recommendations through interviews, spoken word and discussions. Hosted by spoken word artist Joe Hakim and young people from The Warren Project Hull.</t>
  </si>
  <si>
    <t>Joe Hakim</t>
  </si>
  <si>
    <t>Andrew Gooch is from East Hull, and is a writer, actor and poet.</t>
  </si>
  <si>
    <t>Jodie Langford lives and works in Hull.</t>
  </si>
  <si>
    <t>Frank Mathers manages to combine writing and performing poetry with an extensive career supporting and working in Hull’s music scene.</t>
  </si>
  <si>
    <t>Jack Foster is from North Hull Estate</t>
  </si>
  <si>
    <t>Emily Morrison: British Council</t>
  </si>
  <si>
    <t>Emma Hardy MP</t>
  </si>
  <si>
    <t>16:15 - 17:00</t>
  </si>
  <si>
    <t>Hack and Host: Female panel</t>
  </si>
  <si>
    <r>
      <rPr>
        <b/>
        <sz val="11"/>
        <color theme="1"/>
        <rFont val="Calibri"/>
        <family val="2"/>
        <scheme val="minor"/>
      </rPr>
      <t xml:space="preserve">Art can change the world
</t>
    </r>
    <r>
      <rPr>
        <i/>
        <sz val="11"/>
        <color theme="1"/>
        <rFont val="Calibri"/>
        <family val="2"/>
        <scheme val="minor"/>
      </rPr>
      <t>How the arts are driving political, social and economic change.</t>
    </r>
    <r>
      <rPr>
        <b/>
        <sz val="11"/>
        <color theme="1"/>
        <rFont val="Calibri"/>
        <family val="2"/>
        <scheme val="minor"/>
      </rPr>
      <t xml:space="preserve">
</t>
    </r>
    <r>
      <rPr>
        <sz val="11"/>
        <color theme="1"/>
        <rFont val="Calibri"/>
        <family val="2"/>
        <scheme val="minor"/>
      </rPr>
      <t>The Turner Prize has always been an event that has always been at the centre of controversy and previous Turner Prize nominees have pushed boundaries which have led to social and political change. Hull based artist collective Hack and Host explore how the creative sector is a vehicle for political, social and economic change. Northern culture has always challenged the establishment; how do we continue to do this as we face Brexit and an increasingly divided world?</t>
    </r>
  </si>
  <si>
    <t>Hack &amp; Host: Kate West</t>
  </si>
  <si>
    <t>Commonwealth: Aisha Zia</t>
  </si>
  <si>
    <t>Leone Higgins: Eggs Collective</t>
  </si>
  <si>
    <t>Gillian Nicol: Director of Digital and Online Content at The Artists Information Company (a-n)</t>
  </si>
  <si>
    <t>Hack &amp; Host</t>
  </si>
  <si>
    <t>16:45 - 17:30</t>
  </si>
  <si>
    <t>Blast Theory</t>
  </si>
  <si>
    <r>
      <rPr>
        <b/>
        <sz val="11"/>
        <color theme="1"/>
        <rFont val="Calibri"/>
        <family val="2"/>
        <scheme val="minor"/>
      </rPr>
      <t xml:space="preserve">We Made Ourselves Over </t>
    </r>
    <r>
      <rPr>
        <sz val="11"/>
        <color theme="1"/>
        <rFont val="Calibri"/>
        <family val="2"/>
        <scheme val="minor"/>
      </rPr>
      <t>For the last 18 months pioneering artists Blast Theory have been working with experts and residents in Hull and Aarhus to imagine a future city in 80 years time. Their project 2097: We Made Ourselves Over culminated in October and November with free public screenings of their short sci-fi films and immersive experiences imploring people to think about what they want for the future. Hear what Blast Theory have discovered on their journey and how we can work to achieve these future cities.</t>
    </r>
  </si>
  <si>
    <t>Hannah W/Sam Hunt</t>
  </si>
  <si>
    <t>Rich Wilson</t>
  </si>
  <si>
    <t>Nick Tandavanitj</t>
  </si>
  <si>
    <t>17:00 - 17:45</t>
  </si>
  <si>
    <t>Northern Fiction Alliance</t>
  </si>
  <si>
    <r>
      <rPr>
        <b/>
        <sz val="11"/>
        <color theme="1"/>
        <rFont val="Calibri"/>
        <family val="2"/>
        <scheme val="minor"/>
      </rPr>
      <t>Northern Souls_x000D_</t>
    </r>
    <r>
      <rPr>
        <sz val="11"/>
        <color theme="1"/>
        <rFont val="Calibri"/>
        <family val="2"/>
        <scheme val="minor"/>
      </rPr>
      <t xml:space="preserve">
Northern Fiction Alliance lead a discussion on how independent publishers and new voices are flourishing in the North, and how there has never been a better time to get your voice heard in the North._x000D_</t>
    </r>
  </si>
  <si>
    <t>Ra Page; Comma Press</t>
  </si>
  <si>
    <t>Saba Ahmed - And Other Stories (Sheffield)</t>
  </si>
  <si>
    <t>Jacob Ross - Peepal Tree (Leeds)</t>
  </si>
  <si>
    <t>Jamie McGarry - Valley Press (Sunderland)</t>
  </si>
  <si>
    <t>18:00 - 18:30</t>
  </si>
  <si>
    <t>Katy Fuller</t>
  </si>
  <si>
    <t>A Journey through the Land of Green Ginger: Hull 2017’s year-round project, Land of Green Ginger, asked the whole city to suspend disbelief and exercise its imagination through a series of “Acts of Wanton Wonder”.  This ambitious programme of work infiltrated the neighbourhoods of the city with the  collaborating cohort of artists weaving a new urban legend for an audience of over 100,000. What started as a secret resulted in spectacle. Join the mastermind behind this ambitious, city-wide artistic intervention Hull 2017 Executive Producer Katy Fuller as she takes us on a journey through The Land of Green.</t>
  </si>
  <si>
    <t>Introduced by Niki Bedi</t>
  </si>
  <si>
    <t>Katy Fuller: Keynote</t>
  </si>
  <si>
    <t>18:30 - 19:00</t>
  </si>
  <si>
    <t>Sessions end</t>
  </si>
  <si>
    <t>Summing Ups and Thank yous</t>
  </si>
  <si>
    <t>Niki Bedi and John Harris</t>
  </si>
  <si>
    <t>Closing Remarks</t>
  </si>
  <si>
    <t>19:00 - 19:45</t>
  </si>
  <si>
    <t>Humber Street Gallery</t>
  </si>
  <si>
    <t>Drinks</t>
  </si>
  <si>
    <t>Sessions to find homes for</t>
  </si>
  <si>
    <t>Site Specific works</t>
  </si>
  <si>
    <t>15 minutes Provocations with 15 mins Q&amp;A (smaller capacities)</t>
  </si>
  <si>
    <t>Speaker</t>
  </si>
  <si>
    <t>11:00-12:00</t>
  </si>
  <si>
    <t>The Warehouse</t>
  </si>
  <si>
    <t>A session around the impact of site specific or large scale outdoor work and the benefit they bring to place.</t>
  </si>
  <si>
    <t>Capacity</t>
  </si>
  <si>
    <t>HPSS</t>
  </si>
  <si>
    <t>First Aid</t>
  </si>
  <si>
    <t>All Occasions</t>
  </si>
  <si>
    <t>2x Roaming</t>
  </si>
  <si>
    <t>09:30 - 10:20</t>
  </si>
  <si>
    <t>Welcome and Briefing</t>
  </si>
  <si>
    <t>Joanna M</t>
  </si>
  <si>
    <t xml:space="preserve">Vocal PA and mic </t>
  </si>
  <si>
    <t>1 @ The Dock</t>
  </si>
  <si>
    <t>Max. 130</t>
  </si>
  <si>
    <t>Full PA, 6way wireless mics, HPSS LX, plus 20m of Pipe and Drape. Projector and screen, laptop for powerpoint</t>
  </si>
  <si>
    <t>130 Chairs</t>
  </si>
  <si>
    <t>8:00 - 10:15</t>
  </si>
  <si>
    <t>Danni H</t>
  </si>
  <si>
    <t>10:30 - 11:15</t>
  </si>
  <si>
    <t>How Arts Can Save the NHS</t>
  </si>
  <si>
    <t>How To Avoid An Identity Crisis</t>
  </si>
  <si>
    <t>15:15  -16:00</t>
  </si>
  <si>
    <t>HullOS v2042gm – your City evolved. Connected, Accelerated and Accepted</t>
  </si>
  <si>
    <t>You're Only Here For The Culture</t>
  </si>
  <si>
    <t>17:15 - 18:30</t>
  </si>
  <si>
    <t>Get-Out</t>
  </si>
  <si>
    <t>In house PA + HPSS desk, 6way wireless mics, in house LX, 2x 55inch LCD on stands, laptop for powerpoints</t>
  </si>
  <si>
    <t>/</t>
  </si>
  <si>
    <t>10:45 - 11:30</t>
  </si>
  <si>
    <t>Tell The World</t>
  </si>
  <si>
    <t>From Stage To Screen</t>
  </si>
  <si>
    <t>Northern Souls</t>
  </si>
  <si>
    <t>Performance and After-Party</t>
  </si>
  <si>
    <t>23:00 ?</t>
  </si>
  <si>
    <t>C4Di Theatre</t>
  </si>
  <si>
    <t>Access ?</t>
  </si>
  <si>
    <t>11:00 - 11:45</t>
  </si>
  <si>
    <t>How Art Can Change The World</t>
  </si>
  <si>
    <t>Show Me The Money</t>
  </si>
  <si>
    <t>What Is The Role Of A Capital City?</t>
  </si>
  <si>
    <t>17:15 - 18:00</t>
  </si>
  <si>
    <t>We Made Ourselves Over</t>
  </si>
  <si>
    <t>Get-Out ?</t>
  </si>
  <si>
    <t>Full PA, 6way wireless mics plus some band/performance equipment, HPSS LX, large screen and projector.</t>
  </si>
  <si>
    <t>CT</t>
  </si>
  <si>
    <t>13:30 - 14:30</t>
  </si>
  <si>
    <t>Keynote</t>
  </si>
  <si>
    <t>14:45 - 16:00</t>
  </si>
  <si>
    <t>Name</t>
  </si>
  <si>
    <t>Email</t>
  </si>
  <si>
    <t>Number</t>
  </si>
  <si>
    <t>Joe Hubbard</t>
  </si>
  <si>
    <t>joe@fruitspace.co.uk</t>
  </si>
  <si>
    <t>(0)7875971439</t>
  </si>
  <si>
    <t>Jane Owen</t>
  </si>
  <si>
    <t>bryony@bryony.karoo.co.uk</t>
  </si>
  <si>
    <t>Dileepa Ranawake</t>
  </si>
  <si>
    <t>dr@c4di.net</t>
  </si>
  <si>
    <t>(0)7446698735</t>
  </si>
  <si>
    <t>1@TheDock</t>
  </si>
  <si>
    <t>Tom Watson</t>
  </si>
  <si>
    <t>taw@wykeland.co.uk</t>
  </si>
  <si>
    <t xml:space="preserve"> 01482 320968</t>
  </si>
  <si>
    <t>We have keys for 1athedock so liaise with Aidan and Rachel B</t>
  </si>
  <si>
    <t>Pier Street</t>
  </si>
  <si>
    <t>Louis</t>
  </si>
  <si>
    <t>louis.jones@hull2017.co.uk</t>
  </si>
  <si>
    <t>Schedule</t>
  </si>
  <si>
    <t>Welcome</t>
  </si>
  <si>
    <t>Keynote 1 and move on to next venue. Explanation on how the day works</t>
  </si>
  <si>
    <t>Culture, creativity and future of the north from young strong northern artist - Lauren Laverne, Kate Tempest, Maxine Peake - similar)</t>
  </si>
  <si>
    <t>Amy Garcia/Nikki Bedi</t>
  </si>
  <si>
    <t>Phone</t>
  </si>
  <si>
    <r>
      <rPr>
        <b/>
        <sz val="11"/>
        <color theme="1"/>
        <rFont val="Calibri"/>
        <family val="2"/>
        <scheme val="minor"/>
      </rPr>
      <t>How arts can save the NHS_x000D_</t>
    </r>
    <r>
      <rPr>
        <sz val="11"/>
        <color theme="1"/>
        <rFont val="Calibri"/>
        <family val="2"/>
        <scheme val="minor"/>
      </rPr>
      <t xml:space="preserve">
An all-party enquiry this summer showed how a thriving arts and culture scene has a huge impact on the health and well being of any town or city, leading to a fall in hospital admissions. Can arts relieve the pressure on the NHS?_x000D_</t>
    </r>
  </si>
  <si>
    <t>Nicky Taylor: Theatre and Dementia Research Associate at West Yorkshire Playhouse who has pioneered the way for dementia friendly performances.</t>
  </si>
  <si>
    <t>nicky.taylor@wyp.org.uk</t>
  </si>
  <si>
    <t>vicki@upswing.org.uk</t>
  </si>
  <si>
    <t>alex.mitchell@silentuproarproductions.co.uk</t>
  </si>
  <si>
    <t>daniel.roperccg@nhs.net</t>
  </si>
  <si>
    <t>hello.artwithheart@gmail.com</t>
  </si>
  <si>
    <t>077 636 432 81</t>
  </si>
  <si>
    <t>CHECK TIME IS OK WITH PANELLISTS</t>
  </si>
  <si>
    <t>The Space/Susannah Simons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</si>
  <si>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The Hepworth in Wakefield, Daniel Elms (New Sound Collective), Katherine Jewkes (MIF/Space) discuss how embracing digital technologies can bring new and global audiences to artists and work.</t>
    </r>
  </si>
  <si>
    <t>susannah.simons@bravebison.io</t>
  </si>
  <si>
    <t>info@danielelms.co.uk</t>
  </si>
  <si>
    <t>katherine.jewkes@mif.co.uk</t>
  </si>
  <si>
    <t>nina.rogers@ysp.org.uk</t>
  </si>
  <si>
    <t>david.collins@operanorth.co.uk</t>
  </si>
  <si>
    <t>44 773 648 1163</t>
  </si>
  <si>
    <t>07731 587989</t>
  </si>
  <si>
    <t>07789510 528</t>
  </si>
  <si>
    <t>07970 463173</t>
  </si>
  <si>
    <r>
      <t xml:space="preserve">
You’re only here for the Culture
</t>
    </r>
    <r>
      <rPr>
        <i/>
        <sz val="11"/>
        <color theme="1"/>
        <rFont val="Calibri"/>
        <family val="2"/>
        <scheme val="minor"/>
      </rPr>
      <t>What’s the point of a city of Culture?</t>
    </r>
    <r>
      <rPr>
        <b/>
        <sz val="11"/>
        <color theme="1"/>
        <rFont val="Calibri"/>
        <family val="2"/>
        <scheme val="minor"/>
      </rPr>
      <t xml:space="preserve">
</t>
    </r>
    <r>
      <rPr>
        <sz val="11"/>
        <color theme="1"/>
        <rFont val="Calibri"/>
        <family val="2"/>
        <scheme val="minor"/>
      </rPr>
      <t>What are the measures of success for a city of culture? How does this manifest and what is the promise in relation to the reality? Are they brilliant examples of culture as a change agent or an apology in disproportionate levels of arts funding? The panel will be comprised of representatives from previous cities of culture.</t>
    </r>
  </si>
  <si>
    <t>John Harris/Niki Bedi</t>
  </si>
  <si>
    <t>Synaptics TouchPad 64-bit Enhancements</t>
  </si>
  <si>
    <t>paula.murray@croydon.gov.uk</t>
  </si>
  <si>
    <t>chris@galway2020.ie</t>
  </si>
  <si>
    <t>O7436039215</t>
  </si>
  <si>
    <t>[Main Instruction]</t>
  </si>
  <si>
    <t>353 (0)91 412 450</t>
  </si>
  <si>
    <t>Amy Garcia</t>
  </si>
  <si>
    <t>Synaptics TouchPad 64-bit Enhancements has stopped working</t>
  </si>
  <si>
    <t>Lottie Gross</t>
  </si>
  <si>
    <t>Emma Elizabeth Davidson</t>
  </si>
  <si>
    <t>j.byrne@hull.ac.uk</t>
  </si>
  <si>
    <t>david.atkinson@hull.ac.uk</t>
  </si>
  <si>
    <t>lottie@loveinc.com</t>
  </si>
  <si>
    <t>emma.elizabeth.davidson@gmail.com</t>
  </si>
  <si>
    <t>07540 232309</t>
  </si>
  <si>
    <t>07775 650595</t>
  </si>
  <si>
    <t>[Content]</t>
  </si>
  <si>
    <t>O7542116737</t>
  </si>
  <si>
    <t>O7943554371</t>
  </si>
  <si>
    <t>Hang on while Windows reports the problem to Microsoft...</t>
  </si>
  <si>
    <t>Hull Minster: Nave and café</t>
  </si>
  <si>
    <t>Guardian Live in Conversation</t>
  </si>
  <si>
    <t>John Harris: the future of the north (10 mins)</t>
  </si>
  <si>
    <t>Stuart Arnold: Yorkshire Party Devolution (10 mins)</t>
  </si>
  <si>
    <t>Hull M inster Chancel</t>
  </si>
  <si>
    <t>[Cancel]</t>
  </si>
  <si>
    <t>https://www.hudgellsolicitors.co.uk/the-hudgell-solicitors-trust/
Jo Hudgell jo@hudgell.karoo.co.uk</t>
  </si>
  <si>
    <t>dag@wykeland.co.uk</t>
  </si>
  <si>
    <t>fran.hegyi@hull2017.co.uk</t>
  </si>
  <si>
    <t>pat.connor@bbc.co.uk</t>
  </si>
  <si>
    <t>kevin.moore@humberbridge.co.uk</t>
  </si>
  <si>
    <t>07730 488153</t>
  </si>
  <si>
    <t>07710 304053</t>
  </si>
  <si>
    <t>078500 99467</t>
  </si>
  <si>
    <r>
      <rPr>
        <b/>
        <sz val="11"/>
        <color theme="1"/>
        <rFont val="Calibri"/>
        <family val="2"/>
        <scheme val="minor"/>
      </rPr>
      <t>From stage to screen</t>
    </r>
    <r>
      <rPr>
        <sz val="11"/>
        <color theme="1"/>
        <rFont val="Calibri"/>
        <family val="2"/>
        <scheme val="minor"/>
      </rPr>
      <t xml:space="preserve">
</t>
    </r>
    <r>
      <rPr>
        <i/>
        <sz val="11"/>
        <color theme="1"/>
        <rFont val="Calibri"/>
        <family val="2"/>
        <scheme val="minor"/>
      </rPr>
      <t>BBC Arts , Sky Arts and Channel 4’s Random Acts discuss routes into being commissioned for broadcast.</t>
    </r>
    <r>
      <rPr>
        <sz val="11"/>
        <color theme="1"/>
        <rFont val="Calibri"/>
        <family val="2"/>
        <scheme val="minor"/>
      </rPr>
      <t xml:space="preserve">
BBC Arts, and a panel comprised of the UK’s leading arts broadcasters share their insights into connecting with arts organisations and how digital changes are impacting their decisions.</t>
    </r>
  </si>
  <si>
    <t>Nikki Bedi</t>
  </si>
  <si>
    <t>rocio.cano@storyvault.tv</t>
  </si>
  <si>
    <t>jeremy@callingtheshots.co.uk</t>
  </si>
  <si>
    <t>lamia.dabboussy@bbc.co.uk</t>
  </si>
  <si>
    <t>petergroom01@gmail.com</t>
  </si>
  <si>
    <t>020 8741 3929</t>
  </si>
  <si>
    <t>0117 930 0141</t>
  </si>
  <si>
    <t>07718 117 848</t>
  </si>
  <si>
    <t>O7702157163</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</si>
  <si>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As part of the session we will also address how technology is not only changing a city's operations, but also how technology is being applied to arts and culture.</t>
    </r>
  </si>
  <si>
    <r>
      <rPr>
        <b/>
        <sz val="11"/>
        <color theme="1"/>
        <rFont val="Calibri"/>
        <family val="2"/>
        <scheme val="minor"/>
      </rPr>
      <t>What is the role of a capital city?</t>
    </r>
    <r>
      <rPr>
        <sz val="11"/>
        <color theme="1"/>
        <rFont val="Calibri"/>
        <family val="2"/>
        <scheme val="minor"/>
      </rPr>
      <t xml:space="preserve">
London calling? Not anymore. Why musicians are better off away from the capital.
The Quietus lead a discussion about whether London is really the best place for musicians and artists.</t>
    </r>
  </si>
  <si>
    <t>Chiedu Oraka</t>
  </si>
  <si>
    <t>Mal Campbell, The Trades Club, Hebden Bridge</t>
  </si>
  <si>
    <t>Katherine Cantwell, Heavenly Recordings</t>
  </si>
  <si>
    <t>Paddy Clarke, The Quietus</t>
  </si>
  <si>
    <t>vanessa@prsfoundation.com</t>
  </si>
  <si>
    <t>chiedu_oraka@hotmail.co.uk</t>
  </si>
  <si>
    <t>thetradesclub@gmail.com</t>
  </si>
  <si>
    <t>katherine@heavenlyrecordings.com</t>
  </si>
  <si>
    <t>paddy@thequietus.com</t>
  </si>
  <si>
    <t>O7766268706</t>
  </si>
  <si>
    <t>O7729409125</t>
  </si>
  <si>
    <t>07716 532019</t>
  </si>
  <si>
    <t>07583 434259</t>
  </si>
  <si>
    <r>
      <rPr>
        <b/>
        <sz val="11"/>
        <color theme="1"/>
        <rFont val="Calibri"/>
        <family val="2"/>
        <scheme val="minor"/>
      </rPr>
      <t xml:space="preserve">It’s a little bit leave it
</t>
    </r>
    <r>
      <rPr>
        <i/>
        <sz val="11"/>
        <color theme="1"/>
        <rFont val="Calibri"/>
        <family val="2"/>
        <scheme val="minor"/>
      </rPr>
      <t>How the next generation of artists are responding to Brexit and see their future.</t>
    </r>
    <r>
      <rPr>
        <b/>
        <sz val="11"/>
        <color theme="1"/>
        <rFont val="Calibri"/>
        <family val="2"/>
        <scheme val="minor"/>
      </rPr>
      <t xml:space="preserve">
</t>
    </r>
    <r>
      <rPr>
        <sz val="11"/>
        <color theme="1"/>
        <rFont val="Calibri"/>
        <family val="2"/>
        <scheme val="minor"/>
      </rPr>
      <t>When the decision wasn’t yours, but the impact will be life-long... we discuss the concerns of younger people across the north. This group will address the findings of the Next Generation UK commissioned by The British Council and carried out by Demos which surveyed young people across the country on their views about their future in the world and that of the UK’s following the EU referendum, addressing the findings and recommendations through interviews, spoken word and discussions. Hosted by spoken word artist Joe Hakim and young people from The Warren Project Hull.</t>
    </r>
  </si>
  <si>
    <t>Emiily Morrison</t>
  </si>
  <si>
    <t>jo@thisisull.com</t>
  </si>
  <si>
    <t>emily.morrison@britishcouncil.org</t>
  </si>
  <si>
    <t>emma.hardy.mp@parliament.uk</t>
  </si>
  <si>
    <t>07963 195277</t>
  </si>
  <si>
    <t>Kate West</t>
  </si>
  <si>
    <t>kate.west@hull2017.co.uk</t>
  </si>
  <si>
    <t>eggs_collective@hotmail.com</t>
  </si>
  <si>
    <t>gillian.nicol@a-n.co.uk</t>
  </si>
  <si>
    <t>44 (0) 79791 246053</t>
  </si>
  <si>
    <t>07936 599323</t>
  </si>
  <si>
    <t>Ra Page : Comma Press</t>
  </si>
  <si>
    <t>Valley Press (Sunderland)</t>
  </si>
  <si>
    <t>Ra.Page@commapress.co.uk</t>
  </si>
  <si>
    <t>rosswriterj@gmail.com</t>
  </si>
  <si>
    <t>0779 256 4747</t>
  </si>
  <si>
    <r>
      <rPr>
        <b/>
        <sz val="11"/>
        <color theme="1"/>
        <rFont val="Calibri"/>
        <family val="2"/>
        <scheme val="minor"/>
      </rPr>
      <t xml:space="preserve">We Made Ourselves Over </t>
    </r>
    <r>
      <rPr>
        <sz val="11"/>
        <color theme="1"/>
        <rFont val="Calibri"/>
        <family val="2"/>
        <scheme val="minor"/>
      </rPr>
      <t xml:space="preserve">For the last 18 months pioneering artists Blast Theory have been working with experts and residents in Hull and Aarhus to imagine a future city in 80 years time. Their project 2097: We Made Ourselves Over culminated in October and November with free public screenings of their short sci-fi films and immersive experiences imploring people to think about what they want for the future. Hear what Blast Theory have discovered on their journey and how we can work to achieve these future cities, as Blast Theory are joined by some of the experts they've worked with throughout the process.  </t>
    </r>
  </si>
  <si>
    <t>18:15 - 18:45</t>
  </si>
  <si>
    <t>Final Session/Drinks</t>
  </si>
  <si>
    <t>onehullofacity@gmail.com</t>
  </si>
  <si>
    <t>DRINKS: MULLED WINE</t>
  </si>
  <si>
    <t>O7539032304</t>
  </si>
  <si>
    <t>Performance</t>
  </si>
  <si>
    <t>Title of Session</t>
  </si>
  <si>
    <t>How arts can save the NHS</t>
  </si>
  <si>
    <t>Alex Mitchell</t>
  </si>
  <si>
    <t>O7855801234</t>
  </si>
  <si>
    <t>Bob Fulcher</t>
  </si>
  <si>
    <t>O7888723429</t>
  </si>
  <si>
    <t>Dr Dan Roper</t>
  </si>
  <si>
    <t>O7760270467</t>
  </si>
  <si>
    <t>Nicky Taylor</t>
  </si>
  <si>
    <t>O7814526052</t>
  </si>
  <si>
    <t>Sarah Emmott</t>
  </si>
  <si>
    <t>O7763643281</t>
  </si>
  <si>
    <t>Victoria Amedume</t>
  </si>
  <si>
    <t>O7939027444</t>
  </si>
  <si>
    <t>Tell the World</t>
  </si>
  <si>
    <t>Daniel Elms</t>
  </si>
  <si>
    <t>O7731587989</t>
  </si>
  <si>
    <t>David Collins</t>
  </si>
  <si>
    <t>O7970463173</t>
  </si>
  <si>
    <t xml:space="preserve">Katherine Jewkes </t>
  </si>
  <si>
    <t>O7789510528</t>
  </si>
  <si>
    <t>Nina Rodgers</t>
  </si>
  <si>
    <t>O7973432489</t>
  </si>
  <si>
    <t>O7736481163</t>
  </si>
  <si>
    <t>You're only here for the culture</t>
  </si>
  <si>
    <t xml:space="preserve">Chris Baldwin </t>
  </si>
  <si>
    <t>353 85 722182</t>
  </si>
  <si>
    <t>O7801187248</t>
  </si>
  <si>
    <t>Shona McArthy</t>
  </si>
  <si>
    <t>O7962112218</t>
  </si>
  <si>
    <t>O7703532753</t>
  </si>
  <si>
    <t>How to avoid an identity crisis</t>
  </si>
  <si>
    <t>Anthony Yates</t>
  </si>
  <si>
    <t>O7855507018</t>
  </si>
  <si>
    <t>Dr Jo Byrne</t>
  </si>
  <si>
    <t>O7540232309</t>
  </si>
  <si>
    <t>Emma Davidson</t>
  </si>
  <si>
    <t xml:space="preserve">Professor David Atkinson </t>
  </si>
  <si>
    <t>O7775650595</t>
  </si>
  <si>
    <t>Julie Corbett</t>
  </si>
  <si>
    <t>-</t>
  </si>
  <si>
    <t>Guardian Live</t>
  </si>
  <si>
    <t>Stuart Arnold</t>
  </si>
  <si>
    <t>Show me the money!</t>
  </si>
  <si>
    <t>Dominic Gibbons</t>
  </si>
  <si>
    <t xml:space="preserve">Kevin Moore </t>
  </si>
  <si>
    <t>O7850099467</t>
  </si>
  <si>
    <t>Pat Connor</t>
  </si>
  <si>
    <t>O7710304053</t>
  </si>
  <si>
    <t>Fran Hegyi</t>
  </si>
  <si>
    <t>O7894909595</t>
  </si>
  <si>
    <t>From stage to screen</t>
  </si>
  <si>
    <t>Jeremy Routledge</t>
  </si>
  <si>
    <t>07710 775630</t>
  </si>
  <si>
    <t xml:space="preserve">Lamia Dabboussy </t>
  </si>
  <si>
    <t>O7718117848</t>
  </si>
  <si>
    <t>Peter Groom</t>
  </si>
  <si>
    <t xml:space="preserve">Rocio Cano </t>
  </si>
  <si>
    <t>HullOS V2042GM</t>
  </si>
  <si>
    <t>David Keel</t>
  </si>
  <si>
    <t>Sarah Louise</t>
  </si>
  <si>
    <t>What is the role of a capital city?</t>
  </si>
  <si>
    <t>Katherine Cantwell</t>
  </si>
  <si>
    <t>O7583434259</t>
  </si>
  <si>
    <t>Mal Campbell</t>
  </si>
  <si>
    <t>O7716532019</t>
  </si>
  <si>
    <t>It's a little bit leave it</t>
  </si>
  <si>
    <t>Andrew Gooch</t>
  </si>
  <si>
    <t>Emily Morrison</t>
  </si>
  <si>
    <t>O7789664382</t>
  </si>
  <si>
    <t xml:space="preserve">Frank Mathers </t>
  </si>
  <si>
    <t>Jack Foster</t>
  </si>
  <si>
    <t xml:space="preserve">Jodie Langford </t>
  </si>
  <si>
    <t>O7963195277</t>
  </si>
  <si>
    <t>Art can change the world</t>
  </si>
  <si>
    <t>Aisha Zia</t>
  </si>
  <si>
    <t>O7877316600</t>
  </si>
  <si>
    <t>Gillian Nicol</t>
  </si>
  <si>
    <t>O7936599323</t>
  </si>
  <si>
    <t>Leonie Higgins</t>
  </si>
  <si>
    <t>O79791246053</t>
  </si>
  <si>
    <t>O7708510727</t>
  </si>
  <si>
    <t>We made ourselves over</t>
  </si>
  <si>
    <t>O7967373360</t>
  </si>
  <si>
    <t>Jacob Ross</t>
  </si>
  <si>
    <t>O7730582777</t>
  </si>
  <si>
    <t>Ra Page</t>
  </si>
  <si>
    <t>O7792564747</t>
  </si>
  <si>
    <t>Saba Ahmed</t>
  </si>
  <si>
    <t>0777 825 0434</t>
  </si>
  <si>
    <t>Jamie McGarry</t>
  </si>
  <si>
    <t>A journey through the Land of Green Ginger</t>
  </si>
  <si>
    <t>Organisation/Person</t>
  </si>
  <si>
    <t>Contacting</t>
  </si>
  <si>
    <t>Notes</t>
  </si>
  <si>
    <t>The Guardian</t>
  </si>
  <si>
    <t>Luke B</t>
  </si>
  <si>
    <t>Helen Pidd, John Harris</t>
  </si>
  <si>
    <t>Luke suggesting Anna nmeeting Sam/Martin over Freedom Festival</t>
  </si>
  <si>
    <t>The AND and AND argument</t>
  </si>
  <si>
    <t>Vice</t>
  </si>
  <si>
    <t>The Northern underground or its Grime up North, the new Grime from the North like Bugzy Malone.</t>
  </si>
  <si>
    <t>Awaiting update</t>
  </si>
  <si>
    <t>Noisey</t>
  </si>
  <si>
    <t>Being chased</t>
  </si>
  <si>
    <t>Huffington Post</t>
  </si>
  <si>
    <t>LADbible</t>
  </si>
  <si>
    <t>Sam</t>
  </si>
  <si>
    <t>Contacted/getting back to us</t>
  </si>
  <si>
    <t>Boiler Room</t>
  </si>
  <si>
    <t>Panel with the new electronic underground - Rival Consoles etc</t>
  </si>
  <si>
    <t>Will talk to them about Future Forum after securing Warp.</t>
  </si>
  <si>
    <r>
      <t>BBC3 (</t>
    </r>
    <r>
      <rPr>
        <sz val="11"/>
        <color theme="1"/>
        <rFont val="Helvetica"/>
      </rPr>
      <t>Jeremy Evans)</t>
    </r>
  </si>
  <si>
    <t>Martin A followed up</t>
  </si>
  <si>
    <t>Is this the right partner?</t>
  </si>
  <si>
    <t>Luke waiting for further email from Jeremy. Sam to follow up to Radio 3 head honcho.</t>
  </si>
  <si>
    <r>
      <t>The Creative Society</t>
    </r>
    <r>
      <rPr>
        <sz val="11"/>
        <color theme="1"/>
        <rFont val="Helvetica"/>
      </rPr>
      <t> (Martin Bright)</t>
    </r>
  </si>
  <si>
    <t>Awaiting Update</t>
  </si>
  <si>
    <r>
      <t>C4DI</t>
    </r>
    <r>
      <rPr>
        <sz val="11"/>
        <color theme="1"/>
        <rFont val="Helvetica"/>
      </rPr>
      <t xml:space="preserve"> hosted panel - </t>
    </r>
  </si>
  <si>
    <t>Martin/Luke</t>
  </si>
  <si>
    <t>Will five bars of internet make people less lonely. What is a creative industry?</t>
  </si>
  <si>
    <t>Martin followed up. Steering groups commenced - working on a question.</t>
  </si>
  <si>
    <r>
      <t>The Arts Council</t>
    </r>
    <r>
      <rPr>
        <sz val="11"/>
        <color theme="1"/>
        <rFont val="Helvetica"/>
      </rPr>
      <t> – Rebecca Horn. Sir Nicolas Serota will be there on the Tuesday night.</t>
    </r>
  </si>
  <si>
    <t>Martin A first contact</t>
  </si>
  <si>
    <t>Luke in conversation with currently.</t>
  </si>
  <si>
    <t>Sam in contact with Jessica Farmer/Luke in contact with Rebecca Horn</t>
  </si>
  <si>
    <t>Designers Republic</t>
  </si>
  <si>
    <t>How do we sell the north?</t>
  </si>
  <si>
    <t>Update required</t>
  </si>
  <si>
    <t>The Northern Fiction Alliance / Wrecking Ball Press</t>
  </si>
  <si>
    <t>NFA Luke confirmed and going to speak to Shane</t>
  </si>
  <si>
    <t>Martin Bedford (Leeds), Sean O'Brien (set in Newcastle and Hull)</t>
  </si>
  <si>
    <t xml:space="preserve">The role of a northern voice / future northern novellists / how can joined up publishing </t>
  </si>
  <si>
    <t>Salon North</t>
  </si>
  <si>
    <t>Notions of identity</t>
  </si>
  <si>
    <t>Wellcome Trust</t>
  </si>
  <si>
    <t>Arts role in public health. Someone from Hull Uni to research?</t>
  </si>
  <si>
    <t>https://www.theguardian.com/culture/2017/jul/19/arts-can-help-recovery-from-illness-and-keep-people-well-report-says?CMP=share_btn_tw</t>
  </si>
  <si>
    <t>Not contacted yet</t>
  </si>
  <si>
    <t>CCG</t>
  </si>
  <si>
    <t>The Space</t>
  </si>
  <si>
    <t>How does a city or town's cultural product hit a global audience?</t>
  </si>
  <si>
    <t>CANVAS</t>
  </si>
  <si>
    <t>Sam H</t>
  </si>
  <si>
    <t>With Boiler Room / The Space</t>
  </si>
  <si>
    <r>
      <t>Frank Cottrell Boyce</t>
    </r>
    <r>
      <rPr>
        <sz val="11"/>
        <color rgb="FF000000"/>
        <rFont val="Helvetica"/>
      </rPr>
      <t xml:space="preserve"> keynote speech </t>
    </r>
  </si>
  <si>
    <t>keynote speech on Northern culture, post-Brexit</t>
  </si>
  <si>
    <t>Why?</t>
  </si>
  <si>
    <t>Paul Morley: host/chair</t>
  </si>
  <si>
    <t>Confirmed</t>
  </si>
  <si>
    <t>Humber LEP</t>
  </si>
  <si>
    <t xml:space="preserve">Ensure that the Humber capitalises on the economic opportunities offered by Hull: UK City of
Culture 2017. </t>
  </si>
  <si>
    <t>Tim Rix</t>
  </si>
  <si>
    <t>Be on a panel addressing this specific issue and how that is happening.</t>
  </si>
  <si>
    <t>sIEMENS, gREEN pORT</t>
  </si>
  <si>
    <t>Work with Hull: UK City of Culture 2017 to ensure that the ‘place’ context is wider than Hull and encompasses and capitalises on the Humber opportunities. The Investment and Delivery Plan requests LGF funding to support Quality of Place Investment and a Gallery, Conference and Exhibition Centre in Hull. LGF support is also requested in the Investment and Delivery Plan to significantly enhance the economic and social benefits of the Humber Bridge visitor offer.</t>
  </si>
  <si>
    <t>Miranda Sawyer</t>
  </si>
  <si>
    <t>Almost confirmed</t>
  </si>
  <si>
    <t>Culture Liverpool / Cities of the North</t>
  </si>
  <si>
    <t>Chris working from Cities of the North has confirmed. ShOuld choose who to get from Culture Liverpool and add to what makes a City of Culture a success?</t>
  </si>
  <si>
    <t>Council of the North</t>
  </si>
  <si>
    <t>Will the Council of the north succeed where previous inititatives haven't and why?</t>
  </si>
  <si>
    <t xml:space="preserve">What we want to build is a representative a body of council leaders, businesses and MPs – alongside trade unions and the community and voluntary sector. </t>
  </si>
  <si>
    <t>Andy B</t>
  </si>
  <si>
    <t>University of Hull</t>
  </si>
  <si>
    <t>Logistics?</t>
  </si>
  <si>
    <t>Hack and Host</t>
  </si>
  <si>
    <t>‘artists as political activists’ in coversation with Jeremy Deller</t>
  </si>
  <si>
    <t>Policy North</t>
  </si>
  <si>
    <t>Contact by MA</t>
  </si>
  <si>
    <r>
      <rPr>
        <b/>
        <sz val="11"/>
        <color theme="1"/>
        <rFont val="Calibri"/>
        <family val="2"/>
        <scheme val="minor"/>
      </rPr>
      <t xml:space="preserve">Andy Burnham? </t>
    </r>
    <r>
      <rPr>
        <sz val="11"/>
        <color theme="1"/>
        <rFont val="Calibri"/>
        <family val="2"/>
        <scheme val="minor"/>
      </rPr>
      <t xml:space="preserve">keynote speech </t>
    </r>
  </si>
  <si>
    <t>Prescott office to approach</t>
  </si>
  <si>
    <r>
      <rPr>
        <b/>
        <sz val="11"/>
        <color theme="1"/>
        <rFont val="Calibri"/>
        <family val="2"/>
        <scheme val="minor"/>
      </rPr>
      <t xml:space="preserve">Hull2017 </t>
    </r>
    <r>
      <rPr>
        <sz val="11"/>
        <color theme="1"/>
        <rFont val="Calibri"/>
        <family val="2"/>
        <scheme val="minor"/>
      </rPr>
      <t>- John Pywell / Martin Green</t>
    </r>
  </si>
  <si>
    <t>Martin Atkinson</t>
  </si>
  <si>
    <t>The next 25 years of Culture in Hull</t>
  </si>
  <si>
    <t>George Osborne</t>
  </si>
  <si>
    <t>Confirm other panels and find reason to include.</t>
  </si>
  <si>
    <t>Wilberforce Society</t>
  </si>
  <si>
    <t>Luke</t>
  </si>
  <si>
    <t>Hold off</t>
  </si>
  <si>
    <t>Martin/Sam</t>
  </si>
  <si>
    <t>Dietary Requirements</t>
  </si>
  <si>
    <t>no</t>
  </si>
  <si>
    <t>Ben Mellor</t>
  </si>
  <si>
    <t>Vicki Amedume</t>
  </si>
  <si>
    <t>Dairy Free</t>
  </si>
  <si>
    <t>Gluten Free</t>
  </si>
  <si>
    <t>Panellist Name</t>
  </si>
  <si>
    <t>Initial</t>
  </si>
  <si>
    <t>Follow</t>
  </si>
  <si>
    <t>Travel</t>
  </si>
  <si>
    <t>Hotel Stay</t>
  </si>
  <si>
    <t>Up</t>
  </si>
  <si>
    <t>Train</t>
  </si>
  <si>
    <t>Flight</t>
  </si>
  <si>
    <t>Details Sent to Panellist</t>
  </si>
  <si>
    <t>Ibis</t>
  </si>
  <si>
    <t>Express</t>
  </si>
  <si>
    <t>Britannia</t>
  </si>
  <si>
    <t>Andrew Gooch </t>
  </si>
  <si>
    <t>Chris Baldwin </t>
  </si>
  <si>
    <t>Daniel Elms </t>
  </si>
  <si>
    <t>David Collins </t>
  </si>
  <si>
    <t>Dominic Gibbons </t>
  </si>
  <si>
    <t>Emma Elizabeth Davidson </t>
  </si>
  <si>
    <t>Francesca Hegyi </t>
  </si>
  <si>
    <t>Frank Mathers </t>
  </si>
  <si>
    <t>Jack Foster </t>
  </si>
  <si>
    <t>Jamie McGarry </t>
  </si>
  <si>
    <t>Jo Byrne</t>
  </si>
  <si>
    <t>Jodie Langford </t>
  </si>
  <si>
    <t>Katherine Cantwell </t>
  </si>
  <si>
    <t>Katherine Jewkes</t>
  </si>
  <si>
    <t>Kevin Moore</t>
  </si>
  <si>
    <t>Lamia Dabboussy </t>
  </si>
  <si>
    <t>Leone Higgins</t>
  </si>
  <si>
    <t>Mal Campbell </t>
  </si>
  <si>
    <t>Nina Rogers</t>
  </si>
  <si>
    <t>Paula Murray </t>
  </si>
  <si>
    <t>Rocio Cano </t>
  </si>
  <si>
    <t>Saba Ahmed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</si>
</sst>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000000000"/>
  </numFmts>
  <fonts count="31">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rgb="FF000000"/>
      <name val="Calibri"/>
      <family val="2"/>
      <scheme val="minor"/>
    </font>
    <font>
      <sz val="11"/>
      <color theme="1"/>
      <name val="Helvetica"/>
    </font>
    <font>
      <b/>
      <sz val="11"/>
      <color theme="1"/>
      <name val="Helvetica"/>
    </font>
    <font>
      <sz val="11"/>
      <color theme="1"/>
      <name val="Cambria"/>
    </font>
    <font>
      <b/>
      <sz val="11"/>
      <color rgb="FF000000"/>
      <name val="Helvetica"/>
    </font>
    <font>
      <sz val="11"/>
      <color rgb="FF000000"/>
      <name val="Helvetica"/>
    </font>
    <font>
      <b/>
      <sz val="11"/>
      <color theme="1"/>
      <name val="Helvet"/>
    </font>
    <font>
      <b/>
      <sz val="11"/>
      <color theme="1"/>
      <name val="Cambria"/>
    </font>
    <font>
      <i/>
      <sz val="11"/>
      <color theme="1"/>
      <name val="Calibri"/>
      <family val="2"/>
      <scheme val="minor"/>
    </font>
    <font>
      <sz val="10"/>
      <color rgb="FF212121"/>
      <name val="Trebuchet MS"/>
      <family val="2"/>
    </font>
    <font>
      <sz val="11"/>
      <color rgb="FF212121"/>
      <name val="Trebuchet MS"/>
      <family val="2"/>
    </font>
    <font>
      <sz val="11"/>
      <color rgb="FFFF0000"/>
      <name val="Trebuchet MS"/>
      <family val="2"/>
    </font>
    <font>
      <b/>
      <sz val="12"/>
      <color theme="1"/>
      <name val="Calibri"/>
      <family val="2"/>
      <scheme val="minor"/>
    </font>
    <font>
      <b/>
      <sz val="11"/>
      <color theme="1"/>
      <name val="Trebuchet MS"/>
      <family val="2"/>
    </font>
    <font>
      <sz val="11"/>
      <color theme="1"/>
      <name val="Trebuchet MS"/>
      <family val="2"/>
    </font>
    <font>
      <sz val="9"/>
      <color theme="1"/>
      <name val="Segoe UI"/>
      <family val="2"/>
    </font>
    <font>
      <sz val="11"/>
      <name val="Calibri"/>
      <family val="2"/>
      <scheme val="minor"/>
    </font>
    <font>
      <b/>
      <sz val="11"/>
      <color rgb="FF000000"/>
      <name val="Trebuchet MS"/>
      <family val="2"/>
    </font>
    <font>
      <b/>
      <sz val="11"/>
      <color rgb="FF212121"/>
      <name val="Trebuchet MS"/>
      <family val="2"/>
    </font>
    <font>
      <sz val="11"/>
      <color rgb="FFFF0000"/>
      <name val="Calibri"/>
      <family val="2"/>
      <scheme val="minor"/>
    </font>
    <font>
      <sz val="11"/>
      <color rgb="FF000000"/>
      <name val="Trebuchet MS"/>
      <family val="2"/>
    </font>
    <font>
      <b/>
      <sz val="11"/>
      <color theme="1"/>
      <name val="Trebuchet MS"/>
    </font>
    <font>
      <b/>
      <sz val="10"/>
      <color rgb="FF212121"/>
      <name val="Trebuchet MS"/>
      <family val="2"/>
    </font>
    <font>
      <b/>
      <sz val="11"/>
      <color rgb="FFFF0000"/>
      <name val="Trebuchet MS"/>
    </font>
    <font>
      <sz val="12"/>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
      <patternFill patternType="solid">
        <fgColor rgb="FFFF0000"/>
        <bgColor indexed="64"/>
      </patternFill>
    </fill>
    <fill>
      <patternFill patternType="solid">
        <fgColor rgb="FFBFBFBF"/>
        <bgColor indexed="64"/>
      </patternFill>
    </fill>
    <fill>
      <patternFill patternType="solid">
        <fgColor rgb="FFFAC08F"/>
        <bgColor indexed="64"/>
      </patternFill>
    </fill>
    <fill>
      <patternFill patternType="solid">
        <fgColor rgb="FFC3D69B"/>
        <bgColor indexed="64"/>
      </patternFill>
    </fill>
    <fill>
      <patternFill patternType="solid">
        <fgColor rgb="FF95B3D7"/>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auto="1"/>
      </left>
      <right/>
      <top style="thin">
        <color auto="1"/>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
      <left style="thin">
        <color auto="1"/>
      </left>
      <right/>
      <top style="medium">
        <color indexed="64"/>
      </top>
      <bottom/>
      <diagonal/>
    </border>
    <border>
      <left style="thin">
        <color auto="1"/>
      </left>
      <right style="thin">
        <color auto="1"/>
      </right>
      <top/>
      <bottom/>
      <diagonal/>
    </border>
    <border>
      <left style="thin">
        <color auto="1"/>
      </left>
      <right style="medium">
        <color indexed="64"/>
      </right>
      <top/>
      <bottom/>
      <diagonal/>
    </border>
    <border>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style="medium">
        <color indexed="64"/>
      </top>
      <bottom style="medium">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right style="thin">
        <color auto="1"/>
      </right>
      <top style="thin">
        <color auto="1"/>
      </top>
      <bottom style="thin">
        <color auto="1"/>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300">
    <xf numFmtId="0" fontId="0" fillId="0" borderId="0" xfId="0"/>
    <xf numFmtId="0" fontId="1" fillId="0" borderId="0" xfId="0" applyFont="1"/>
    <xf numFmtId="0" fontId="1" fillId="0" borderId="1" xfId="0" applyFont="1" applyBorder="1"/>
    <xf numFmtId="0" fontId="0" fillId="0" borderId="1" xfId="0" applyBorder="1"/>
    <xf numFmtId="16" fontId="1" fillId="0" borderId="0" xfId="0" applyNumberFormat="1" applyFont="1"/>
    <xf numFmtId="164" fontId="0" fillId="0" borderId="0" xfId="0" applyNumberFormat="1"/>
    <xf numFmtId="0" fontId="4" fillId="0" borderId="0" xfId="0" applyFont="1"/>
    <xf numFmtId="0" fontId="5" fillId="0" borderId="0" xfId="0" applyFont="1"/>
    <xf numFmtId="0" fontId="6" fillId="0" borderId="0" xfId="0" applyFont="1"/>
    <xf numFmtId="0" fontId="0" fillId="0" borderId="0" xfId="0" applyFont="1"/>
    <xf numFmtId="0" fontId="8" fillId="0" borderId="0" xfId="0" applyFont="1" applyAlignment="1">
      <alignment vertical="center"/>
    </xf>
    <xf numFmtId="164" fontId="0" fillId="0" borderId="1" xfId="0" applyNumberFormat="1" applyBorder="1"/>
    <xf numFmtId="0" fontId="1" fillId="0" borderId="2" xfId="0" applyFont="1" applyBorder="1"/>
    <xf numFmtId="164" fontId="1" fillId="0" borderId="1" xfId="0" applyNumberFormat="1" applyFont="1" applyBorder="1"/>
    <xf numFmtId="0" fontId="0" fillId="0" borderId="4" xfId="0" applyFont="1" applyBorder="1"/>
    <xf numFmtId="0" fontId="0" fillId="0" borderId="7" xfId="0" applyFont="1" applyBorder="1"/>
    <xf numFmtId="0" fontId="0" fillId="0" borderId="8" xfId="0" applyFont="1" applyBorder="1"/>
    <xf numFmtId="0" fontId="0" fillId="0" borderId="5" xfId="0" applyFont="1" applyBorder="1"/>
    <xf numFmtId="0" fontId="0" fillId="0" borderId="6" xfId="0" applyFont="1" applyBorder="1"/>
    <xf numFmtId="0" fontId="0" fillId="0" borderId="3" xfId="0" applyFont="1" applyBorder="1"/>
    <xf numFmtId="0" fontId="0" fillId="0" borderId="6" xfId="0" applyBorder="1"/>
    <xf numFmtId="0" fontId="0" fillId="0" borderId="7" xfId="0" applyBorder="1"/>
    <xf numFmtId="0" fontId="0" fillId="0" borderId="8" xfId="0" applyBorder="1"/>
    <xf numFmtId="0" fontId="8" fillId="2" borderId="3" xfId="0" applyFont="1" applyFill="1" applyBorder="1" applyAlignment="1">
      <alignment vertical="center"/>
    </xf>
    <xf numFmtId="0" fontId="0" fillId="2" borderId="4" xfId="0" applyFont="1" applyFill="1" applyBorder="1"/>
    <xf numFmtId="0" fontId="0" fillId="2" borderId="5" xfId="0" applyFont="1" applyFill="1" applyBorder="1"/>
    <xf numFmtId="0" fontId="8" fillId="2" borderId="6" xfId="0" applyFont="1" applyFill="1" applyBorder="1" applyAlignment="1">
      <alignment vertical="center"/>
    </xf>
    <xf numFmtId="0" fontId="0" fillId="2" borderId="7" xfId="0" applyFont="1" applyFill="1" applyBorder="1"/>
    <xf numFmtId="0" fontId="0" fillId="2" borderId="8" xfId="0" applyFont="1" applyFill="1" applyBorder="1"/>
    <xf numFmtId="0" fontId="4" fillId="2" borderId="5" xfId="0" applyFont="1" applyFill="1" applyBorder="1"/>
    <xf numFmtId="0" fontId="7" fillId="2" borderId="6" xfId="0" applyFont="1" applyFill="1" applyBorder="1" applyAlignment="1">
      <alignment vertical="center"/>
    </xf>
    <xf numFmtId="0" fontId="8" fillId="3" borderId="3" xfId="0" applyFont="1" applyFill="1" applyBorder="1" applyAlignment="1">
      <alignment vertical="center"/>
    </xf>
    <xf numFmtId="0" fontId="0" fillId="3" borderId="4"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8" fillId="3" borderId="6" xfId="0" applyFont="1" applyFill="1" applyBorder="1" applyAlignment="1">
      <alignment vertical="center"/>
    </xf>
    <xf numFmtId="0" fontId="10" fillId="3" borderId="6" xfId="0" applyFont="1" applyFill="1" applyBorder="1" applyAlignment="1">
      <alignment vertical="center"/>
    </xf>
    <xf numFmtId="0" fontId="4" fillId="3" borderId="7" xfId="0" applyFont="1" applyFill="1" applyBorder="1"/>
    <xf numFmtId="0" fontId="4" fillId="3" borderId="8" xfId="0" applyFont="1" applyFill="1" applyBorder="1"/>
    <xf numFmtId="0" fontId="1" fillId="0" borderId="3" xfId="0" applyFont="1" applyBorder="1"/>
    <xf numFmtId="0" fontId="8" fillId="4" borderId="3" xfId="0" applyFont="1" applyFill="1" applyBorder="1" applyAlignment="1">
      <alignment vertical="center"/>
    </xf>
    <xf numFmtId="0" fontId="0" fillId="4" borderId="4" xfId="0" applyFont="1" applyFill="1" applyBorder="1"/>
    <xf numFmtId="0" fontId="0" fillId="4" borderId="5" xfId="0" applyFont="1" applyFill="1" applyBorder="1"/>
    <xf numFmtId="0" fontId="7" fillId="4" borderId="6" xfId="0" applyFont="1" applyFill="1" applyBorder="1" applyAlignment="1">
      <alignment vertical="center"/>
    </xf>
    <xf numFmtId="0" fontId="0" fillId="4" borderId="7" xfId="0" applyFont="1" applyFill="1" applyBorder="1"/>
    <xf numFmtId="0" fontId="0" fillId="4" borderId="8" xfId="0" applyFont="1" applyFill="1" applyBorder="1"/>
    <xf numFmtId="0" fontId="0" fillId="3" borderId="0" xfId="0" applyFill="1"/>
    <xf numFmtId="0" fontId="0" fillId="2" borderId="0" xfId="0" applyFill="1"/>
    <xf numFmtId="0" fontId="0" fillId="4" borderId="0" xfId="0" applyFill="1"/>
    <xf numFmtId="0" fontId="0" fillId="4" borderId="9" xfId="0" applyFont="1" applyFill="1" applyBorder="1"/>
    <xf numFmtId="0" fontId="0" fillId="4" borderId="0" xfId="0" applyFont="1" applyFill="1" applyBorder="1"/>
    <xf numFmtId="0" fontId="0" fillId="4" borderId="10" xfId="0" applyFont="1" applyFill="1" applyBorder="1"/>
    <xf numFmtId="0" fontId="0" fillId="4" borderId="10" xfId="0" applyFont="1" applyFill="1" applyBorder="1" applyAlignment="1">
      <alignment wrapText="1"/>
    </xf>
    <xf numFmtId="0" fontId="1" fillId="4" borderId="9" xfId="0" applyFont="1" applyFill="1" applyBorder="1"/>
    <xf numFmtId="0" fontId="10" fillId="2" borderId="3" xfId="0" applyFont="1" applyFill="1" applyBorder="1" applyAlignment="1">
      <alignment vertical="center"/>
    </xf>
    <xf numFmtId="0" fontId="4" fillId="2" borderId="4" xfId="0" applyFont="1" applyFill="1" applyBorder="1"/>
    <xf numFmtId="0" fontId="0" fillId="2" borderId="6" xfId="0" applyFont="1" applyFill="1" applyBorder="1"/>
    <xf numFmtId="0" fontId="0" fillId="2" borderId="3" xfId="0" applyFont="1" applyFill="1" applyBorder="1"/>
    <xf numFmtId="0" fontId="0" fillId="2" borderId="5" xfId="0" applyFont="1" applyFill="1" applyBorder="1" applyAlignment="1">
      <alignment horizontal="left" wrapText="1"/>
    </xf>
    <xf numFmtId="0" fontId="0" fillId="2" borderId="8" xfId="0" applyFont="1" applyFill="1" applyBorder="1" applyAlignment="1">
      <alignment horizontal="left" wrapText="1"/>
    </xf>
    <xf numFmtId="0" fontId="0" fillId="2" borderId="0" xfId="0" applyFont="1" applyFill="1" applyBorder="1"/>
    <xf numFmtId="0" fontId="0" fillId="2" borderId="10" xfId="0" applyFont="1" applyFill="1" applyBorder="1"/>
    <xf numFmtId="0" fontId="9" fillId="2" borderId="9" xfId="0" applyFont="1" applyFill="1" applyBorder="1" applyAlignment="1">
      <alignment vertical="center"/>
    </xf>
    <xf numFmtId="0" fontId="12" fillId="2" borderId="9" xfId="0" applyFont="1" applyFill="1" applyBorder="1" applyAlignment="1">
      <alignment vertical="center"/>
    </xf>
    <xf numFmtId="0" fontId="1" fillId="2" borderId="10" xfId="0" applyFont="1" applyFill="1" applyBorder="1"/>
    <xf numFmtId="0" fontId="0" fillId="4" borderId="11" xfId="0" applyFont="1" applyFill="1" applyBorder="1"/>
    <xf numFmtId="0" fontId="0" fillId="4" borderId="12" xfId="0" applyFont="1" applyFill="1" applyBorder="1"/>
    <xf numFmtId="0" fontId="0" fillId="4" borderId="13" xfId="0" applyFont="1" applyFill="1" applyBorder="1"/>
    <xf numFmtId="0" fontId="0" fillId="4" borderId="14" xfId="0" applyFont="1" applyFill="1" applyBorder="1" applyAlignment="1">
      <alignment horizontal="left" wrapText="1"/>
    </xf>
    <xf numFmtId="0" fontId="0" fillId="4" borderId="15" xfId="0" applyFont="1" applyFill="1" applyBorder="1"/>
    <xf numFmtId="0" fontId="0" fillId="4" borderId="16" xfId="0" applyFont="1" applyFill="1" applyBorder="1"/>
    <xf numFmtId="0" fontId="0" fillId="4" borderId="17" xfId="0" applyFont="1" applyFill="1" applyBorder="1" applyAlignment="1">
      <alignment horizontal="left" wrapText="1"/>
    </xf>
    <xf numFmtId="0" fontId="7" fillId="2" borderId="9" xfId="0" applyFont="1" applyFill="1" applyBorder="1" applyAlignment="1">
      <alignment vertical="center"/>
    </xf>
    <xf numFmtId="0" fontId="7" fillId="2" borderId="11" xfId="0" applyFont="1" applyFill="1" applyBorder="1" applyAlignment="1">
      <alignment vertical="center"/>
    </xf>
    <xf numFmtId="0" fontId="0" fillId="2" borderId="12" xfId="0" applyFont="1" applyFill="1" applyBorder="1"/>
    <xf numFmtId="0" fontId="0" fillId="2" borderId="18" xfId="0" applyFont="1" applyFill="1" applyBorder="1"/>
    <xf numFmtId="0" fontId="7" fillId="2" borderId="15" xfId="0" applyFont="1" applyFill="1" applyBorder="1" applyAlignment="1">
      <alignment vertical="center"/>
    </xf>
    <xf numFmtId="0" fontId="0" fillId="2" borderId="16" xfId="0" applyFont="1" applyFill="1" applyBorder="1"/>
    <xf numFmtId="0" fontId="0" fillId="2" borderId="17" xfId="0" applyFont="1" applyFill="1" applyBorder="1"/>
    <xf numFmtId="0" fontId="7" fillId="2" borderId="13" xfId="0" applyFont="1" applyFill="1" applyBorder="1" applyAlignment="1">
      <alignment vertical="center"/>
    </xf>
    <xf numFmtId="0" fontId="0" fillId="2" borderId="14" xfId="0" applyFont="1" applyFill="1" applyBorder="1"/>
    <xf numFmtId="0" fontId="13" fillId="2" borderId="11" xfId="0" applyFont="1" applyFill="1" applyBorder="1" applyAlignment="1">
      <alignment vertical="center"/>
    </xf>
    <xf numFmtId="0" fontId="9" fillId="2" borderId="15" xfId="0" applyFont="1" applyFill="1" applyBorder="1" applyAlignment="1">
      <alignment vertical="center"/>
    </xf>
    <xf numFmtId="0" fontId="10" fillId="3" borderId="9" xfId="0" applyFont="1" applyFill="1" applyBorder="1" applyAlignment="1">
      <alignment vertical="center"/>
    </xf>
    <xf numFmtId="0" fontId="4" fillId="3" borderId="0" xfId="0" applyFont="1" applyFill="1" applyBorder="1"/>
    <xf numFmtId="0" fontId="4" fillId="3" borderId="10" xfId="0" applyFont="1" applyFill="1" applyBorder="1"/>
    <xf numFmtId="0" fontId="0" fillId="0" borderId="1" xfId="0" applyBorder="1" applyAlignment="1">
      <alignment wrapText="1"/>
    </xf>
    <xf numFmtId="0" fontId="0" fillId="4" borderId="18" xfId="0" applyFont="1" applyFill="1" applyBorder="1" applyAlignment="1">
      <alignment horizontal="left" wrapText="1"/>
    </xf>
    <xf numFmtId="0" fontId="1" fillId="4" borderId="11" xfId="0" applyFont="1" applyFill="1" applyBorder="1"/>
    <xf numFmtId="0" fontId="0" fillId="0" borderId="0" xfId="0" applyBorder="1" applyAlignment="1">
      <alignment wrapText="1"/>
    </xf>
    <xf numFmtId="0" fontId="1" fillId="0" borderId="0" xfId="0" applyFont="1" applyAlignment="1">
      <alignment wrapText="1"/>
    </xf>
    <xf numFmtId="0" fontId="0" fillId="0" borderId="0" xfId="0" applyAlignment="1">
      <alignment wrapText="1"/>
    </xf>
    <xf numFmtId="0" fontId="1" fillId="0" borderId="1" xfId="0" applyFont="1" applyBorder="1" applyAlignment="1">
      <alignment wrapText="1"/>
    </xf>
    <xf numFmtId="20" fontId="0" fillId="0" borderId="1" xfId="0" applyNumberFormat="1" applyBorder="1" applyAlignment="1">
      <alignment wrapText="1"/>
    </xf>
    <xf numFmtId="0" fontId="0" fillId="0" borderId="1" xfId="0" applyFill="1" applyBorder="1" applyAlignment="1">
      <alignment wrapText="1"/>
    </xf>
    <xf numFmtId="20" fontId="0" fillId="0" borderId="0" xfId="0" applyNumberFormat="1" applyBorder="1" applyAlignment="1">
      <alignment wrapText="1"/>
    </xf>
    <xf numFmtId="0" fontId="0" fillId="0" borderId="0" xfId="0" applyFill="1" applyBorder="1" applyAlignment="1">
      <alignment wrapText="1"/>
    </xf>
    <xf numFmtId="0" fontId="1" fillId="0" borderId="19" xfId="0" applyFont="1" applyBorder="1" applyAlignment="1">
      <alignment wrapText="1"/>
    </xf>
    <xf numFmtId="0" fontId="1" fillId="0" borderId="0" xfId="0" applyFont="1" applyBorder="1" applyAlignment="1">
      <alignment wrapText="1"/>
    </xf>
    <xf numFmtId="0" fontId="0" fillId="0" borderId="19" xfId="0" applyBorder="1" applyAlignment="1">
      <alignment wrapText="1"/>
    </xf>
    <xf numFmtId="20" fontId="0" fillId="0" borderId="2" xfId="0" applyNumberFormat="1" applyBorder="1" applyAlignment="1">
      <alignment wrapText="1"/>
    </xf>
    <xf numFmtId="0" fontId="0" fillId="0" borderId="2" xfId="0" applyBorder="1" applyAlignment="1">
      <alignment wrapText="1"/>
    </xf>
    <xf numFmtId="20" fontId="0" fillId="0" borderId="22" xfId="0" applyNumberFormat="1" applyBorder="1" applyAlignment="1">
      <alignment wrapText="1"/>
    </xf>
    <xf numFmtId="0" fontId="0" fillId="0" borderId="22" xfId="0" applyBorder="1" applyAlignment="1">
      <alignment wrapText="1"/>
    </xf>
    <xf numFmtId="20" fontId="0" fillId="0" borderId="23" xfId="0" applyNumberFormat="1"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22" xfId="0" applyFill="1" applyBorder="1" applyAlignment="1">
      <alignment wrapText="1"/>
    </xf>
    <xf numFmtId="0" fontId="1" fillId="0" borderId="24" xfId="0" applyFont="1" applyBorder="1" applyAlignment="1">
      <alignment wrapText="1"/>
    </xf>
    <xf numFmtId="0" fontId="0" fillId="0" borderId="31" xfId="0" applyBorder="1" applyAlignment="1">
      <alignment wrapText="1"/>
    </xf>
    <xf numFmtId="0" fontId="0" fillId="0" borderId="33" xfId="0" applyBorder="1" applyAlignment="1">
      <alignment wrapText="1"/>
    </xf>
    <xf numFmtId="20" fontId="0" fillId="0" borderId="21" xfId="0" applyNumberFormat="1" applyBorder="1" applyAlignment="1">
      <alignment wrapText="1"/>
    </xf>
    <xf numFmtId="20" fontId="0" fillId="0" borderId="35" xfId="0" applyNumberFormat="1" applyBorder="1" applyAlignment="1">
      <alignment wrapText="1"/>
    </xf>
    <xf numFmtId="0" fontId="0" fillId="0" borderId="24" xfId="0" applyBorder="1" applyAlignment="1">
      <alignment horizontal="center" vertical="center" wrapText="1"/>
    </xf>
    <xf numFmtId="0" fontId="0" fillId="4" borderId="24" xfId="0" applyFill="1" applyBorder="1" applyAlignment="1">
      <alignment horizontal="center" vertical="center" wrapText="1"/>
    </xf>
    <xf numFmtId="0" fontId="0" fillId="5" borderId="24" xfId="0" applyFill="1" applyBorder="1" applyAlignment="1">
      <alignment horizontal="center" vertical="center" wrapText="1"/>
    </xf>
    <xf numFmtId="0" fontId="0" fillId="0" borderId="36" xfId="0" applyBorder="1" applyAlignment="1">
      <alignment wrapText="1"/>
    </xf>
    <xf numFmtId="0" fontId="0" fillId="0" borderId="38" xfId="0" applyBorder="1" applyAlignment="1">
      <alignment wrapText="1"/>
    </xf>
    <xf numFmtId="0" fontId="0" fillId="4" borderId="38" xfId="0" applyFill="1" applyBorder="1" applyAlignment="1">
      <alignment horizontal="center" vertical="center" wrapText="1"/>
    </xf>
    <xf numFmtId="0" fontId="0" fillId="0" borderId="39" xfId="0" applyBorder="1" applyAlignment="1">
      <alignment wrapText="1"/>
    </xf>
    <xf numFmtId="20" fontId="0" fillId="0" borderId="40" xfId="0" applyNumberFormat="1" applyBorder="1" applyAlignment="1">
      <alignment wrapText="1"/>
    </xf>
    <xf numFmtId="20" fontId="0" fillId="0" borderId="41" xfId="0" applyNumberFormat="1" applyBorder="1" applyAlignment="1">
      <alignment wrapText="1"/>
    </xf>
    <xf numFmtId="0" fontId="0" fillId="0" borderId="42" xfId="0" applyBorder="1" applyAlignment="1">
      <alignment wrapText="1"/>
    </xf>
    <xf numFmtId="0" fontId="0" fillId="5" borderId="38" xfId="0" applyFill="1" applyBorder="1" applyAlignment="1">
      <alignment horizontal="center" vertical="center" wrapText="1"/>
    </xf>
    <xf numFmtId="20" fontId="0" fillId="0" borderId="43" xfId="0" applyNumberFormat="1" applyBorder="1" applyAlignment="1">
      <alignment wrapText="1"/>
    </xf>
    <xf numFmtId="0" fontId="0" fillId="4" borderId="36" xfId="0" applyFill="1" applyBorder="1" applyAlignment="1">
      <alignment horizontal="center" vertical="center" wrapText="1"/>
    </xf>
    <xf numFmtId="0" fontId="0" fillId="0" borderId="23" xfId="0" applyBorder="1" applyAlignment="1">
      <alignment wrapText="1"/>
    </xf>
    <xf numFmtId="0" fontId="0" fillId="0" borderId="25" xfId="0" applyBorder="1" applyAlignment="1">
      <alignment horizontal="center" vertical="center" wrapText="1"/>
    </xf>
    <xf numFmtId="0" fontId="0" fillId="4" borderId="26" xfId="0" applyFill="1" applyBorder="1" applyAlignment="1">
      <alignment horizontal="center" vertical="center" wrapText="1"/>
    </xf>
    <xf numFmtId="0" fontId="0" fillId="4" borderId="25" xfId="0" applyFill="1" applyBorder="1" applyAlignment="1">
      <alignment horizontal="center" vertical="center" wrapText="1"/>
    </xf>
    <xf numFmtId="0" fontId="0" fillId="0" borderId="24" xfId="0" applyFont="1" applyBorder="1" applyAlignment="1">
      <alignment wrapText="1"/>
    </xf>
    <xf numFmtId="0" fontId="0" fillId="0" borderId="44" xfId="0" applyBorder="1" applyAlignment="1">
      <alignment wrapText="1"/>
    </xf>
    <xf numFmtId="0" fontId="0" fillId="0" borderId="23" xfId="0" applyBorder="1"/>
    <xf numFmtId="0" fontId="0" fillId="0" borderId="31" xfId="0" applyBorder="1"/>
    <xf numFmtId="20" fontId="0" fillId="4" borderId="34" xfId="0" applyNumberFormat="1" applyFill="1" applyBorder="1" applyAlignment="1">
      <alignment wrapText="1"/>
    </xf>
    <xf numFmtId="0" fontId="0" fillId="4" borderId="32" xfId="0" applyFill="1" applyBorder="1" applyAlignment="1">
      <alignment wrapText="1"/>
    </xf>
    <xf numFmtId="0" fontId="0" fillId="4" borderId="27" xfId="0" applyFill="1" applyBorder="1" applyAlignment="1">
      <alignment wrapText="1"/>
    </xf>
    <xf numFmtId="0" fontId="0" fillId="4" borderId="28" xfId="0" applyFill="1" applyBorder="1" applyAlignment="1">
      <alignment wrapText="1"/>
    </xf>
    <xf numFmtId="0" fontId="0" fillId="4" borderId="37" xfId="0" applyFill="1" applyBorder="1" applyAlignment="1">
      <alignment horizontal="center" vertical="center" wrapText="1"/>
    </xf>
    <xf numFmtId="0" fontId="16" fillId="0" borderId="0" xfId="0" applyFont="1"/>
    <xf numFmtId="0" fontId="15" fillId="0" borderId="0" xfId="0" applyFont="1"/>
    <xf numFmtId="0" fontId="16" fillId="0" borderId="0" xfId="0" applyFont="1" applyAlignment="1">
      <alignment vertical="center"/>
    </xf>
    <xf numFmtId="0" fontId="15" fillId="0" borderId="0" xfId="0" applyFont="1" applyAlignment="1">
      <alignment vertical="center"/>
    </xf>
    <xf numFmtId="0" fontId="18" fillId="0" borderId="0" xfId="0" applyFont="1"/>
    <xf numFmtId="0" fontId="19" fillId="0" borderId="0" xfId="0" applyFont="1"/>
    <xf numFmtId="0" fontId="20" fillId="0" borderId="0" xfId="0" applyFont="1"/>
    <xf numFmtId="0" fontId="19" fillId="0" borderId="0" xfId="0" applyFont="1" applyFill="1"/>
    <xf numFmtId="20" fontId="20" fillId="0" borderId="0" xfId="0" applyNumberFormat="1" applyFont="1"/>
    <xf numFmtId="0" fontId="0" fillId="0" borderId="0" xfId="0" applyAlignment="1">
      <alignment horizontal="center" vertical="center" wrapText="1"/>
    </xf>
    <xf numFmtId="0" fontId="0" fillId="0" borderId="24" xfId="0" applyFill="1" applyBorder="1" applyAlignment="1">
      <alignment horizontal="center" vertical="center" wrapText="1"/>
    </xf>
    <xf numFmtId="0" fontId="2" fillId="0" borderId="1" xfId="11" applyBorder="1"/>
    <xf numFmtId="0" fontId="21" fillId="0" borderId="0" xfId="0" applyFont="1"/>
    <xf numFmtId="0" fontId="22" fillId="0" borderId="1" xfId="11" applyFont="1" applyBorder="1"/>
    <xf numFmtId="0" fontId="23" fillId="0" borderId="0" xfId="0" applyFont="1"/>
    <xf numFmtId="0" fontId="24" fillId="0" borderId="0" xfId="0" applyFont="1"/>
    <xf numFmtId="0" fontId="17" fillId="0" borderId="0" xfId="0" applyFont="1" applyAlignment="1">
      <alignment vertical="center"/>
    </xf>
    <xf numFmtId="0" fontId="25" fillId="0" borderId="0" xfId="0" applyFont="1"/>
    <xf numFmtId="0" fontId="26" fillId="0" borderId="0" xfId="0" applyFont="1" applyFill="1"/>
    <xf numFmtId="0" fontId="0" fillId="0" borderId="45" xfId="0" applyBorder="1" applyAlignment="1">
      <alignment wrapText="1"/>
    </xf>
    <xf numFmtId="0" fontId="0" fillId="0" borderId="4" xfId="0" applyBorder="1" applyAlignment="1">
      <alignment wrapText="1"/>
    </xf>
    <xf numFmtId="0" fontId="0" fillId="0" borderId="37" xfId="0" applyBorder="1" applyAlignment="1">
      <alignment wrapText="1"/>
    </xf>
    <xf numFmtId="0" fontId="0" fillId="0" borderId="46" xfId="0" applyBorder="1" applyAlignment="1">
      <alignment wrapText="1"/>
    </xf>
    <xf numFmtId="0" fontId="0" fillId="4" borderId="46" xfId="0" applyFill="1" applyBorder="1" applyAlignment="1">
      <alignment horizontal="center" vertical="center" wrapText="1"/>
    </xf>
    <xf numFmtId="0" fontId="0" fillId="6" borderId="46" xfId="0" applyFill="1" applyBorder="1" applyAlignment="1">
      <alignment horizontal="center" vertical="center" wrapText="1"/>
    </xf>
    <xf numFmtId="0" fontId="0" fillId="0" borderId="48" xfId="0" applyBorder="1" applyAlignment="1">
      <alignment wrapText="1"/>
    </xf>
    <xf numFmtId="0" fontId="0" fillId="4" borderId="4" xfId="0" applyFill="1" applyBorder="1" applyAlignment="1">
      <alignment horizontal="center" vertical="center" wrapText="1"/>
    </xf>
    <xf numFmtId="165" fontId="0" fillId="4" borderId="36" xfId="0" applyNumberFormat="1" applyFill="1" applyBorder="1" applyAlignment="1">
      <alignment horizontal="center" vertical="center" wrapText="1"/>
    </xf>
    <xf numFmtId="0" fontId="2" fillId="4" borderId="36" xfId="11" applyFill="1" applyBorder="1" applyAlignment="1">
      <alignment horizontal="center" vertical="center" wrapText="1"/>
    </xf>
    <xf numFmtId="0" fontId="2" fillId="4" borderId="38" xfId="11" applyFill="1" applyBorder="1" applyAlignment="1">
      <alignment horizontal="center" vertical="center" wrapText="1"/>
    </xf>
    <xf numFmtId="0" fontId="2" fillId="4" borderId="24" xfId="11" applyFill="1" applyBorder="1" applyAlignment="1">
      <alignment horizontal="center" vertical="center" wrapText="1"/>
    </xf>
    <xf numFmtId="0" fontId="2" fillId="4" borderId="25" xfId="11" applyFill="1" applyBorder="1" applyAlignment="1">
      <alignment horizontal="center" vertical="center" wrapText="1"/>
    </xf>
    <xf numFmtId="0" fontId="0" fillId="0" borderId="49" xfId="0" applyBorder="1"/>
    <xf numFmtId="0" fontId="0" fillId="4" borderId="31" xfId="0" applyFill="1" applyBorder="1" applyAlignment="1">
      <alignment horizontal="center" vertical="center" wrapText="1"/>
    </xf>
    <xf numFmtId="0" fontId="17" fillId="0" borderId="0" xfId="0" applyFont="1"/>
    <xf numFmtId="0" fontId="17" fillId="0" borderId="0" xfId="0" applyFont="1" applyFill="1"/>
    <xf numFmtId="20" fontId="17" fillId="0" borderId="0" xfId="0" applyNumberFormat="1" applyFont="1"/>
    <xf numFmtId="0" fontId="27" fillId="0" borderId="0" xfId="0" applyFont="1"/>
    <xf numFmtId="0" fontId="24" fillId="0" borderId="0" xfId="0" applyFont="1" applyAlignment="1">
      <alignment vertical="center"/>
    </xf>
    <xf numFmtId="0" fontId="24" fillId="0" borderId="0" xfId="0" applyFont="1" applyAlignment="1"/>
    <xf numFmtId="0" fontId="28" fillId="0" borderId="0" xfId="0" applyFont="1"/>
    <xf numFmtId="0" fontId="29" fillId="0" borderId="0" xfId="0" applyFont="1"/>
    <xf numFmtId="0" fontId="2" fillId="0" borderId="26" xfId="11" applyFill="1" applyBorder="1" applyAlignment="1">
      <alignment horizontal="center" vertical="center" wrapText="1"/>
    </xf>
    <xf numFmtId="0" fontId="0" fillId="0" borderId="26" xfId="0" applyFill="1" applyBorder="1" applyAlignment="1">
      <alignment horizontal="center" vertical="center" wrapText="1"/>
    </xf>
    <xf numFmtId="0" fontId="2" fillId="0" borderId="24" xfId="11" applyFill="1" applyBorder="1" applyAlignment="1">
      <alignment horizontal="center" vertical="center" wrapText="1"/>
    </xf>
    <xf numFmtId="0" fontId="2" fillId="0" borderId="36" xfId="11" applyFill="1" applyBorder="1" applyAlignment="1">
      <alignment wrapText="1"/>
    </xf>
    <xf numFmtId="0" fontId="2" fillId="0" borderId="45" xfId="11" applyFill="1" applyBorder="1" applyAlignment="1">
      <alignment wrapText="1"/>
    </xf>
    <xf numFmtId="0" fontId="2" fillId="0" borderId="4" xfId="11" applyFill="1" applyBorder="1" applyAlignment="1">
      <alignment horizontal="left" vertical="top" wrapText="1"/>
    </xf>
    <xf numFmtId="165" fontId="0" fillId="0" borderId="36" xfId="0" applyNumberFormat="1" applyFill="1" applyBorder="1" applyAlignment="1">
      <alignment wrapText="1"/>
    </xf>
    <xf numFmtId="0" fontId="2" fillId="0" borderId="38" xfId="11" applyFill="1" applyBorder="1" applyAlignment="1">
      <alignment horizontal="center" vertical="center" wrapText="1"/>
    </xf>
    <xf numFmtId="165" fontId="0" fillId="0" borderId="38" xfId="0" applyNumberFormat="1" applyFill="1" applyBorder="1" applyAlignment="1">
      <alignment horizontal="center" vertical="center" wrapText="1"/>
    </xf>
    <xf numFmtId="0" fontId="0" fillId="4" borderId="29" xfId="0" applyFill="1" applyBorder="1" applyAlignment="1">
      <alignment horizontal="center" vertical="center" wrapText="1"/>
    </xf>
    <xf numFmtId="0" fontId="0" fillId="5" borderId="29" xfId="0" applyFill="1" applyBorder="1" applyAlignment="1">
      <alignment horizontal="center" vertical="center" wrapText="1"/>
    </xf>
    <xf numFmtId="0" fontId="0" fillId="0" borderId="49" xfId="0" applyBorder="1" applyAlignment="1">
      <alignment wrapText="1"/>
    </xf>
    <xf numFmtId="0" fontId="0" fillId="0" borderId="24" xfId="0" applyBorder="1"/>
    <xf numFmtId="0" fontId="0" fillId="0" borderId="50" xfId="0" applyBorder="1" applyAlignment="1">
      <alignment wrapText="1"/>
    </xf>
    <xf numFmtId="0" fontId="0" fillId="0" borderId="25" xfId="0" applyFill="1" applyBorder="1" applyAlignment="1">
      <alignment horizontal="center" vertical="center" wrapText="1"/>
    </xf>
    <xf numFmtId="0" fontId="22" fillId="5" borderId="0" xfId="0" applyFont="1" applyFill="1" applyAlignment="1">
      <alignment horizontal="center" vertical="center" wrapText="1"/>
    </xf>
    <xf numFmtId="0" fontId="0" fillId="4" borderId="0" xfId="0" applyFill="1" applyAlignment="1">
      <alignment horizontal="center" vertical="center" wrapText="1"/>
    </xf>
    <xf numFmtId="0" fontId="2" fillId="0" borderId="37" xfId="11" applyFill="1" applyBorder="1" applyAlignment="1">
      <alignment wrapText="1"/>
    </xf>
    <xf numFmtId="0" fontId="0" fillId="0" borderId="37" xfId="0" applyFill="1" applyBorder="1" applyAlignment="1">
      <alignment horizontal="right" wrapText="1"/>
    </xf>
    <xf numFmtId="0" fontId="2" fillId="5" borderId="38" xfId="11" applyFill="1" applyBorder="1" applyAlignment="1">
      <alignment horizontal="center" vertical="center" wrapText="1"/>
    </xf>
    <xf numFmtId="165" fontId="0" fillId="5" borderId="38" xfId="0" applyNumberFormat="1" applyFill="1" applyBorder="1" applyAlignment="1">
      <alignment horizontal="center" vertical="center" wrapText="1"/>
    </xf>
    <xf numFmtId="0" fontId="2" fillId="4" borderId="0" xfId="11" applyFill="1" applyAlignment="1">
      <alignment horizontal="center" vertical="center" wrapText="1"/>
    </xf>
    <xf numFmtId="0" fontId="2" fillId="0" borderId="0" xfId="11" applyAlignment="1">
      <alignment wrapText="1"/>
    </xf>
    <xf numFmtId="0" fontId="0" fillId="7" borderId="24" xfId="0" applyFill="1" applyBorder="1" applyAlignment="1">
      <alignment horizontal="center" vertical="center" wrapText="1"/>
    </xf>
    <xf numFmtId="0" fontId="0" fillId="7" borderId="31" xfId="0" applyFill="1" applyBorder="1" applyAlignment="1">
      <alignment horizontal="center" vertical="center" wrapText="1"/>
    </xf>
    <xf numFmtId="0" fontId="0" fillId="7" borderId="0" xfId="0" applyFill="1" applyAlignment="1">
      <alignment horizontal="center" vertical="center" wrapText="1"/>
    </xf>
    <xf numFmtId="0" fontId="0" fillId="0" borderId="20" xfId="0" applyBorder="1" applyAlignment="1">
      <alignment wrapText="1"/>
    </xf>
    <xf numFmtId="0" fontId="0" fillId="0" borderId="0" xfId="0" applyNumberFormat="1" applyAlignment="1">
      <alignment wrapText="1"/>
    </xf>
    <xf numFmtId="0" fontId="0" fillId="0" borderId="53" xfId="0" applyBorder="1"/>
    <xf numFmtId="0" fontId="0" fillId="0" borderId="0" xfId="0" applyBorder="1"/>
    <xf numFmtId="0" fontId="0" fillId="0" borderId="56" xfId="0" applyBorder="1"/>
    <xf numFmtId="0" fontId="0" fillId="0" borderId="1" xfId="0" applyBorder="1" applyAlignment="1">
      <alignment horizontal="center"/>
    </xf>
    <xf numFmtId="14" fontId="0" fillId="2" borderId="1" xfId="0" applyNumberFormat="1" applyFill="1" applyBorder="1" applyAlignment="1">
      <alignment horizontal="center"/>
    </xf>
    <xf numFmtId="0" fontId="0" fillId="0" borderId="29" xfId="0" applyBorder="1" applyAlignment="1">
      <alignment horizontal="center" vertical="center" wrapText="1"/>
    </xf>
    <xf numFmtId="0" fontId="2" fillId="0" borderId="24" xfId="11" applyBorder="1" applyAlignment="1">
      <alignment wrapText="1"/>
    </xf>
    <xf numFmtId="14" fontId="0" fillId="0" borderId="1" xfId="0" applyNumberFormat="1" applyFill="1" applyBorder="1" applyAlignment="1">
      <alignment horizontal="center"/>
    </xf>
    <xf numFmtId="0" fontId="0" fillId="0" borderId="1" xfId="0" applyFill="1" applyBorder="1" applyAlignment="1">
      <alignment horizontal="center"/>
    </xf>
    <xf numFmtId="14" fontId="0" fillId="2" borderId="22" xfId="0" applyNumberFormat="1" applyFill="1" applyBorder="1" applyAlignment="1">
      <alignment horizontal="center"/>
    </xf>
    <xf numFmtId="14" fontId="0" fillId="2" borderId="55" xfId="0" applyNumberFormat="1" applyFill="1" applyBorder="1" applyAlignment="1">
      <alignment horizontal="center"/>
    </xf>
    <xf numFmtId="0" fontId="0" fillId="2" borderId="1" xfId="0" applyFill="1" applyBorder="1"/>
    <xf numFmtId="14" fontId="0" fillId="2" borderId="19" xfId="0" applyNumberFormat="1" applyFill="1" applyBorder="1" applyAlignment="1">
      <alignment horizontal="center"/>
    </xf>
    <xf numFmtId="0" fontId="0" fillId="0" borderId="44" xfId="0" applyFont="1" applyBorder="1"/>
    <xf numFmtId="0" fontId="0" fillId="0" borderId="44" xfId="0" applyBorder="1"/>
    <xf numFmtId="0" fontId="0" fillId="0" borderId="57" xfId="0" applyBorder="1" applyAlignment="1">
      <alignment horizontal="center"/>
    </xf>
    <xf numFmtId="0" fontId="0" fillId="0" borderId="0" xfId="0" applyAlignment="1">
      <alignment horizontal="center"/>
    </xf>
    <xf numFmtId="0" fontId="0" fillId="4" borderId="39" xfId="0" applyFill="1" applyBorder="1" applyAlignment="1">
      <alignment horizontal="center" vertical="center" wrapText="1"/>
    </xf>
    <xf numFmtId="0" fontId="2" fillId="4" borderId="25" xfId="11" applyFill="1" applyBorder="1" applyAlignment="1">
      <alignment wrapText="1"/>
    </xf>
    <xf numFmtId="0" fontId="2" fillId="0" borderId="25" xfId="11" applyBorder="1" applyAlignment="1">
      <alignment wrapText="1"/>
    </xf>
    <xf numFmtId="0" fontId="0" fillId="4" borderId="37" xfId="0" applyFill="1" applyBorder="1" applyAlignment="1">
      <alignment wrapText="1"/>
    </xf>
    <xf numFmtId="0" fontId="0" fillId="4" borderId="25" xfId="0" applyFill="1" applyBorder="1" applyAlignment="1">
      <alignment vertical="center" wrapText="1"/>
    </xf>
    <xf numFmtId="0" fontId="4" fillId="4" borderId="0" xfId="0" applyFont="1" applyFill="1" applyAlignment="1">
      <alignment horizontal="center" vertical="center" wrapText="1"/>
    </xf>
    <xf numFmtId="0" fontId="0" fillId="0" borderId="0" xfId="0" applyFill="1" applyBorder="1"/>
    <xf numFmtId="0" fontId="0" fillId="0" borderId="0" xfId="0" applyFill="1"/>
    <xf numFmtId="14" fontId="0" fillId="2" borderId="56" xfId="0" applyNumberFormat="1" applyFill="1" applyBorder="1" applyAlignment="1">
      <alignment horizontal="center"/>
    </xf>
    <xf numFmtId="14" fontId="0" fillId="0" borderId="58" xfId="0" applyNumberFormat="1" applyBorder="1" applyAlignment="1">
      <alignment horizontal="center"/>
    </xf>
    <xf numFmtId="14" fontId="0" fillId="2" borderId="58" xfId="0" applyNumberFormat="1" applyFill="1" applyBorder="1" applyAlignment="1">
      <alignment horizontal="center"/>
    </xf>
    <xf numFmtId="0" fontId="2" fillId="0" borderId="24" xfId="11" applyBorder="1" applyAlignment="1">
      <alignment horizontal="center" vertical="center" wrapText="1"/>
    </xf>
    <xf numFmtId="0" fontId="0" fillId="2" borderId="1" xfId="0" applyFill="1" applyBorder="1" applyAlignment="1">
      <alignment horizontal="center"/>
    </xf>
    <xf numFmtId="0" fontId="0" fillId="2" borderId="19" xfId="0" applyFill="1" applyBorder="1" applyAlignment="1">
      <alignment horizontal="center"/>
    </xf>
    <xf numFmtId="14" fontId="0" fillId="2" borderId="54" xfId="0" applyNumberFormat="1" applyFill="1" applyBorder="1" applyAlignment="1">
      <alignment horizontal="center"/>
    </xf>
    <xf numFmtId="14" fontId="0" fillId="2" borderId="2" xfId="0" applyNumberFormat="1" applyFill="1" applyBorder="1" applyAlignment="1">
      <alignment horizontal="center"/>
    </xf>
    <xf numFmtId="0" fontId="0" fillId="2" borderId="2" xfId="0" applyFill="1" applyBorder="1" applyAlignment="1">
      <alignment horizontal="center"/>
    </xf>
    <xf numFmtId="0" fontId="0" fillId="2" borderId="52" xfId="0" applyFill="1" applyBorder="1" applyAlignment="1">
      <alignment horizontal="center"/>
    </xf>
    <xf numFmtId="0" fontId="0" fillId="8" borderId="46" xfId="0" applyFill="1" applyBorder="1"/>
    <xf numFmtId="0" fontId="0" fillId="8" borderId="53" xfId="0" applyFill="1" applyBorder="1"/>
    <xf numFmtId="0" fontId="0" fillId="8" borderId="2" xfId="0" applyFill="1" applyBorder="1"/>
    <xf numFmtId="0" fontId="0" fillId="8" borderId="51" xfId="0" applyFill="1" applyBorder="1"/>
    <xf numFmtId="0" fontId="0" fillId="8" borderId="52" xfId="0" applyFill="1" applyBorder="1"/>
    <xf numFmtId="0" fontId="0" fillId="8" borderId="54" xfId="0" applyFill="1" applyBorder="1"/>
    <xf numFmtId="0" fontId="0" fillId="8" borderId="22" xfId="0" applyFill="1" applyBorder="1"/>
    <xf numFmtId="0" fontId="0" fillId="8" borderId="56" xfId="0" applyFill="1" applyBorder="1"/>
    <xf numFmtId="0" fontId="0" fillId="8" borderId="55" xfId="0" applyFill="1" applyBorder="1"/>
    <xf numFmtId="0" fontId="0" fillId="8" borderId="1" xfId="0" applyFill="1" applyBorder="1"/>
    <xf numFmtId="0" fontId="0" fillId="0" borderId="47" xfId="0" applyBorder="1" applyAlignment="1">
      <alignment horizontal="center" vertical="center" wrapText="1"/>
    </xf>
    <xf numFmtId="0" fontId="0" fillId="4" borderId="10" xfId="0" applyFont="1" applyFill="1" applyBorder="1" applyAlignment="1">
      <alignment horizontal="left" wrapText="1"/>
    </xf>
    <xf numFmtId="0" fontId="0" fillId="0" borderId="1" xfId="0" applyFill="1" applyBorder="1"/>
    <xf numFmtId="0" fontId="0" fillId="0" borderId="58" xfId="0" applyFill="1" applyBorder="1" applyAlignment="1">
      <alignment horizontal="center"/>
    </xf>
    <xf numFmtId="0" fontId="0" fillId="0" borderId="19" xfId="0" applyFill="1" applyBorder="1" applyAlignment="1">
      <alignment horizontal="center"/>
    </xf>
    <xf numFmtId="14" fontId="0" fillId="0" borderId="58" xfId="0" applyNumberFormat="1" applyFill="1" applyBorder="1" applyAlignment="1">
      <alignment horizontal="center"/>
    </xf>
    <xf numFmtId="0" fontId="0" fillId="4" borderId="10" xfId="0" applyFont="1" applyFill="1" applyBorder="1" applyAlignment="1">
      <alignment horizontal="left" wrapText="1"/>
    </xf>
    <xf numFmtId="0" fontId="30" fillId="10" borderId="1" xfId="0" applyFont="1" applyFill="1" applyBorder="1" applyAlignment="1">
      <alignment horizontal="left"/>
    </xf>
    <xf numFmtId="0" fontId="30" fillId="0" borderId="1" xfId="0" applyFont="1" applyFill="1" applyBorder="1" applyAlignment="1">
      <alignment horizontal="left" wrapText="1"/>
    </xf>
    <xf numFmtId="0" fontId="30" fillId="0" borderId="1" xfId="0" applyNumberFormat="1" applyFont="1" applyFill="1" applyBorder="1" applyAlignment="1">
      <alignment horizontal="center"/>
    </xf>
    <xf numFmtId="0" fontId="30" fillId="0" borderId="0" xfId="0" applyFont="1" applyAlignment="1">
      <alignment horizontal="left"/>
    </xf>
    <xf numFmtId="0" fontId="30" fillId="10" borderId="22" xfId="0" applyFont="1" applyFill="1" applyBorder="1" applyAlignment="1">
      <alignment horizontal="left"/>
    </xf>
    <xf numFmtId="0" fontId="30" fillId="10" borderId="57" xfId="0" applyFont="1" applyFill="1" applyBorder="1" applyAlignment="1">
      <alignment horizontal="left"/>
    </xf>
    <xf numFmtId="0" fontId="30" fillId="10" borderId="22" xfId="0" applyNumberFormat="1" applyFont="1" applyFill="1" applyBorder="1" applyAlignment="1">
      <alignment horizontal="center"/>
    </xf>
    <xf numFmtId="0" fontId="30" fillId="10" borderId="51" xfId="0" applyFont="1" applyFill="1" applyBorder="1" applyAlignment="1">
      <alignment horizontal="left" wrapText="1"/>
    </xf>
    <xf numFmtId="0" fontId="30" fillId="10" borderId="1" xfId="0" applyNumberFormat="1" applyFont="1" applyFill="1" applyBorder="1" applyAlignment="1">
      <alignment horizontal="center"/>
    </xf>
    <xf numFmtId="0" fontId="30" fillId="10" borderId="51" xfId="0" applyFont="1" applyFill="1" applyBorder="1" applyAlignment="1">
      <alignment horizontal="left"/>
    </xf>
    <xf numFmtId="0" fontId="30" fillId="8" borderId="1" xfId="0" applyFont="1" applyFill="1" applyBorder="1" applyAlignment="1">
      <alignment horizontal="left"/>
    </xf>
    <xf numFmtId="0" fontId="30" fillId="0" borderId="51" xfId="0" applyFont="1" applyFill="1" applyBorder="1" applyAlignment="1">
      <alignment horizontal="left" wrapText="1"/>
    </xf>
    <xf numFmtId="0" fontId="30" fillId="8" borderId="51" xfId="0" applyFont="1" applyFill="1" applyBorder="1" applyAlignment="1">
      <alignment horizontal="left"/>
    </xf>
    <xf numFmtId="0" fontId="30" fillId="8" borderId="1" xfId="0" applyNumberFormat="1" applyFont="1" applyFill="1" applyBorder="1" applyAlignment="1">
      <alignment horizontal="center"/>
    </xf>
    <xf numFmtId="0" fontId="30" fillId="8" borderId="51" xfId="0" applyFont="1" applyFill="1" applyBorder="1" applyAlignment="1">
      <alignment horizontal="left" wrapText="1"/>
    </xf>
    <xf numFmtId="0" fontId="30" fillId="9" borderId="1" xfId="0" applyFont="1" applyFill="1" applyBorder="1" applyAlignment="1">
      <alignment horizontal="left"/>
    </xf>
    <xf numFmtId="0" fontId="30" fillId="9" borderId="51" xfId="0" applyFont="1" applyFill="1" applyBorder="1" applyAlignment="1">
      <alignment horizontal="left"/>
    </xf>
    <xf numFmtId="0" fontId="30" fillId="9" borderId="1" xfId="0" applyNumberFormat="1" applyFont="1" applyFill="1" applyBorder="1" applyAlignment="1">
      <alignment horizontal="center"/>
    </xf>
    <xf numFmtId="0" fontId="30" fillId="9" borderId="51" xfId="0" applyFont="1" applyFill="1" applyBorder="1" applyAlignment="1">
      <alignment horizontal="left" wrapText="1"/>
    </xf>
    <xf numFmtId="0" fontId="30" fillId="10" borderId="51" xfId="0" applyFont="1" applyFill="1" applyBorder="1" applyAlignment="1">
      <alignment horizontal="left" vertical="center" wrapText="1"/>
    </xf>
    <xf numFmtId="0" fontId="30" fillId="11" borderId="1" xfId="0" applyFont="1" applyFill="1" applyBorder="1" applyAlignment="1">
      <alignment horizontal="left"/>
    </xf>
    <xf numFmtId="0" fontId="30" fillId="11" borderId="51" xfId="0" applyFont="1" applyFill="1" applyBorder="1" applyAlignment="1">
      <alignment horizontal="left" wrapText="1"/>
    </xf>
    <xf numFmtId="0" fontId="30" fillId="11" borderId="1" xfId="0" applyNumberFormat="1" applyFont="1" applyFill="1" applyBorder="1" applyAlignment="1">
      <alignment horizontal="center"/>
    </xf>
    <xf numFmtId="20" fontId="30" fillId="9" borderId="1" xfId="0" applyNumberFormat="1" applyFont="1" applyFill="1" applyBorder="1" applyAlignment="1">
      <alignment horizontal="left"/>
    </xf>
    <xf numFmtId="0" fontId="30" fillId="9" borderId="51" xfId="0" applyFont="1" applyFill="1" applyBorder="1" applyAlignment="1">
      <alignment horizontal="left" vertical="center" wrapText="1"/>
    </xf>
    <xf numFmtId="0" fontId="30" fillId="10" borderId="53" xfId="0" applyFont="1" applyFill="1" applyBorder="1" applyAlignment="1">
      <alignment horizontal="left" wrapText="1"/>
    </xf>
    <xf numFmtId="0" fontId="30" fillId="10" borderId="2" xfId="0" applyNumberFormat="1" applyFont="1" applyFill="1" applyBorder="1" applyAlignment="1">
      <alignment horizontal="center"/>
    </xf>
    <xf numFmtId="0" fontId="30" fillId="0" borderId="53" xfId="0" applyFont="1" applyFill="1" applyBorder="1" applyAlignment="1">
      <alignment horizontal="left" wrapText="1"/>
    </xf>
    <xf numFmtId="0" fontId="30" fillId="0" borderId="2" xfId="0" applyNumberFormat="1" applyFont="1" applyFill="1" applyBorder="1" applyAlignment="1">
      <alignment horizontal="center"/>
    </xf>
    <xf numFmtId="0" fontId="30" fillId="8" borderId="58" xfId="0" applyFont="1" applyFill="1" applyBorder="1" applyAlignment="1">
      <alignment horizontal="left" wrapText="1"/>
    </xf>
    <xf numFmtId="0" fontId="30" fillId="0" borderId="58" xfId="0" applyFont="1" applyFill="1" applyBorder="1" applyAlignment="1">
      <alignment horizontal="left" wrapText="1"/>
    </xf>
    <xf numFmtId="0" fontId="30" fillId="9" borderId="58" xfId="0" applyFont="1" applyFill="1" applyBorder="1" applyAlignment="1">
      <alignment horizontal="left" wrapText="1"/>
    </xf>
    <xf numFmtId="0" fontId="30" fillId="0" borderId="0" xfId="0" applyFont="1" applyAlignment="1">
      <alignment horizontal="left" wrapText="1"/>
    </xf>
    <xf numFmtId="0" fontId="30" fillId="0" borderId="0" xfId="0" applyNumberFormat="1" applyFont="1" applyAlignment="1">
      <alignment horizontal="center"/>
    </xf>
    <xf numFmtId="0" fontId="30" fillId="0" borderId="1" xfId="0" applyFont="1" applyFill="1" applyBorder="1" applyAlignment="1">
      <alignment horizontal="left"/>
    </xf>
    <xf numFmtId="0" fontId="30" fillId="0" borderId="0" xfId="0" applyFont="1" applyFill="1" applyAlignment="1">
      <alignment horizontal="left"/>
    </xf>
  </cellXfs>
  <cellStyles count="12">
    <cellStyle name="Followed Hyperlink" xfId="10" builtinId="9" hidden="1"/>
    <cellStyle name="Followed Hyperlink" xfId="8" builtinId="9" hidden="1"/>
    <cellStyle name="Followed Hyperlink" xfId="4" builtinId="9" hidden="1"/>
    <cellStyle name="Followed Hyperlink" xfId="6" builtinId="9" hidden="1"/>
    <cellStyle name="Followed Hyperlink" xfId="2" builtinId="9" hidden="1"/>
    <cellStyle name="Hyperlink" xfId="9" builtinId="8" hidden="1"/>
    <cellStyle name="Hyperlink" xfId="7" builtinId="8" hidden="1"/>
    <cellStyle name="Hyperlink" xfId="1" builtinId="8" hidden="1"/>
    <cellStyle name="Hyperlink" xfId="5" builtinId="8" hidden="1"/>
    <cellStyle name="Hyperlink" xfId="3" builtinId="8" hidden="1"/>
    <cellStyle name="Hyperlink" xfId="1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mailto:bryony@bryony.karoo.co.uk" TargetMode="External"/><Relationship Id="rId2" Type="http://schemas.openxmlformats.org/officeDocument/2006/relationships/hyperlink" Target="mailto:joe@fruitspace.co.uk" TargetMode="External"/><Relationship Id="rId1" Type="http://schemas.openxmlformats.org/officeDocument/2006/relationships/hyperlink" Target="mailto:1@TheDock" TargetMode="External"/><Relationship Id="rId4" Type="http://schemas.openxmlformats.org/officeDocument/2006/relationships/hyperlink" Target="mailto:taw@wykeland.co.uk"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mailto:j.byrne@hull.ac.uk" TargetMode="External"/><Relationship Id="rId18" Type="http://schemas.openxmlformats.org/officeDocument/2006/relationships/hyperlink" Target="mailto:susannah.simons@bravebison.io" TargetMode="External"/><Relationship Id="rId26" Type="http://schemas.openxmlformats.org/officeDocument/2006/relationships/hyperlink" Target="mailto:gillian.nicol@a-n.co.uk" TargetMode="External"/><Relationship Id="rId39" Type="http://schemas.openxmlformats.org/officeDocument/2006/relationships/hyperlink" Target="mailto:paddy@thequietus.com" TargetMode="External"/><Relationship Id="rId21" Type="http://schemas.openxmlformats.org/officeDocument/2006/relationships/hyperlink" Target="mailto:petergroom01@gmail.com" TargetMode="External"/><Relationship Id="rId34" Type="http://schemas.openxmlformats.org/officeDocument/2006/relationships/hyperlink" Target="mailto:onehullofacity@gmail.com" TargetMode="External"/><Relationship Id="rId42" Type="http://schemas.openxmlformats.org/officeDocument/2006/relationships/hyperlink" Target="mailto:Ra.Page@commapress.co.uk" TargetMode="External"/><Relationship Id="rId7" Type="http://schemas.openxmlformats.org/officeDocument/2006/relationships/hyperlink" Target="mailto:alex.mitchell@silentuproarproductions.co.uk" TargetMode="External"/><Relationship Id="rId2" Type="http://schemas.openxmlformats.org/officeDocument/2006/relationships/hyperlink" Target="mailto:amy.garcia@bbc.co.uk" TargetMode="External"/><Relationship Id="rId16" Type="http://schemas.openxmlformats.org/officeDocument/2006/relationships/hyperlink" Target="mailto:kevin.moore@humberbridge.co.uk" TargetMode="External"/><Relationship Id="rId20" Type="http://schemas.openxmlformats.org/officeDocument/2006/relationships/hyperlink" Target="mailto:jeremy@callingtheshots.co.uk" TargetMode="External"/><Relationship Id="rId29" Type="http://schemas.openxmlformats.org/officeDocument/2006/relationships/hyperlink" Target="mailto:emily.morrison@britishcouncil.org" TargetMode="External"/><Relationship Id="rId41" Type="http://schemas.openxmlformats.org/officeDocument/2006/relationships/hyperlink" Target="mailto:rosswriterj@gmail.com" TargetMode="External"/><Relationship Id="rId1" Type="http://schemas.openxmlformats.org/officeDocument/2006/relationships/printerSettings" Target="../printerSettings/printerSettings7.bin"/><Relationship Id="rId6" Type="http://schemas.openxmlformats.org/officeDocument/2006/relationships/hyperlink" Target="mailto:vicki@upswing.org.uk" TargetMode="External"/><Relationship Id="rId11" Type="http://schemas.openxmlformats.org/officeDocument/2006/relationships/hyperlink" Target="mailto:david.collins@operanorth.co.uk" TargetMode="External"/><Relationship Id="rId24" Type="http://schemas.openxmlformats.org/officeDocument/2006/relationships/hyperlink" Target="mailto:kate.west@hull2017.co.uk" TargetMode="External"/><Relationship Id="rId32" Type="http://schemas.openxmlformats.org/officeDocument/2006/relationships/hyperlink" Target="mailto:lamia.dabboussy@bbc.co.uk" TargetMode="External"/><Relationship Id="rId37" Type="http://schemas.openxmlformats.org/officeDocument/2006/relationships/hyperlink" Target="mailto:dag@wykeland.co.uk" TargetMode="External"/><Relationship Id="rId40" Type="http://schemas.openxmlformats.org/officeDocument/2006/relationships/hyperlink" Target="mailto:emma.hardy.mp@parliament.uk" TargetMode="External"/><Relationship Id="rId5" Type="http://schemas.openxmlformats.org/officeDocument/2006/relationships/hyperlink" Target="mailto:nicky.taylor@wyp.org.uk" TargetMode="External"/><Relationship Id="rId15" Type="http://schemas.openxmlformats.org/officeDocument/2006/relationships/hyperlink" Target="mailto:pat.connor@bbc.co.uk" TargetMode="External"/><Relationship Id="rId23" Type="http://schemas.openxmlformats.org/officeDocument/2006/relationships/hyperlink" Target="mailto:jo@thisisull.com" TargetMode="External"/><Relationship Id="rId28" Type="http://schemas.openxmlformats.org/officeDocument/2006/relationships/hyperlink" Target="mailto:chris@galway2020.ie" TargetMode="External"/><Relationship Id="rId36" Type="http://schemas.openxmlformats.org/officeDocument/2006/relationships/hyperlink" Target="mailto:emma.elizabeth.davidson@gmail.com" TargetMode="External"/><Relationship Id="rId10" Type="http://schemas.openxmlformats.org/officeDocument/2006/relationships/hyperlink" Target="mailto:nina.rogers@ysp.org.uk" TargetMode="External"/><Relationship Id="rId19" Type="http://schemas.openxmlformats.org/officeDocument/2006/relationships/hyperlink" Target="mailto:rocio.cano@storyvault.tv" TargetMode="External"/><Relationship Id="rId31" Type="http://schemas.openxmlformats.org/officeDocument/2006/relationships/hyperlink" Target="mailto:katherine@heavenlyrecordings.com" TargetMode="External"/><Relationship Id="rId4" Type="http://schemas.openxmlformats.org/officeDocument/2006/relationships/hyperlink" Target="mailto:susannah.simons@bravebison.io" TargetMode="External"/><Relationship Id="rId9" Type="http://schemas.openxmlformats.org/officeDocument/2006/relationships/hyperlink" Target="mailto:katherine.jewkes@mif.co.uk" TargetMode="External"/><Relationship Id="rId14" Type="http://schemas.openxmlformats.org/officeDocument/2006/relationships/hyperlink" Target="mailto:david.atkinson@hull.ac.uk" TargetMode="External"/><Relationship Id="rId22" Type="http://schemas.openxmlformats.org/officeDocument/2006/relationships/hyperlink" Target="mailto:hello.artwithheart@gmail.com" TargetMode="External"/><Relationship Id="rId27" Type="http://schemas.openxmlformats.org/officeDocument/2006/relationships/hyperlink" Target="mailto:paula.murray@croydon.gov.uk" TargetMode="External"/><Relationship Id="rId30" Type="http://schemas.openxmlformats.org/officeDocument/2006/relationships/hyperlink" Target="mailto:thetradesclub@gmail.com" TargetMode="External"/><Relationship Id="rId35" Type="http://schemas.openxmlformats.org/officeDocument/2006/relationships/hyperlink" Target="mailto:lottie@loveinc.com" TargetMode="External"/><Relationship Id="rId43" Type="http://schemas.openxmlformats.org/officeDocument/2006/relationships/printerSettings" Target="../printerSettings/printerSettings8.bin"/><Relationship Id="rId8" Type="http://schemas.openxmlformats.org/officeDocument/2006/relationships/hyperlink" Target="mailto:daniel.roperccg@nhs.net" TargetMode="External"/><Relationship Id="rId3" Type="http://schemas.openxmlformats.org/officeDocument/2006/relationships/hyperlink" Target="mailto:amy.garcia@bbc.co.uk" TargetMode="External"/><Relationship Id="rId12" Type="http://schemas.openxmlformats.org/officeDocument/2006/relationships/hyperlink" Target="mailto:info@danielelms.co.uk" TargetMode="External"/><Relationship Id="rId17" Type="http://schemas.openxmlformats.org/officeDocument/2006/relationships/hyperlink" Target="mailto:fran.hegyi@hull2017.co.uk" TargetMode="External"/><Relationship Id="rId25" Type="http://schemas.openxmlformats.org/officeDocument/2006/relationships/hyperlink" Target="mailto:eggs_collective@hotmail.com" TargetMode="External"/><Relationship Id="rId33" Type="http://schemas.openxmlformats.org/officeDocument/2006/relationships/hyperlink" Target="mailto:vanessa@prsfoundation.com" TargetMode="External"/><Relationship Id="rId38" Type="http://schemas.openxmlformats.org/officeDocument/2006/relationships/hyperlink" Target="mailto:chiedu_oraka@hotmail.co.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8"/>
  <sheetViews>
    <sheetView topLeftCell="A10" workbookViewId="0" xr3:uid="{AEA406A1-0E4B-5B11-9CD5-51D6E497D94C}">
      <selection activeCell="A13" sqref="A13"/>
    </sheetView>
  </sheetViews>
  <sheetFormatPr defaultColWidth="8.85546875" defaultRowHeight="14.45"/>
  <cols>
    <col min="1" max="1" width="29.85546875" customWidth="1"/>
    <col min="2" max="2" width="12" customWidth="1"/>
    <col min="3" max="3" width="12.7109375" customWidth="1"/>
  </cols>
  <sheetData>
    <row r="1" spans="1:3">
      <c r="A1" s="4" t="s">
        <v>0</v>
      </c>
    </row>
    <row r="3" spans="1:3">
      <c r="A3" s="2" t="s">
        <v>1</v>
      </c>
    </row>
    <row r="4" spans="1:3">
      <c r="A4" s="2" t="s">
        <v>2</v>
      </c>
      <c r="B4" s="3"/>
    </row>
    <row r="5" spans="1:3">
      <c r="A5" s="3" t="s">
        <v>3</v>
      </c>
      <c r="B5" s="11">
        <v>800</v>
      </c>
    </row>
    <row r="6" spans="1:3">
      <c r="A6" s="3" t="s">
        <v>4</v>
      </c>
      <c r="B6" s="11">
        <v>450</v>
      </c>
    </row>
    <row r="7" spans="1:3">
      <c r="A7" s="3" t="s">
        <v>5</v>
      </c>
      <c r="B7" s="11">
        <v>400</v>
      </c>
    </row>
    <row r="8" spans="1:3">
      <c r="A8" s="3" t="s">
        <v>6</v>
      </c>
      <c r="B8" s="11"/>
      <c r="C8" t="s">
        <v>7</v>
      </c>
    </row>
    <row r="9" spans="1:3">
      <c r="B9" s="5"/>
    </row>
    <row r="10" spans="1:3">
      <c r="A10" s="12" t="s">
        <v>8</v>
      </c>
      <c r="B10" s="5"/>
    </row>
    <row r="11" spans="1:3">
      <c r="A11" s="3" t="s">
        <v>9</v>
      </c>
      <c r="B11" s="11"/>
    </row>
    <row r="12" spans="1:3">
      <c r="A12" s="3"/>
      <c r="B12" s="11"/>
    </row>
    <row r="13" spans="1:3">
      <c r="A13" s="3"/>
      <c r="B13" s="11"/>
    </row>
    <row r="14" spans="1:3">
      <c r="B14" s="5"/>
    </row>
    <row r="15" spans="1:3">
      <c r="A15" s="12" t="s">
        <v>10</v>
      </c>
      <c r="B15" s="5"/>
    </row>
    <row r="16" spans="1:3">
      <c r="A16" s="3" t="s">
        <v>11</v>
      </c>
      <c r="B16" s="11"/>
    </row>
    <row r="17" spans="1:3">
      <c r="A17" s="3" t="s">
        <v>12</v>
      </c>
      <c r="B17" s="11">
        <v>10000</v>
      </c>
    </row>
    <row r="18" spans="1:3">
      <c r="B18" s="5"/>
    </row>
    <row r="19" spans="1:3">
      <c r="A19" s="2" t="s">
        <v>13</v>
      </c>
      <c r="B19" s="5"/>
    </row>
    <row r="20" spans="1:3">
      <c r="A20" s="3" t="s">
        <v>14</v>
      </c>
      <c r="B20" s="11">
        <v>2000</v>
      </c>
    </row>
    <row r="21" spans="1:3">
      <c r="B21" s="5"/>
    </row>
    <row r="22" spans="1:3">
      <c r="B22" s="5"/>
    </row>
    <row r="23" spans="1:3">
      <c r="A23" s="2" t="s">
        <v>15</v>
      </c>
      <c r="B23" s="5"/>
    </row>
    <row r="24" spans="1:3">
      <c r="A24" s="3" t="s">
        <v>16</v>
      </c>
      <c r="B24" s="11">
        <v>500</v>
      </c>
    </row>
    <row r="25" spans="1:3">
      <c r="A25" s="3" t="s">
        <v>17</v>
      </c>
      <c r="B25" s="11">
        <v>600</v>
      </c>
    </row>
    <row r="26" spans="1:3">
      <c r="A26" s="3" t="s">
        <v>18</v>
      </c>
      <c r="B26" s="11">
        <v>350</v>
      </c>
    </row>
    <row r="27" spans="1:3">
      <c r="A27" s="3" t="s">
        <v>19</v>
      </c>
      <c r="B27" s="11">
        <v>1000</v>
      </c>
    </row>
    <row r="28" spans="1:3">
      <c r="A28" s="3" t="s">
        <v>20</v>
      </c>
      <c r="B28" s="11">
        <v>500</v>
      </c>
    </row>
    <row r="29" spans="1:3">
      <c r="A29" s="3" t="s">
        <v>21</v>
      </c>
      <c r="B29" s="11">
        <v>1500</v>
      </c>
    </row>
    <row r="30" spans="1:3">
      <c r="B30" s="5"/>
    </row>
    <row r="31" spans="1:3">
      <c r="A31" s="2" t="s">
        <v>22</v>
      </c>
      <c r="B31" s="5"/>
    </row>
    <row r="32" spans="1:3">
      <c r="A32" s="3" t="s">
        <v>23</v>
      </c>
      <c r="B32" s="11">
        <f>SUM(3*200)</f>
        <v>600</v>
      </c>
      <c r="C32" t="s">
        <v>24</v>
      </c>
    </row>
    <row r="33" spans="1:3">
      <c r="A33" s="3" t="s">
        <v>25</v>
      </c>
      <c r="B33" s="11">
        <f>SUM(10*200)</f>
        <v>2000</v>
      </c>
      <c r="C33" t="s">
        <v>26</v>
      </c>
    </row>
    <row r="34" spans="1:3">
      <c r="B34" s="5"/>
    </row>
    <row r="35" spans="1:3">
      <c r="A35" s="2" t="s">
        <v>27</v>
      </c>
      <c r="B35" s="13">
        <f>SUM(B5:B34)</f>
        <v>20700</v>
      </c>
    </row>
    <row r="37" spans="1:3">
      <c r="A37" s="2" t="s">
        <v>28</v>
      </c>
      <c r="B37" s="13">
        <v>35000</v>
      </c>
      <c r="C37" t="s">
        <v>29</v>
      </c>
    </row>
    <row r="38" spans="1:3">
      <c r="A38" s="3" t="s">
        <v>30</v>
      </c>
      <c r="B38" s="11">
        <f>SUM(B37-B35)</f>
        <v>14300</v>
      </c>
      <c r="C38" t="s">
        <v>31</v>
      </c>
    </row>
  </sheetData>
  <customSheetViews>
    <customSheetView guid="{86414DB7-D376-4254-8144-613410A18606}" state="hidden" topLeftCell="A10">
      <selection activeCell="A13" sqref="A13"/>
      <pageMargins left="0" right="0" top="0" bottom="0" header="0" footer="0"/>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4"/>
  <sheetViews>
    <sheetView zoomScale="70" zoomScaleNormal="70" workbookViewId="0" xr3:uid="{958C4451-9541-5A59-BF78-D2F731DF1C81}">
      <pane xSplit="1" ySplit="3" topLeftCell="F18" activePane="bottomRight" state="frozen"/>
      <selection pane="bottomRight" activeCell="G16" sqref="G16"/>
      <selection pane="bottomLeft" activeCell="A4" sqref="A4"/>
      <selection pane="topRight" activeCell="B1" sqref="B1"/>
    </sheetView>
  </sheetViews>
  <sheetFormatPr defaultColWidth="8.85546875" defaultRowHeight="14.45"/>
  <cols>
    <col min="1" max="1" width="15.42578125" style="92" customWidth="1"/>
    <col min="2" max="2" width="30.85546875" style="92" customWidth="1"/>
    <col min="3" max="3" width="12.7109375" style="92" customWidth="1"/>
    <col min="4" max="4" width="55" style="92" customWidth="1"/>
    <col min="5" max="5" width="76.7109375" style="92" customWidth="1"/>
    <col min="6" max="6" width="22.5703125" style="92" customWidth="1"/>
    <col min="7" max="27" width="26.140625" style="92" customWidth="1"/>
    <col min="28" max="16384" width="8.85546875" style="92"/>
  </cols>
  <sheetData>
    <row r="1" spans="1:16" ht="29.1">
      <c r="A1" s="91" t="s">
        <v>0</v>
      </c>
      <c r="B1" s="91"/>
      <c r="C1" s="91"/>
    </row>
    <row r="2" spans="1:16" ht="60">
      <c r="A2" s="92" t="s">
        <v>32</v>
      </c>
    </row>
    <row r="3" spans="1:16">
      <c r="A3" s="93" t="s">
        <v>33</v>
      </c>
      <c r="B3" s="93" t="s">
        <v>34</v>
      </c>
      <c r="C3" s="93" t="s">
        <v>35</v>
      </c>
      <c r="D3" s="93" t="s">
        <v>36</v>
      </c>
      <c r="E3" s="93" t="s">
        <v>37</v>
      </c>
      <c r="F3" s="93" t="s">
        <v>38</v>
      </c>
      <c r="G3" s="93" t="s">
        <v>39</v>
      </c>
      <c r="H3" s="93" t="s">
        <v>40</v>
      </c>
      <c r="I3" s="93" t="s">
        <v>41</v>
      </c>
      <c r="J3" s="93" t="s">
        <v>42</v>
      </c>
      <c r="K3" s="93" t="s">
        <v>43</v>
      </c>
      <c r="L3" s="93" t="s">
        <v>44</v>
      </c>
      <c r="M3" s="93" t="s">
        <v>45</v>
      </c>
      <c r="O3" s="92" t="s">
        <v>46</v>
      </c>
    </row>
    <row r="4" spans="1:16" ht="15" thickBot="1">
      <c r="A4" s="101">
        <v>0.39583333333333331</v>
      </c>
      <c r="B4" s="102" t="s">
        <v>47</v>
      </c>
      <c r="C4" s="102" t="s">
        <v>48</v>
      </c>
      <c r="D4" s="102" t="s">
        <v>49</v>
      </c>
      <c r="E4" s="102"/>
      <c r="F4" s="102"/>
      <c r="G4" s="102"/>
      <c r="H4" s="102"/>
      <c r="I4" s="102"/>
      <c r="J4" s="102"/>
      <c r="K4" s="102"/>
      <c r="L4" s="102"/>
      <c r="M4" s="102"/>
    </row>
    <row r="5" spans="1:16" ht="15" thickBot="1">
      <c r="A5" s="114" t="s">
        <v>50</v>
      </c>
      <c r="B5" s="112" t="s">
        <v>3</v>
      </c>
      <c r="C5" s="112" t="s">
        <v>48</v>
      </c>
      <c r="D5" s="106" t="s">
        <v>51</v>
      </c>
      <c r="E5" s="106"/>
      <c r="F5" s="106" t="s">
        <v>52</v>
      </c>
      <c r="G5" s="106"/>
      <c r="H5" s="117" t="s">
        <v>53</v>
      </c>
      <c r="I5" s="106"/>
      <c r="J5" s="106"/>
      <c r="K5" s="106"/>
      <c r="L5" s="106"/>
      <c r="M5" s="107"/>
    </row>
    <row r="6" spans="1:16" ht="120">
      <c r="A6" s="123" t="s">
        <v>54</v>
      </c>
      <c r="B6" s="135" t="s">
        <v>55</v>
      </c>
      <c r="C6" t="s">
        <v>56</v>
      </c>
      <c r="D6" s="119" t="s">
        <v>57</v>
      </c>
      <c r="E6" s="119" t="s">
        <v>58</v>
      </c>
      <c r="F6" s="119" t="s">
        <v>52</v>
      </c>
      <c r="G6" s="106" t="s">
        <v>59</v>
      </c>
      <c r="H6" s="128" t="s">
        <v>53</v>
      </c>
      <c r="I6" s="128" t="s">
        <v>60</v>
      </c>
      <c r="J6" s="128" t="s">
        <v>61</v>
      </c>
      <c r="K6" s="141" t="s">
        <v>62</v>
      </c>
      <c r="L6" s="168" t="s">
        <v>63</v>
      </c>
      <c r="M6" s="141" t="s">
        <v>64</v>
      </c>
      <c r="O6" s="92" t="s">
        <v>65</v>
      </c>
    </row>
    <row r="7" spans="1:16" ht="83.25" customHeight="1" thickBot="1">
      <c r="A7" s="114" t="s">
        <v>66</v>
      </c>
      <c r="B7" s="112" t="s">
        <v>67</v>
      </c>
      <c r="C7" s="112" t="s">
        <v>48</v>
      </c>
      <c r="D7" s="106" t="s">
        <v>68</v>
      </c>
      <c r="E7" s="106" t="s">
        <v>69</v>
      </c>
      <c r="F7" s="106" t="s">
        <v>52</v>
      </c>
      <c r="G7" s="120"/>
      <c r="H7" s="117" t="s">
        <v>70</v>
      </c>
      <c r="I7" s="117" t="s">
        <v>71</v>
      </c>
      <c r="J7" s="117" t="s">
        <v>72</v>
      </c>
      <c r="K7" s="117" t="s">
        <v>73</v>
      </c>
      <c r="L7" s="117" t="s">
        <v>74</v>
      </c>
      <c r="M7" s="107"/>
    </row>
    <row r="8" spans="1:16" ht="105">
      <c r="A8" s="124" t="s">
        <v>75</v>
      </c>
      <c r="B8" s="125" t="s">
        <v>3</v>
      </c>
      <c r="C8" s="125" t="s">
        <v>76</v>
      </c>
      <c r="D8" s="106" t="s">
        <v>59</v>
      </c>
      <c r="E8" s="111" t="s">
        <v>77</v>
      </c>
      <c r="F8" s="133" t="s">
        <v>78</v>
      </c>
      <c r="G8" s="117" t="s">
        <v>79</v>
      </c>
      <c r="H8" s="117" t="s">
        <v>80</v>
      </c>
      <c r="I8" s="117" t="s">
        <v>81</v>
      </c>
      <c r="J8" s="117" t="s">
        <v>82</v>
      </c>
      <c r="K8" s="117" t="s">
        <v>83</v>
      </c>
      <c r="L8" s="175" t="s">
        <v>84</v>
      </c>
      <c r="M8" s="132" t="s">
        <v>85</v>
      </c>
    </row>
    <row r="9" spans="1:16" ht="147.75" customHeight="1" thickBot="1">
      <c r="A9" s="124" t="s">
        <v>86</v>
      </c>
      <c r="B9" s="135" t="s">
        <v>55</v>
      </c>
      <c r="C9" t="s">
        <v>56</v>
      </c>
      <c r="D9" s="120" t="s">
        <v>87</v>
      </c>
      <c r="E9" s="120" t="s">
        <v>88</v>
      </c>
      <c r="F9" s="120" t="s">
        <v>52</v>
      </c>
      <c r="G9" s="120"/>
      <c r="H9" s="121" t="s">
        <v>89</v>
      </c>
      <c r="I9" s="121" t="s">
        <v>90</v>
      </c>
      <c r="J9" s="121" t="s">
        <v>91</v>
      </c>
      <c r="K9" s="121" t="s">
        <v>92</v>
      </c>
      <c r="L9" s="121" t="s">
        <v>93</v>
      </c>
      <c r="M9" s="229" t="s">
        <v>94</v>
      </c>
      <c r="N9" s="234" t="s">
        <v>95</v>
      </c>
    </row>
    <row r="10" spans="1:16">
      <c r="A10" s="137" t="s">
        <v>96</v>
      </c>
      <c r="B10" s="138" t="s">
        <v>4</v>
      </c>
      <c r="C10" s="138" t="s">
        <v>56</v>
      </c>
      <c r="D10" s="139"/>
      <c r="E10" s="139"/>
      <c r="F10" s="139"/>
      <c r="G10" s="139"/>
      <c r="H10" s="139"/>
      <c r="I10" s="139"/>
      <c r="J10" s="139"/>
      <c r="K10" s="139"/>
      <c r="L10" s="139"/>
      <c r="M10" s="140"/>
    </row>
    <row r="11" spans="1:16" ht="150">
      <c r="A11" s="115" t="s">
        <v>97</v>
      </c>
      <c r="B11" s="113" t="s">
        <v>4</v>
      </c>
      <c r="C11" s="113" t="s">
        <v>56</v>
      </c>
      <c r="D11" s="108" t="s">
        <v>98</v>
      </c>
      <c r="E11" s="108" t="s">
        <v>99</v>
      </c>
      <c r="F11" s="108"/>
      <c r="G11" s="193" t="s">
        <v>100</v>
      </c>
      <c r="H11" s="193" t="s">
        <v>101</v>
      </c>
      <c r="I11" s="193" t="s">
        <v>101</v>
      </c>
      <c r="J11" s="193" t="s">
        <v>102</v>
      </c>
      <c r="K11" s="217"/>
      <c r="L11" s="108"/>
      <c r="M11" s="109"/>
    </row>
    <row r="12" spans="1:16" ht="119.25" customHeight="1" thickBot="1">
      <c r="A12" s="114" t="s">
        <v>103</v>
      </c>
      <c r="B12" s="135" t="s">
        <v>67</v>
      </c>
      <c r="C12" s="136" t="s">
        <v>76</v>
      </c>
      <c r="D12" s="106" t="s">
        <v>59</v>
      </c>
      <c r="E12" s="106" t="s">
        <v>104</v>
      </c>
      <c r="F12" s="106" t="s">
        <v>52</v>
      </c>
      <c r="G12" s="117" t="s">
        <v>70</v>
      </c>
      <c r="H12" s="117" t="s">
        <v>70</v>
      </c>
      <c r="I12" s="117" t="s">
        <v>105</v>
      </c>
      <c r="J12" s="117" t="s">
        <v>106</v>
      </c>
      <c r="K12" s="117" t="s">
        <v>107</v>
      </c>
      <c r="L12" s="132" t="s">
        <v>108</v>
      </c>
      <c r="M12" s="198"/>
      <c r="N12" s="151"/>
      <c r="O12" s="151"/>
      <c r="P12" s="151"/>
    </row>
    <row r="13" spans="1:16" ht="90">
      <c r="A13" s="114" t="s">
        <v>109</v>
      </c>
      <c r="B13" s="129" t="s">
        <v>3</v>
      </c>
      <c r="C13" s="112" t="s">
        <v>48</v>
      </c>
      <c r="D13" s="106" t="s">
        <v>110</v>
      </c>
      <c r="E13" s="106" t="s">
        <v>111</v>
      </c>
      <c r="F13" s="106" t="s">
        <v>52</v>
      </c>
      <c r="G13" s="152"/>
      <c r="H13" s="117" t="s">
        <v>53</v>
      </c>
      <c r="I13" s="117" t="s">
        <v>112</v>
      </c>
      <c r="J13" s="117" t="s">
        <v>113</v>
      </c>
      <c r="K13" s="117" t="s">
        <v>114</v>
      </c>
      <c r="L13" s="117" t="s">
        <v>115</v>
      </c>
      <c r="M13" s="107"/>
    </row>
    <row r="14" spans="1:16" ht="159.94999999999999" thickBot="1">
      <c r="A14" s="114" t="s">
        <v>116</v>
      </c>
      <c r="B14" s="135" t="s">
        <v>55</v>
      </c>
      <c r="C14" s="136" t="s">
        <v>56</v>
      </c>
      <c r="D14" s="106" t="s">
        <v>117</v>
      </c>
      <c r="E14" s="106" t="s">
        <v>118</v>
      </c>
      <c r="F14" s="106" t="s">
        <v>52</v>
      </c>
      <c r="G14" s="117" t="s">
        <v>117</v>
      </c>
      <c r="H14" s="117" t="s">
        <v>119</v>
      </c>
      <c r="I14" s="117" t="s">
        <v>117</v>
      </c>
      <c r="J14" s="117" t="s">
        <v>117</v>
      </c>
      <c r="K14" s="131" t="s">
        <v>117</v>
      </c>
      <c r="L14" s="117" t="s">
        <v>117</v>
      </c>
      <c r="M14" s="107"/>
    </row>
    <row r="15" spans="1:16" ht="120">
      <c r="A15" s="127" t="s">
        <v>120</v>
      </c>
      <c r="B15" s="195" t="s">
        <v>67</v>
      </c>
      <c r="C15" s="125" t="s">
        <v>76</v>
      </c>
      <c r="D15" s="120" t="s">
        <v>121</v>
      </c>
      <c r="E15" s="120" t="s">
        <v>122</v>
      </c>
      <c r="F15" s="120" t="s">
        <v>123</v>
      </c>
      <c r="G15" s="121" t="s">
        <v>121</v>
      </c>
      <c r="H15" s="121" t="s">
        <v>124</v>
      </c>
      <c r="I15" s="121" t="s">
        <v>125</v>
      </c>
      <c r="J15" s="121" t="s">
        <v>126</v>
      </c>
      <c r="K15" s="121" t="s">
        <v>127</v>
      </c>
      <c r="L15" s="121" t="s">
        <v>128</v>
      </c>
      <c r="M15" s="122"/>
    </row>
    <row r="16" spans="1:16" ht="150">
      <c r="A16" s="114" t="s">
        <v>129</v>
      </c>
      <c r="B16" s="134" t="s">
        <v>3</v>
      </c>
      <c r="C16" s="106" t="s">
        <v>48</v>
      </c>
      <c r="D16" s="197" t="s">
        <v>130</v>
      </c>
      <c r="E16" s="129" t="s">
        <v>131</v>
      </c>
      <c r="F16" s="106" t="s">
        <v>52</v>
      </c>
      <c r="G16" s="117" t="s">
        <v>132</v>
      </c>
      <c r="H16" s="117" t="s">
        <v>132</v>
      </c>
      <c r="I16" s="117" t="s">
        <v>133</v>
      </c>
      <c r="J16" s="117" t="s">
        <v>134</v>
      </c>
      <c r="K16" s="117" t="s">
        <v>135</v>
      </c>
      <c r="L16" s="117" t="s">
        <v>136</v>
      </c>
      <c r="M16" s="117" t="s">
        <v>137</v>
      </c>
      <c r="N16" s="132" t="s">
        <v>138</v>
      </c>
    </row>
    <row r="17" spans="1:13" ht="120">
      <c r="A17" s="114" t="s">
        <v>139</v>
      </c>
      <c r="B17" s="135" t="s">
        <v>55</v>
      </c>
      <c r="C17" s="196" t="s">
        <v>56</v>
      </c>
      <c r="D17" s="120" t="s">
        <v>140</v>
      </c>
      <c r="E17" s="120" t="s">
        <v>141</v>
      </c>
      <c r="F17" s="120" t="s">
        <v>52</v>
      </c>
      <c r="G17" s="121" t="s">
        <v>142</v>
      </c>
      <c r="H17" s="121" t="s">
        <v>53</v>
      </c>
      <c r="I17" s="121" t="s">
        <v>143</v>
      </c>
      <c r="J17" s="200" t="s">
        <v>144</v>
      </c>
      <c r="K17" s="200" t="s">
        <v>145</v>
      </c>
      <c r="L17" s="200" t="s">
        <v>146</v>
      </c>
    </row>
    <row r="18" spans="1:13" ht="105">
      <c r="A18" s="114" t="s">
        <v>147</v>
      </c>
      <c r="B18" s="135" t="s">
        <v>67</v>
      </c>
      <c r="C18" t="s">
        <v>76</v>
      </c>
      <c r="D18" s="106" t="s">
        <v>148</v>
      </c>
      <c r="E18" s="106" t="s">
        <v>149</v>
      </c>
      <c r="F18" s="106" t="s">
        <v>150</v>
      </c>
      <c r="G18" s="117" t="s">
        <v>148</v>
      </c>
      <c r="H18" s="117" t="s">
        <v>151</v>
      </c>
      <c r="I18" s="117" t="s">
        <v>152</v>
      </c>
      <c r="J18" s="106"/>
      <c r="K18" s="106"/>
      <c r="L18" s="106"/>
      <c r="M18" s="107"/>
    </row>
    <row r="19" spans="1:13" ht="73.5" customHeight="1" thickBot="1">
      <c r="A19" s="114" t="s">
        <v>153</v>
      </c>
      <c r="B19" s="112" t="s">
        <v>3</v>
      </c>
      <c r="C19" s="112" t="s">
        <v>48</v>
      </c>
      <c r="D19" s="106" t="s">
        <v>154</v>
      </c>
      <c r="E19" s="106" t="s">
        <v>155</v>
      </c>
      <c r="F19" s="106" t="s">
        <v>123</v>
      </c>
      <c r="G19" s="117" t="s">
        <v>154</v>
      </c>
      <c r="H19" s="117" t="s">
        <v>156</v>
      </c>
      <c r="I19" s="117" t="s">
        <v>157</v>
      </c>
      <c r="J19" s="117" t="s">
        <v>158</v>
      </c>
      <c r="K19" s="117" t="s">
        <v>159</v>
      </c>
      <c r="L19" s="152"/>
      <c r="M19" s="130"/>
    </row>
    <row r="20" spans="1:13" ht="103.5" customHeight="1" thickBot="1">
      <c r="A20" s="114" t="s">
        <v>160</v>
      </c>
      <c r="B20" s="112" t="s">
        <v>3</v>
      </c>
      <c r="C20" s="106"/>
      <c r="D20" s="106" t="s">
        <v>161</v>
      </c>
      <c r="E20" s="111" t="s">
        <v>162</v>
      </c>
      <c r="F20" s="106"/>
      <c r="G20" s="117" t="s">
        <v>163</v>
      </c>
      <c r="H20" s="117" t="s">
        <v>164</v>
      </c>
      <c r="I20" s="106"/>
      <c r="J20" s="106"/>
      <c r="K20" s="106"/>
      <c r="L20" s="106"/>
      <c r="M20" s="107"/>
    </row>
    <row r="21" spans="1:13" ht="80.25" customHeight="1" thickBot="1">
      <c r="A21" s="114" t="s">
        <v>165</v>
      </c>
      <c r="B21" s="112" t="s">
        <v>166</v>
      </c>
      <c r="C21" s="106" t="s">
        <v>48</v>
      </c>
      <c r="D21" s="106" t="s">
        <v>167</v>
      </c>
      <c r="E21" s="106"/>
      <c r="F21" s="106"/>
      <c r="G21" s="116" t="s">
        <v>168</v>
      </c>
      <c r="H21" s="116" t="s">
        <v>169</v>
      </c>
      <c r="I21" s="106"/>
      <c r="J21" s="106"/>
      <c r="K21" s="106"/>
      <c r="L21" s="106"/>
      <c r="M21" s="107"/>
    </row>
    <row r="22" spans="1:13" ht="21.95" customHeight="1">
      <c r="A22" s="96" t="s">
        <v>170</v>
      </c>
      <c r="B22" s="134" t="s">
        <v>171</v>
      </c>
      <c r="C22" s="164"/>
      <c r="D22" s="164" t="s">
        <v>172</v>
      </c>
      <c r="E22" s="164"/>
      <c r="F22" s="164"/>
      <c r="G22" s="164"/>
      <c r="H22" s="164"/>
      <c r="I22" s="164"/>
      <c r="J22" s="164"/>
      <c r="K22" s="164"/>
      <c r="L22" s="164"/>
      <c r="M22" s="210"/>
    </row>
    <row r="23" spans="1:13">
      <c r="A23" s="103">
        <v>0.83333333333333337</v>
      </c>
      <c r="B23" s="110" t="s">
        <v>3</v>
      </c>
      <c r="C23" s="110" t="s">
        <v>48</v>
      </c>
      <c r="D23" s="104"/>
      <c r="E23" s="104"/>
      <c r="F23" s="104"/>
      <c r="G23" s="104"/>
      <c r="H23" s="104"/>
      <c r="I23" s="104"/>
      <c r="J23" s="104"/>
      <c r="K23" s="104"/>
      <c r="L23" s="104"/>
      <c r="M23" s="104"/>
    </row>
    <row r="26" spans="1:13">
      <c r="A26" s="96"/>
      <c r="B26" s="97"/>
      <c r="C26" s="97"/>
      <c r="D26" s="90"/>
      <c r="E26" s="90"/>
      <c r="F26" s="90"/>
      <c r="G26" s="90"/>
      <c r="H26" s="90"/>
      <c r="I26" s="90"/>
      <c r="J26" s="90"/>
      <c r="K26" s="90"/>
      <c r="L26" s="90"/>
      <c r="M26" s="90"/>
    </row>
    <row r="27" spans="1:13" ht="29.1">
      <c r="A27" s="96" t="s">
        <v>173</v>
      </c>
      <c r="B27" s="97"/>
      <c r="C27" s="97"/>
      <c r="D27" s="90"/>
      <c r="E27" s="90"/>
      <c r="F27" s="90"/>
      <c r="G27" s="90"/>
      <c r="H27" s="90"/>
      <c r="I27" s="90"/>
      <c r="J27" s="90"/>
      <c r="K27" s="90"/>
      <c r="L27" s="90"/>
      <c r="M27" s="90"/>
    </row>
    <row r="28" spans="1:13">
      <c r="A28" s="94" t="s">
        <v>161</v>
      </c>
      <c r="B28" s="95" t="s">
        <v>174</v>
      </c>
      <c r="C28" s="95"/>
      <c r="D28" s="87"/>
      <c r="E28" s="87"/>
      <c r="F28" s="90"/>
      <c r="G28" s="90"/>
      <c r="H28" s="90"/>
      <c r="I28" s="90"/>
      <c r="J28" s="90"/>
      <c r="K28" s="90"/>
      <c r="L28" s="90"/>
      <c r="M28" s="90"/>
    </row>
    <row r="29" spans="1:13">
      <c r="A29" s="94"/>
      <c r="B29" s="95"/>
      <c r="C29" s="95"/>
      <c r="D29" s="87"/>
      <c r="E29" s="87"/>
      <c r="F29" s="90"/>
      <c r="G29" s="90"/>
      <c r="H29" s="90"/>
      <c r="I29" s="90"/>
      <c r="J29" s="90"/>
      <c r="K29" s="90"/>
      <c r="L29" s="90"/>
      <c r="M29" s="90"/>
    </row>
    <row r="30" spans="1:13">
      <c r="A30" s="94"/>
      <c r="B30" s="95"/>
      <c r="C30" s="95"/>
      <c r="D30" s="87"/>
      <c r="E30" s="87"/>
      <c r="F30" s="90"/>
      <c r="G30" s="90"/>
      <c r="H30" s="90"/>
      <c r="I30" s="90"/>
      <c r="J30" s="90"/>
      <c r="K30" s="90"/>
      <c r="L30" s="90"/>
      <c r="M30" s="90"/>
    </row>
    <row r="31" spans="1:13">
      <c r="A31" s="94"/>
      <c r="B31" s="95"/>
      <c r="C31" s="95"/>
      <c r="D31" s="87"/>
      <c r="E31" s="87"/>
      <c r="F31" s="90"/>
      <c r="G31" s="90"/>
      <c r="H31" s="90"/>
      <c r="I31" s="90"/>
      <c r="J31" s="90"/>
      <c r="K31" s="90"/>
      <c r="L31" s="90"/>
      <c r="M31" s="90"/>
    </row>
    <row r="32" spans="1:13">
      <c r="A32" s="94"/>
      <c r="B32" s="95"/>
      <c r="C32" s="95"/>
      <c r="D32" s="87"/>
      <c r="E32" s="87"/>
      <c r="F32" s="90"/>
      <c r="G32" s="90"/>
      <c r="H32" s="90"/>
      <c r="I32" s="90"/>
      <c r="J32" s="90"/>
      <c r="K32" s="90"/>
      <c r="L32" s="90"/>
      <c r="M32" s="90"/>
    </row>
    <row r="33" spans="1:13">
      <c r="A33" s="94"/>
      <c r="B33" s="95"/>
      <c r="C33" s="95"/>
      <c r="D33" s="87"/>
      <c r="E33" s="87"/>
      <c r="F33" s="90"/>
      <c r="M33" s="90"/>
    </row>
    <row r="34" spans="1:13">
      <c r="A34" s="94"/>
      <c r="B34" s="95"/>
      <c r="C34" s="95"/>
      <c r="D34" s="87"/>
      <c r="E34" s="87"/>
      <c r="F34" s="90"/>
      <c r="G34" s="90"/>
      <c r="H34" s="90"/>
      <c r="I34" s="90"/>
      <c r="J34" s="90"/>
      <c r="K34" s="90"/>
      <c r="L34" s="90"/>
      <c r="M34" s="90"/>
    </row>
    <row r="35" spans="1:13">
      <c r="A35" s="94"/>
      <c r="B35" s="95"/>
      <c r="C35" s="95"/>
      <c r="D35" s="87"/>
      <c r="E35" s="87"/>
      <c r="F35" s="90"/>
      <c r="G35" s="90"/>
      <c r="H35" s="90"/>
      <c r="I35" s="90"/>
      <c r="J35" s="90"/>
      <c r="K35" s="90"/>
      <c r="L35" s="90"/>
      <c r="M35" s="90"/>
    </row>
    <row r="36" spans="1:13">
      <c r="A36" s="94"/>
      <c r="B36" s="95"/>
      <c r="C36" s="95"/>
      <c r="D36" s="87"/>
      <c r="E36" s="87"/>
      <c r="F36" s="90"/>
      <c r="G36" s="90"/>
      <c r="H36" s="90"/>
      <c r="I36" s="90"/>
      <c r="J36" s="90"/>
      <c r="K36" s="90"/>
      <c r="L36" s="90"/>
      <c r="M36" s="90"/>
    </row>
    <row r="37" spans="1:13">
      <c r="A37" s="94"/>
      <c r="B37" s="95"/>
      <c r="C37" s="95"/>
      <c r="D37" s="87"/>
      <c r="E37" s="87"/>
      <c r="F37" s="90"/>
      <c r="G37" s="90"/>
      <c r="H37" s="90"/>
      <c r="I37" s="90"/>
      <c r="J37" s="90"/>
      <c r="K37" s="90"/>
      <c r="L37" s="90"/>
      <c r="M37" s="90"/>
    </row>
    <row r="38" spans="1:13">
      <c r="A38" s="94"/>
      <c r="B38" s="95"/>
      <c r="C38" s="95"/>
      <c r="D38" s="87"/>
      <c r="E38" s="87"/>
      <c r="F38" s="90"/>
      <c r="G38" s="90"/>
      <c r="H38" s="90"/>
      <c r="I38" s="90"/>
      <c r="J38" s="90"/>
      <c r="K38" s="90"/>
      <c r="L38" s="90"/>
      <c r="M38" s="90"/>
    </row>
    <row r="39" spans="1:13">
      <c r="A39" s="94"/>
      <c r="B39" s="95"/>
      <c r="C39" s="95"/>
      <c r="D39" s="87"/>
      <c r="E39" s="87"/>
      <c r="F39" s="90"/>
      <c r="G39" s="90"/>
      <c r="H39" s="90"/>
      <c r="I39" s="90"/>
      <c r="J39" s="90"/>
      <c r="K39" s="90"/>
      <c r="L39" s="90"/>
      <c r="M39" s="90"/>
    </row>
    <row r="40" spans="1:13">
      <c r="A40" s="94"/>
      <c r="B40" s="95"/>
      <c r="C40" s="95"/>
      <c r="D40" s="87"/>
      <c r="E40" s="87"/>
      <c r="F40" s="90"/>
      <c r="G40" s="90"/>
      <c r="H40" s="90"/>
      <c r="I40" s="90"/>
      <c r="J40" s="90"/>
      <c r="K40" s="90"/>
      <c r="L40" s="90"/>
      <c r="M40" s="90"/>
    </row>
    <row r="41" spans="1:13">
      <c r="A41" s="94"/>
      <c r="B41" s="95"/>
      <c r="C41" s="95"/>
      <c r="D41" s="87"/>
      <c r="E41" s="87"/>
      <c r="F41" s="90"/>
      <c r="G41" s="90"/>
      <c r="H41" s="90"/>
      <c r="I41" s="90"/>
      <c r="J41" s="90"/>
      <c r="K41" s="90"/>
      <c r="L41" s="90"/>
      <c r="M41" s="90"/>
    </row>
    <row r="42" spans="1:13">
      <c r="A42" s="94"/>
      <c r="B42" s="95"/>
      <c r="C42" s="95"/>
      <c r="D42" s="87"/>
      <c r="E42" s="87"/>
      <c r="F42" s="90"/>
      <c r="G42" s="90"/>
      <c r="H42" s="90"/>
      <c r="I42" s="90"/>
      <c r="J42" s="90"/>
      <c r="K42" s="90"/>
      <c r="L42" s="90"/>
      <c r="M42" s="90"/>
    </row>
    <row r="43" spans="1:13" ht="15">
      <c r="A43" s="94"/>
      <c r="B43" s="95"/>
      <c r="C43" s="95"/>
      <c r="D43" s="87"/>
      <c r="E43" s="87"/>
      <c r="F43" s="90"/>
      <c r="G43" s="90"/>
      <c r="H43" s="90"/>
      <c r="I43" s="90"/>
      <c r="J43" s="90"/>
      <c r="K43" s="90"/>
      <c r="L43" s="90"/>
      <c r="M43" s="90"/>
    </row>
    <row r="44" spans="1:13">
      <c r="A44" s="96"/>
      <c r="B44" s="97"/>
      <c r="C44" s="97"/>
      <c r="D44" s="90"/>
      <c r="E44" s="90"/>
      <c r="F44" s="90"/>
      <c r="G44" s="90"/>
      <c r="H44" s="90"/>
      <c r="I44" s="90"/>
      <c r="J44" s="90"/>
      <c r="K44" s="90"/>
      <c r="L44" s="90"/>
      <c r="M44" s="90"/>
    </row>
    <row r="45" spans="1:13">
      <c r="A45" s="96"/>
      <c r="B45" s="97"/>
      <c r="C45" s="97"/>
      <c r="D45" s="90"/>
      <c r="E45" s="90"/>
      <c r="F45" s="90"/>
      <c r="G45" s="90"/>
      <c r="H45" s="90"/>
      <c r="I45" s="90"/>
      <c r="J45" s="90"/>
      <c r="K45" s="90"/>
      <c r="L45" s="90"/>
      <c r="M45" s="90"/>
    </row>
    <row r="46" spans="1:13">
      <c r="A46" s="96"/>
    </row>
    <row r="47" spans="1:13">
      <c r="A47" s="96"/>
      <c r="B47" s="97"/>
      <c r="C47" s="97"/>
      <c r="D47" s="90"/>
      <c r="E47" s="90"/>
      <c r="F47" s="90"/>
      <c r="G47" s="90"/>
      <c r="H47" s="90"/>
      <c r="I47" s="90"/>
      <c r="J47" s="90"/>
      <c r="K47" s="90"/>
      <c r="L47" s="90"/>
      <c r="M47" s="90"/>
    </row>
    <row r="48" spans="1:13">
      <c r="A48" s="96"/>
    </row>
    <row r="49" spans="1:13">
      <c r="A49" s="96"/>
      <c r="B49" s="97"/>
      <c r="C49" s="97"/>
      <c r="D49" s="90"/>
      <c r="E49" s="90"/>
      <c r="F49" s="90"/>
      <c r="G49" s="90"/>
      <c r="H49" s="90"/>
      <c r="I49" s="90"/>
      <c r="J49" s="90"/>
      <c r="K49" s="90"/>
      <c r="L49" s="90"/>
      <c r="M49" s="90"/>
    </row>
    <row r="50" spans="1:13">
      <c r="A50" s="96"/>
      <c r="B50" s="97"/>
      <c r="C50" s="97"/>
      <c r="D50" s="90"/>
      <c r="E50" s="90"/>
      <c r="F50" s="90"/>
      <c r="G50" s="90"/>
      <c r="H50" s="90"/>
      <c r="I50" s="90"/>
      <c r="J50" s="90"/>
      <c r="K50" s="90"/>
      <c r="L50" s="90"/>
      <c r="M50" s="90"/>
    </row>
    <row r="51" spans="1:13">
      <c r="A51" s="96"/>
      <c r="B51" s="97"/>
      <c r="C51" s="97"/>
      <c r="D51" s="90"/>
      <c r="E51" s="90"/>
      <c r="F51" s="90"/>
      <c r="G51" s="90"/>
      <c r="H51" s="90"/>
      <c r="I51" s="90"/>
      <c r="J51" s="90"/>
      <c r="K51" s="90"/>
      <c r="L51" s="90"/>
      <c r="M51" s="90"/>
    </row>
    <row r="52" spans="1:13">
      <c r="A52" s="96"/>
      <c r="B52" s="97"/>
      <c r="C52" s="97"/>
      <c r="D52" s="90"/>
      <c r="E52" s="90"/>
      <c r="F52" s="90"/>
      <c r="G52" s="90"/>
      <c r="H52" s="90"/>
      <c r="I52" s="90"/>
      <c r="J52" s="90"/>
      <c r="K52" s="90"/>
      <c r="L52" s="90"/>
      <c r="M52" s="90"/>
    </row>
    <row r="53" spans="1:13">
      <c r="A53" s="96"/>
    </row>
    <row r="54" spans="1:13">
      <c r="A54" s="96"/>
    </row>
    <row r="55" spans="1:13">
      <c r="A55" s="96"/>
      <c r="B55" s="97"/>
      <c r="C55" s="97"/>
      <c r="D55" s="90"/>
      <c r="E55" s="90"/>
      <c r="F55" s="90"/>
      <c r="G55" s="90"/>
      <c r="H55" s="90"/>
      <c r="I55" s="90"/>
      <c r="J55" s="90"/>
      <c r="K55" s="90"/>
      <c r="L55" s="90"/>
      <c r="M55" s="90"/>
    </row>
    <row r="56" spans="1:13">
      <c r="A56" s="96"/>
      <c r="B56" s="97"/>
      <c r="C56" s="97"/>
      <c r="D56" s="90"/>
      <c r="E56" s="90"/>
      <c r="F56" s="90"/>
      <c r="G56" s="90"/>
      <c r="H56" s="90"/>
      <c r="I56" s="90"/>
      <c r="J56" s="90"/>
      <c r="K56" s="90"/>
      <c r="L56" s="90"/>
      <c r="M56" s="90"/>
    </row>
    <row r="57" spans="1:13">
      <c r="A57" s="96"/>
      <c r="B57" s="97"/>
      <c r="C57" s="97"/>
      <c r="D57" s="90"/>
      <c r="E57" s="90"/>
      <c r="F57" s="90"/>
      <c r="G57" s="90"/>
      <c r="H57" s="90"/>
      <c r="I57" s="90"/>
      <c r="J57" s="90"/>
      <c r="K57" s="90"/>
      <c r="L57" s="90"/>
      <c r="M57" s="90"/>
    </row>
    <row r="59" spans="1:13" ht="72.599999999999994">
      <c r="A59" s="91" t="s">
        <v>175</v>
      </c>
    </row>
    <row r="60" spans="1:13">
      <c r="A60" s="93" t="s">
        <v>33</v>
      </c>
      <c r="B60" s="93" t="s">
        <v>34</v>
      </c>
      <c r="C60" s="93"/>
      <c r="D60" s="98" t="s">
        <v>176</v>
      </c>
      <c r="E60" s="93" t="s">
        <v>40</v>
      </c>
      <c r="F60" s="99"/>
      <c r="G60" s="99"/>
    </row>
    <row r="61" spans="1:13">
      <c r="A61" s="94">
        <v>0.47916666666666669</v>
      </c>
      <c r="B61" s="87" t="s">
        <v>67</v>
      </c>
      <c r="C61" s="87"/>
      <c r="D61" s="100"/>
      <c r="E61" s="87"/>
      <c r="F61" s="90"/>
      <c r="G61" s="90"/>
    </row>
    <row r="62" spans="1:13">
      <c r="A62" s="94">
        <v>0.52083333333333304</v>
      </c>
      <c r="B62" s="87" t="s">
        <v>67</v>
      </c>
      <c r="C62" s="87"/>
      <c r="D62" s="100"/>
      <c r="E62" s="87"/>
      <c r="F62" s="90"/>
      <c r="G62" s="90"/>
    </row>
    <row r="63" spans="1:13">
      <c r="A63" s="94">
        <v>0.5625</v>
      </c>
      <c r="B63" s="87" t="s">
        <v>67</v>
      </c>
      <c r="C63" s="87"/>
      <c r="D63" s="100"/>
      <c r="E63" s="87"/>
      <c r="F63" s="90"/>
      <c r="G63" s="90"/>
    </row>
    <row r="64" spans="1:13">
      <c r="A64" s="94">
        <v>0.60416666666666696</v>
      </c>
      <c r="B64" s="87" t="s">
        <v>67</v>
      </c>
      <c r="C64" s="87"/>
      <c r="D64" s="100"/>
      <c r="E64" s="87"/>
      <c r="F64" s="90"/>
      <c r="G64" s="90"/>
    </row>
    <row r="65" spans="1:7">
      <c r="A65" s="94">
        <v>0.64583333333333304</v>
      </c>
      <c r="B65" s="87" t="s">
        <v>67</v>
      </c>
      <c r="C65" s="87"/>
      <c r="D65" s="100"/>
      <c r="E65" s="87"/>
      <c r="F65" s="90"/>
      <c r="G65" s="90"/>
    </row>
    <row r="66" spans="1:7">
      <c r="A66" s="94">
        <v>0.6875</v>
      </c>
      <c r="B66" s="87" t="s">
        <v>67</v>
      </c>
      <c r="C66" s="87"/>
      <c r="D66" s="100"/>
      <c r="E66" s="87"/>
      <c r="F66" s="90"/>
      <c r="G66" s="90"/>
    </row>
    <row r="67" spans="1:7">
      <c r="A67" s="94">
        <v>0.72916666666666696</v>
      </c>
      <c r="B67" s="87" t="s">
        <v>67</v>
      </c>
      <c r="C67" s="87"/>
      <c r="D67" s="100"/>
      <c r="E67" s="87"/>
      <c r="F67" s="90"/>
      <c r="G67" s="90"/>
    </row>
    <row r="71" spans="1:7">
      <c r="A71" s="94" t="s">
        <v>177</v>
      </c>
      <c r="B71" s="87" t="s">
        <v>178</v>
      </c>
      <c r="C71" s="90"/>
    </row>
    <row r="74" spans="1:7" ht="101.45">
      <c r="A74" s="92" t="s">
        <v>179</v>
      </c>
    </row>
  </sheetData>
  <customSheetViews>
    <customSheetView guid="{86414DB7-D376-4254-8144-613410A18606}" scale="72" fitToPage="1">
      <pane xSplit="1" ySplit="3" topLeftCell="E16" activePane="bottomRight" state="frozen"/>
      <selection pane="bottomRight" activeCell="F18" sqref="F18"/>
      <pageMargins left="0" right="0" top="0" bottom="0" header="0" footer="0"/>
      <pageSetup paperSize="8" scale="29" orientation="landscape" r:id="rId1"/>
    </customSheetView>
  </customSheetViews>
  <pageMargins left="0.70866141732283472" right="0.70866141732283472" top="0.74803149606299213" bottom="0.74803149606299213" header="0.31496062992125984" footer="0.31496062992125984"/>
  <pageSetup paperSize="8" scale="2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0"/>
  <sheetViews>
    <sheetView workbookViewId="0" xr3:uid="{842E5F09-E766-5B8D-85AF-A39847EA96FD}">
      <selection activeCell="B4" sqref="B4"/>
    </sheetView>
  </sheetViews>
  <sheetFormatPr defaultRowHeight="14.45"/>
  <cols>
    <col min="1" max="1" width="23.5703125" bestFit="1" customWidth="1"/>
    <col min="2" max="2" width="54.7109375" customWidth="1"/>
    <col min="3" max="4" width="15.28515625" customWidth="1"/>
    <col min="5" max="5" width="5.7109375" customWidth="1"/>
    <col min="6" max="6" width="39.85546875" customWidth="1"/>
    <col min="7" max="7" width="10.42578125" customWidth="1"/>
    <col min="8" max="8" width="15.42578125" customWidth="1"/>
    <col min="9" max="15" width="25.42578125" customWidth="1"/>
  </cols>
  <sheetData>
    <row r="1" spans="1:12" ht="15.6">
      <c r="A1" s="147" t="s">
        <v>34</v>
      </c>
      <c r="B1" s="147" t="s">
        <v>37</v>
      </c>
      <c r="C1" s="147" t="s">
        <v>180</v>
      </c>
      <c r="D1" s="146" t="s">
        <v>35</v>
      </c>
      <c r="E1" s="146" t="s">
        <v>181</v>
      </c>
      <c r="F1" s="146" t="s">
        <v>10</v>
      </c>
      <c r="G1" s="146" t="s">
        <v>182</v>
      </c>
      <c r="H1" s="146" t="s">
        <v>183</v>
      </c>
    </row>
    <row r="2" spans="1:12">
      <c r="A2" s="147" t="s">
        <v>171</v>
      </c>
      <c r="B2" s="147"/>
      <c r="C2" s="147"/>
      <c r="D2" s="1"/>
      <c r="E2" s="1"/>
      <c r="F2" s="1"/>
      <c r="G2" s="1" t="s">
        <v>184</v>
      </c>
      <c r="H2" s="1"/>
      <c r="I2" s="1"/>
      <c r="J2" s="1"/>
      <c r="K2" s="1"/>
      <c r="L2" s="1"/>
    </row>
    <row r="3" spans="1:12">
      <c r="A3" s="148" t="s">
        <v>185</v>
      </c>
      <c r="B3" s="148" t="s">
        <v>186</v>
      </c>
      <c r="C3" s="142"/>
      <c r="D3" s="157" t="s">
        <v>187</v>
      </c>
      <c r="E3" s="157">
        <v>0</v>
      </c>
      <c r="F3" s="143" t="s">
        <v>188</v>
      </c>
      <c r="G3" s="143"/>
    </row>
    <row r="4" spans="1:12">
      <c r="A4" s="148"/>
      <c r="B4" s="148"/>
      <c r="C4" s="148"/>
    </row>
    <row r="5" spans="1:12" ht="43.5">
      <c r="A5" s="149" t="s">
        <v>189</v>
      </c>
      <c r="B5" s="148"/>
      <c r="C5" s="160" t="s">
        <v>190</v>
      </c>
      <c r="D5" s="156"/>
      <c r="E5" s="156"/>
      <c r="F5" s="92" t="s">
        <v>191</v>
      </c>
      <c r="G5" s="92"/>
      <c r="H5" t="s">
        <v>192</v>
      </c>
    </row>
    <row r="6" spans="1:12">
      <c r="A6" s="177" t="s">
        <v>193</v>
      </c>
      <c r="B6" s="176" t="s">
        <v>13</v>
      </c>
      <c r="C6" s="160"/>
      <c r="D6" s="156" t="s">
        <v>194</v>
      </c>
      <c r="E6" s="156">
        <v>2</v>
      </c>
      <c r="F6" s="92"/>
      <c r="G6" s="92"/>
    </row>
    <row r="7" spans="1:12">
      <c r="A7" s="148" t="s">
        <v>195</v>
      </c>
      <c r="B7" s="148" t="s">
        <v>196</v>
      </c>
      <c r="C7" s="148"/>
      <c r="D7" s="156" t="s">
        <v>194</v>
      </c>
      <c r="E7" s="156">
        <v>1</v>
      </c>
    </row>
    <row r="8" spans="1:12">
      <c r="A8" s="148" t="s">
        <v>86</v>
      </c>
      <c r="B8" s="148" t="s">
        <v>197</v>
      </c>
      <c r="C8" s="148"/>
      <c r="D8" s="156" t="s">
        <v>194</v>
      </c>
      <c r="E8" s="156">
        <v>1</v>
      </c>
    </row>
    <row r="9" spans="1:12">
      <c r="A9" s="148" t="s">
        <v>198</v>
      </c>
      <c r="B9" s="148" t="s">
        <v>199</v>
      </c>
      <c r="C9" s="148"/>
      <c r="D9" s="156" t="s">
        <v>194</v>
      </c>
      <c r="E9" s="156">
        <v>1</v>
      </c>
    </row>
    <row r="10" spans="1:12">
      <c r="A10" s="148" t="s">
        <v>129</v>
      </c>
      <c r="B10" s="148" t="s">
        <v>200</v>
      </c>
      <c r="C10" s="148"/>
      <c r="D10" s="156" t="s">
        <v>194</v>
      </c>
      <c r="E10" s="156">
        <v>1</v>
      </c>
    </row>
    <row r="11" spans="1:12">
      <c r="A11" s="176" t="s">
        <v>201</v>
      </c>
      <c r="B11" s="176" t="s">
        <v>202</v>
      </c>
      <c r="C11" s="148"/>
      <c r="D11" s="156" t="s">
        <v>194</v>
      </c>
      <c r="E11" s="156">
        <v>2</v>
      </c>
    </row>
    <row r="12" spans="1:12">
      <c r="A12" s="148"/>
      <c r="B12" s="148"/>
      <c r="C12" s="148"/>
    </row>
    <row r="13" spans="1:12" ht="43.5">
      <c r="A13" s="147" t="s">
        <v>3</v>
      </c>
      <c r="B13" s="148"/>
      <c r="C13" s="142">
        <v>150</v>
      </c>
      <c r="D13" s="143"/>
      <c r="E13" s="143"/>
      <c r="F13" s="92" t="s">
        <v>203</v>
      </c>
      <c r="G13" s="92"/>
      <c r="H13" t="s">
        <v>204</v>
      </c>
    </row>
    <row r="14" spans="1:12">
      <c r="A14" s="150">
        <v>0.29166666666666669</v>
      </c>
      <c r="B14" s="148" t="s">
        <v>13</v>
      </c>
      <c r="C14" s="142"/>
      <c r="D14" s="143"/>
      <c r="E14" s="182">
        <v>1</v>
      </c>
    </row>
    <row r="15" spans="1:12">
      <c r="A15" s="148" t="s">
        <v>205</v>
      </c>
      <c r="B15" s="148" t="s">
        <v>206</v>
      </c>
      <c r="C15" s="148"/>
      <c r="D15" s="157" t="s">
        <v>187</v>
      </c>
      <c r="E15" s="157">
        <v>1</v>
      </c>
    </row>
    <row r="16" spans="1:12">
      <c r="A16" s="148" t="s">
        <v>109</v>
      </c>
      <c r="B16" s="148" t="s">
        <v>207</v>
      </c>
      <c r="C16" s="148"/>
      <c r="D16" s="157" t="s">
        <v>187</v>
      </c>
      <c r="E16" s="157">
        <v>1</v>
      </c>
    </row>
    <row r="17" spans="1:8">
      <c r="A17" s="148" t="s">
        <v>153</v>
      </c>
      <c r="B17" s="148" t="s">
        <v>208</v>
      </c>
      <c r="C17" s="148"/>
      <c r="D17" s="157" t="s">
        <v>187</v>
      </c>
      <c r="E17" s="157">
        <v>1</v>
      </c>
    </row>
    <row r="18" spans="1:8">
      <c r="A18" s="150">
        <v>0.83333333333333337</v>
      </c>
      <c r="B18" s="148" t="s">
        <v>209</v>
      </c>
      <c r="C18" s="148"/>
      <c r="D18" s="179" t="s">
        <v>194</v>
      </c>
      <c r="E18" s="179">
        <v>1</v>
      </c>
    </row>
    <row r="19" spans="1:8">
      <c r="A19" s="178" t="s">
        <v>210</v>
      </c>
      <c r="B19" s="148" t="s">
        <v>202</v>
      </c>
      <c r="C19" s="148"/>
      <c r="D19" s="179" t="s">
        <v>194</v>
      </c>
      <c r="E19" s="183">
        <v>3</v>
      </c>
    </row>
    <row r="20" spans="1:8">
      <c r="A20" s="148"/>
      <c r="B20" s="148"/>
      <c r="C20" s="148"/>
    </row>
    <row r="21" spans="1:8">
      <c r="A21" s="147" t="s">
        <v>211</v>
      </c>
      <c r="B21" s="148"/>
      <c r="C21" s="148"/>
      <c r="F21" s="92"/>
      <c r="G21" s="92"/>
      <c r="H21" t="s">
        <v>204</v>
      </c>
    </row>
    <row r="22" spans="1:8">
      <c r="A22" s="147"/>
      <c r="B22" s="176" t="s">
        <v>212</v>
      </c>
      <c r="C22" s="148"/>
      <c r="E22" s="179">
        <v>0</v>
      </c>
    </row>
    <row r="23" spans="1:8">
      <c r="A23" s="148" t="s">
        <v>213</v>
      </c>
      <c r="B23" s="148" t="s">
        <v>214</v>
      </c>
      <c r="C23" s="148"/>
      <c r="D23" s="157" t="s">
        <v>76</v>
      </c>
      <c r="E23" s="157">
        <v>0</v>
      </c>
    </row>
    <row r="24" spans="1:8">
      <c r="A24" s="148" t="s">
        <v>103</v>
      </c>
      <c r="B24" s="148" t="s">
        <v>215</v>
      </c>
      <c r="C24" s="148"/>
      <c r="D24" s="157" t="s">
        <v>76</v>
      </c>
      <c r="E24" s="157">
        <v>0</v>
      </c>
    </row>
    <row r="25" spans="1:8">
      <c r="A25" s="148" t="s">
        <v>120</v>
      </c>
      <c r="B25" s="148" t="s">
        <v>216</v>
      </c>
      <c r="C25" s="148"/>
      <c r="D25" s="157" t="s">
        <v>76</v>
      </c>
      <c r="E25" s="157">
        <v>0</v>
      </c>
    </row>
    <row r="26" spans="1:8">
      <c r="A26" s="148" t="s">
        <v>217</v>
      </c>
      <c r="B26" s="148" t="s">
        <v>218</v>
      </c>
      <c r="C26" s="148"/>
      <c r="D26" s="157" t="s">
        <v>76</v>
      </c>
      <c r="E26" s="157">
        <v>0</v>
      </c>
    </row>
    <row r="27" spans="1:8">
      <c r="A27" s="148"/>
      <c r="B27" s="176" t="s">
        <v>219</v>
      </c>
      <c r="C27" s="148"/>
      <c r="D27" s="157"/>
      <c r="E27" s="157">
        <v>0</v>
      </c>
    </row>
    <row r="28" spans="1:8">
      <c r="A28" s="148"/>
      <c r="B28" s="148"/>
      <c r="C28" s="148"/>
    </row>
    <row r="29" spans="1:8" ht="43.5">
      <c r="A29" s="147" t="s">
        <v>4</v>
      </c>
      <c r="B29" s="148"/>
      <c r="C29" s="144"/>
      <c r="D29" s="145"/>
      <c r="E29" s="145"/>
      <c r="F29" s="92" t="s">
        <v>220</v>
      </c>
    </row>
    <row r="30" spans="1:8">
      <c r="A30" s="178">
        <v>0.375</v>
      </c>
      <c r="B30" s="148" t="s">
        <v>13</v>
      </c>
      <c r="C30" s="144"/>
      <c r="D30" s="180" t="s">
        <v>221</v>
      </c>
      <c r="E30" s="181">
        <v>2</v>
      </c>
      <c r="F30" s="92"/>
    </row>
    <row r="31" spans="1:8">
      <c r="A31" s="148" t="s">
        <v>96</v>
      </c>
      <c r="B31" s="148" t="s">
        <v>25</v>
      </c>
      <c r="C31" s="144"/>
      <c r="D31" s="156" t="s">
        <v>194</v>
      </c>
      <c r="E31" s="156">
        <v>2</v>
      </c>
    </row>
    <row r="32" spans="1:8">
      <c r="A32" s="148" t="s">
        <v>222</v>
      </c>
      <c r="B32" s="148" t="s">
        <v>223</v>
      </c>
      <c r="C32" s="158"/>
      <c r="D32" s="156" t="s">
        <v>194</v>
      </c>
      <c r="E32" s="156">
        <v>2</v>
      </c>
      <c r="F32" s="159"/>
      <c r="G32" s="159"/>
    </row>
    <row r="33" spans="1:5">
      <c r="A33" s="150" t="s">
        <v>224</v>
      </c>
      <c r="B33" s="148" t="s">
        <v>202</v>
      </c>
      <c r="C33" s="148"/>
      <c r="D33" s="179" t="s">
        <v>221</v>
      </c>
      <c r="E33" s="179">
        <v>2</v>
      </c>
    </row>
    <row r="34" spans="1:5">
      <c r="A34" s="148"/>
      <c r="B34" s="148"/>
      <c r="C34" s="148"/>
    </row>
    <row r="35" spans="1:5">
      <c r="A35" s="147"/>
      <c r="B35" s="148"/>
      <c r="C35" s="148"/>
    </row>
    <row r="36" spans="1:5">
      <c r="A36" s="147"/>
      <c r="B36" s="176"/>
      <c r="C36" s="148"/>
    </row>
    <row r="37" spans="1:5">
      <c r="A37" s="148"/>
      <c r="B37" s="148"/>
      <c r="C37" s="148"/>
      <c r="D37" s="157"/>
      <c r="E37" s="157"/>
    </row>
    <row r="38" spans="1:5">
      <c r="A38" s="148"/>
      <c r="B38" s="148"/>
      <c r="C38" s="148"/>
      <c r="D38" s="157"/>
      <c r="E38" s="157"/>
    </row>
    <row r="39" spans="1:5">
      <c r="A39" s="148"/>
      <c r="B39" s="148"/>
      <c r="C39" s="148"/>
      <c r="D39" s="157"/>
      <c r="E39" s="157"/>
    </row>
    <row r="40" spans="1:5">
      <c r="A40" s="148"/>
      <c r="B40" s="148"/>
      <c r="C40" s="148"/>
      <c r="D40" s="157"/>
      <c r="E40" s="157"/>
    </row>
  </sheetData>
  <customSheetViews>
    <customSheetView guid="{86414DB7-D376-4254-8144-613410A18606}" topLeftCell="A5">
      <selection activeCell="B4" sqref="B4"/>
      <pageMargins left="0" right="0" top="0" bottom="0" header="0" footer="0"/>
      <pageSetup paperSize="9" orientation="portrait" r:id="rId1"/>
    </customSheetView>
  </customSheetView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workbookViewId="0" xr3:uid="{51F8DEE0-4D01-5F28-A812-FC0BD7CAC4A5}">
      <selection activeCell="B8" sqref="B8"/>
    </sheetView>
  </sheetViews>
  <sheetFormatPr defaultRowHeight="14.45"/>
  <cols>
    <col min="1" max="1" width="26.7109375" customWidth="1"/>
    <col min="2" max="2" width="39.42578125" customWidth="1"/>
    <col min="3" max="3" width="41.5703125" customWidth="1"/>
    <col min="4" max="4" width="19.85546875" customWidth="1"/>
  </cols>
  <sheetData>
    <row r="1" spans="1:6">
      <c r="A1" s="2" t="s">
        <v>34</v>
      </c>
      <c r="B1" s="2" t="s">
        <v>225</v>
      </c>
      <c r="C1" s="2" t="s">
        <v>226</v>
      </c>
      <c r="D1" s="2" t="s">
        <v>227</v>
      </c>
      <c r="E1" s="2" t="s">
        <v>180</v>
      </c>
    </row>
    <row r="2" spans="1:6">
      <c r="A2" s="3" t="s">
        <v>3</v>
      </c>
      <c r="B2" s="3" t="s">
        <v>228</v>
      </c>
      <c r="C2" s="153" t="s">
        <v>229</v>
      </c>
      <c r="D2" s="3" t="s">
        <v>230</v>
      </c>
      <c r="E2" s="3"/>
    </row>
    <row r="3" spans="1:6">
      <c r="A3" s="3" t="s">
        <v>4</v>
      </c>
      <c r="B3" s="3" t="s">
        <v>231</v>
      </c>
      <c r="C3" s="153" t="s">
        <v>232</v>
      </c>
      <c r="D3" s="3"/>
      <c r="E3" s="3"/>
    </row>
    <row r="4" spans="1:6" ht="15">
      <c r="A4" s="3" t="s">
        <v>67</v>
      </c>
      <c r="B4" s="3" t="s">
        <v>233</v>
      </c>
      <c r="C4" s="154" t="s">
        <v>234</v>
      </c>
      <c r="D4" s="3" t="s">
        <v>235</v>
      </c>
      <c r="E4" s="3"/>
    </row>
    <row r="5" spans="1:6">
      <c r="A5" s="155" t="s">
        <v>236</v>
      </c>
      <c r="B5" s="3" t="s">
        <v>237</v>
      </c>
      <c r="C5" s="153" t="s">
        <v>238</v>
      </c>
      <c r="D5" s="3" t="s">
        <v>239</v>
      </c>
      <c r="E5" s="3"/>
      <c r="F5" t="s">
        <v>240</v>
      </c>
    </row>
    <row r="6" spans="1:6">
      <c r="A6" s="155" t="s">
        <v>241</v>
      </c>
      <c r="B6" s="3"/>
      <c r="C6" s="153"/>
      <c r="D6" s="3"/>
      <c r="E6" s="3"/>
    </row>
    <row r="7" spans="1:6">
      <c r="A7" s="3" t="s">
        <v>171</v>
      </c>
      <c r="B7" s="3" t="s">
        <v>242</v>
      </c>
      <c r="C7" s="3" t="s">
        <v>243</v>
      </c>
      <c r="D7" s="3"/>
      <c r="E7" s="3"/>
    </row>
    <row r="8" spans="1:6">
      <c r="A8" s="3"/>
      <c r="B8" s="3"/>
      <c r="C8" s="3"/>
      <c r="D8" s="3"/>
      <c r="E8" s="3"/>
    </row>
    <row r="9" spans="1:6">
      <c r="A9" s="3"/>
      <c r="B9" s="3"/>
      <c r="C9" s="3"/>
      <c r="D9" s="3"/>
      <c r="E9" s="3"/>
    </row>
    <row r="10" spans="1:6">
      <c r="A10" s="3"/>
      <c r="B10" s="3"/>
      <c r="C10" s="3"/>
      <c r="D10" s="3"/>
      <c r="E10" s="3"/>
    </row>
    <row r="11" spans="1:6">
      <c r="A11" s="3"/>
      <c r="B11" s="3"/>
      <c r="C11" s="3"/>
      <c r="D11" s="3"/>
      <c r="E11" s="3"/>
    </row>
    <row r="12" spans="1:6">
      <c r="A12" s="3"/>
      <c r="B12" s="3"/>
      <c r="C12" s="3"/>
      <c r="D12" s="3"/>
      <c r="E12" s="3"/>
    </row>
    <row r="13" spans="1:6">
      <c r="A13" s="3"/>
      <c r="B13" s="3"/>
      <c r="C13" s="3"/>
      <c r="D13" s="3"/>
      <c r="E13" s="3"/>
    </row>
    <row r="14" spans="1:6">
      <c r="A14" s="3"/>
      <c r="B14" s="3"/>
      <c r="C14" s="3"/>
      <c r="D14" s="3"/>
      <c r="E14" s="3"/>
    </row>
    <row r="15" spans="1:6">
      <c r="A15" s="3"/>
      <c r="B15" s="3"/>
      <c r="C15" s="3"/>
      <c r="D15" s="3"/>
      <c r="E15" s="3"/>
    </row>
    <row r="16" spans="1:6">
      <c r="A16" s="3"/>
      <c r="B16" s="3"/>
      <c r="C16" s="3"/>
      <c r="D16" s="3"/>
      <c r="E16" s="3"/>
    </row>
    <row r="17" spans="1:5">
      <c r="A17" s="3"/>
      <c r="B17" s="3"/>
      <c r="C17" s="3"/>
      <c r="D17" s="3"/>
      <c r="E17" s="3"/>
    </row>
    <row r="18" spans="1:5">
      <c r="A18" s="3"/>
      <c r="B18" s="3"/>
      <c r="C18" s="3"/>
      <c r="D18" s="3"/>
      <c r="E18" s="3"/>
    </row>
    <row r="19" spans="1:5">
      <c r="A19" s="3"/>
      <c r="B19" s="3"/>
      <c r="C19" s="3"/>
      <c r="D19" s="3"/>
      <c r="E19" s="3"/>
    </row>
    <row r="20" spans="1:5">
      <c r="A20" s="3"/>
      <c r="B20" s="3"/>
      <c r="C20" s="3"/>
      <c r="D20" s="3"/>
      <c r="E20" s="3"/>
    </row>
    <row r="21" spans="1:5">
      <c r="A21" s="3"/>
      <c r="B21" s="3"/>
      <c r="C21" s="3"/>
      <c r="D21" s="3"/>
      <c r="E21" s="3"/>
    </row>
    <row r="22" spans="1:5">
      <c r="A22" s="3"/>
      <c r="B22" s="3"/>
      <c r="C22" s="3"/>
      <c r="D22" s="3"/>
      <c r="E22" s="3"/>
    </row>
  </sheetData>
  <customSheetViews>
    <customSheetView guid="{86414DB7-D376-4254-8144-613410A18606}">
      <selection activeCell="B8" sqref="B8"/>
      <pageMargins left="0" right="0" top="0" bottom="0" header="0" footer="0"/>
    </customSheetView>
  </customSheetViews>
  <hyperlinks>
    <hyperlink ref="A5" r:id="rId1" xr:uid="{00000000-0004-0000-0300-000000000000}"/>
    <hyperlink ref="C2" r:id="rId2" xr:uid="{00000000-0004-0000-0300-000001000000}"/>
    <hyperlink ref="C3" r:id="rId3" xr:uid="{00000000-0004-0000-0300-000002000000}"/>
    <hyperlink ref="C5" r:id="rId4" xr:uid="{00000000-0004-0000-0300-000003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95"/>
  <sheetViews>
    <sheetView zoomScale="46" zoomScaleNormal="46" workbookViewId="0" xr3:uid="{F9CF3CF3-643B-5BE6-8B46-32C596A47465}">
      <pane xSplit="1" ySplit="3" topLeftCell="G4" activePane="bottomRight" state="frozen"/>
      <selection pane="bottomRight" activeCell="N31" sqref="N31"/>
      <selection pane="bottomLeft" activeCell="A4" sqref="A4"/>
      <selection pane="topRight" activeCell="B1" sqref="B1"/>
    </sheetView>
  </sheetViews>
  <sheetFormatPr defaultColWidth="8.85546875" defaultRowHeight="14.45"/>
  <cols>
    <col min="1" max="1" width="15.42578125" style="92" customWidth="1"/>
    <col min="2" max="2" width="30.85546875" style="92" customWidth="1"/>
    <col min="3" max="3" width="28.28515625" style="92" customWidth="1"/>
    <col min="4" max="4" width="55" style="92" customWidth="1"/>
    <col min="5" max="5" width="76.7109375" style="92" customWidth="1"/>
    <col min="6" max="6" width="22.5703125" style="92" customWidth="1"/>
    <col min="7" max="7" width="26.140625" style="92" customWidth="1"/>
    <col min="8" max="8" width="40.42578125" style="92" customWidth="1"/>
    <col min="9" max="10" width="26.140625" style="92" customWidth="1"/>
    <col min="11" max="11" width="28.42578125" style="92" customWidth="1"/>
    <col min="12" max="27" width="26.140625" style="92" customWidth="1"/>
    <col min="28" max="16384" width="8.85546875" style="92"/>
  </cols>
  <sheetData>
    <row r="1" spans="1:24" ht="30">
      <c r="A1" s="91" t="s">
        <v>0</v>
      </c>
      <c r="B1" s="91"/>
    </row>
    <row r="2" spans="1:24" ht="43.5">
      <c r="A2" s="92" t="s">
        <v>32</v>
      </c>
    </row>
    <row r="3" spans="1:24">
      <c r="A3" s="93" t="s">
        <v>33</v>
      </c>
      <c r="B3" s="93" t="s">
        <v>34</v>
      </c>
      <c r="C3" s="93" t="s">
        <v>244</v>
      </c>
      <c r="D3" s="93" t="s">
        <v>36</v>
      </c>
      <c r="E3" s="93" t="s">
        <v>37</v>
      </c>
      <c r="F3" s="93" t="s">
        <v>38</v>
      </c>
      <c r="G3" s="93" t="s">
        <v>39</v>
      </c>
      <c r="H3" s="93" t="s">
        <v>40</v>
      </c>
      <c r="I3" s="93" t="s">
        <v>41</v>
      </c>
      <c r="J3" s="93" t="s">
        <v>42</v>
      </c>
      <c r="K3" s="93" t="s">
        <v>43</v>
      </c>
      <c r="L3" s="93" t="s">
        <v>44</v>
      </c>
      <c r="M3" s="93" t="s">
        <v>45</v>
      </c>
    </row>
    <row r="4" spans="1:24" ht="15" thickBot="1">
      <c r="A4" s="101">
        <v>0.39583333333333331</v>
      </c>
      <c r="B4" s="102" t="s">
        <v>47</v>
      </c>
      <c r="C4" s="102" t="s">
        <v>245</v>
      </c>
      <c r="D4" s="102" t="s">
        <v>49</v>
      </c>
      <c r="E4" s="102"/>
      <c r="F4" s="102"/>
      <c r="G4" s="102"/>
      <c r="H4" s="102"/>
      <c r="I4" s="102"/>
      <c r="J4" s="102"/>
      <c r="K4" s="102"/>
      <c r="L4" s="102"/>
      <c r="M4" s="102"/>
    </row>
    <row r="5" spans="1:24" ht="44.1" thickBot="1">
      <c r="A5" s="114" t="s">
        <v>50</v>
      </c>
      <c r="B5" s="112" t="s">
        <v>171</v>
      </c>
      <c r="C5" s="106" t="s">
        <v>246</v>
      </c>
      <c r="D5" s="106" t="s">
        <v>247</v>
      </c>
      <c r="E5" s="106"/>
      <c r="F5" s="106" t="s">
        <v>52</v>
      </c>
      <c r="G5" s="106"/>
      <c r="H5" s="117" t="s">
        <v>248</v>
      </c>
      <c r="I5" s="106"/>
      <c r="J5" s="106"/>
      <c r="K5" s="106"/>
      <c r="L5" s="106"/>
      <c r="M5" s="107"/>
    </row>
    <row r="6" spans="1:24" ht="15" thickBot="1">
      <c r="A6" s="123" t="s">
        <v>226</v>
      </c>
      <c r="B6" s="90"/>
      <c r="C6" s="119"/>
      <c r="D6" s="119"/>
      <c r="E6" s="119"/>
      <c r="F6" s="119"/>
      <c r="G6" s="106"/>
      <c r="H6" s="170"/>
      <c r="I6" s="119"/>
      <c r="J6" s="119"/>
      <c r="K6" s="161"/>
      <c r="L6" s="162"/>
      <c r="M6" s="163"/>
    </row>
    <row r="7" spans="1:24" ht="15" thickBot="1">
      <c r="A7" s="114" t="s">
        <v>249</v>
      </c>
      <c r="B7" s="129"/>
      <c r="C7" s="167"/>
      <c r="D7" s="119"/>
      <c r="E7" s="119"/>
      <c r="F7" s="119"/>
      <c r="G7" s="106"/>
      <c r="H7" s="169"/>
      <c r="I7" s="119"/>
      <c r="J7" s="119"/>
      <c r="K7" s="161"/>
      <c r="L7" s="162"/>
      <c r="M7" s="163"/>
    </row>
    <row r="8" spans="1:24" ht="90.75" customHeight="1" thickBot="1">
      <c r="A8" s="123" t="s">
        <v>54</v>
      </c>
      <c r="B8" s="174" t="s">
        <v>55</v>
      </c>
      <c r="C8" s="119"/>
      <c r="D8" s="119" t="s">
        <v>57</v>
      </c>
      <c r="E8" s="119" t="s">
        <v>250</v>
      </c>
      <c r="F8" s="119" t="s">
        <v>52</v>
      </c>
      <c r="G8" s="106" t="s">
        <v>59</v>
      </c>
      <c r="H8" s="128" t="s">
        <v>53</v>
      </c>
      <c r="I8" s="128" t="s">
        <v>251</v>
      </c>
      <c r="J8" s="128" t="s">
        <v>61</v>
      </c>
      <c r="K8" s="141" t="s">
        <v>62</v>
      </c>
      <c r="L8" s="168" t="s">
        <v>63</v>
      </c>
      <c r="M8" s="141" t="s">
        <v>64</v>
      </c>
    </row>
    <row r="9" spans="1:24" ht="30">
      <c r="A9" s="123" t="s">
        <v>226</v>
      </c>
      <c r="B9" s="135"/>
      <c r="C9" s="119"/>
      <c r="D9" s="119"/>
      <c r="E9" s="119"/>
      <c r="F9" s="119"/>
      <c r="G9" s="120"/>
      <c r="H9" s="170"/>
      <c r="I9" s="187" t="s">
        <v>252</v>
      </c>
      <c r="J9" s="187" t="s">
        <v>253</v>
      </c>
      <c r="K9" s="188" t="s">
        <v>254</v>
      </c>
      <c r="L9" s="189" t="s">
        <v>255</v>
      </c>
      <c r="M9" s="201" t="s">
        <v>256</v>
      </c>
    </row>
    <row r="10" spans="1:24" ht="30" customHeight="1" thickBot="1">
      <c r="A10" s="123" t="s">
        <v>249</v>
      </c>
      <c r="B10"/>
      <c r="C10" s="119"/>
      <c r="D10" s="119"/>
      <c r="E10" s="119"/>
      <c r="F10" s="119"/>
      <c r="G10" s="120"/>
      <c r="H10" s="169"/>
      <c r="I10" s="190">
        <v>7888723429</v>
      </c>
      <c r="J10" s="190">
        <v>7939027444</v>
      </c>
      <c r="K10" s="190">
        <v>7855801234</v>
      </c>
      <c r="L10" s="190">
        <v>7760270467</v>
      </c>
      <c r="M10" s="202" t="s">
        <v>257</v>
      </c>
    </row>
    <row r="11" spans="1:24" ht="83.25" customHeight="1" thickBot="1">
      <c r="A11" s="114" t="s">
        <v>66</v>
      </c>
      <c r="B11" s="112" t="s">
        <v>3</v>
      </c>
      <c r="C11" s="106" t="s">
        <v>258</v>
      </c>
      <c r="D11" s="106" t="s">
        <v>259</v>
      </c>
      <c r="E11" s="106" t="s">
        <v>260</v>
      </c>
      <c r="F11" s="106" t="s">
        <v>52</v>
      </c>
      <c r="G11" s="120"/>
      <c r="H11" s="117" t="s">
        <v>70</v>
      </c>
      <c r="I11" s="117" t="s">
        <v>71</v>
      </c>
      <c r="J11" s="117" t="s">
        <v>72</v>
      </c>
      <c r="K11" s="117" t="s">
        <v>73</v>
      </c>
      <c r="L11" s="117" t="s">
        <v>74</v>
      </c>
      <c r="M11" s="107"/>
    </row>
    <row r="12" spans="1:24" ht="39.950000000000003" customHeight="1" thickBot="1">
      <c r="A12" s="123" t="s">
        <v>226</v>
      </c>
      <c r="B12" s="125"/>
      <c r="C12" s="120"/>
      <c r="D12" s="120"/>
      <c r="E12" s="120"/>
      <c r="F12" s="120"/>
      <c r="G12" s="120"/>
      <c r="H12" s="171" t="s">
        <v>261</v>
      </c>
      <c r="I12" s="191" t="s">
        <v>262</v>
      </c>
      <c r="J12" s="191" t="s">
        <v>263</v>
      </c>
      <c r="K12" s="191" t="s">
        <v>264</v>
      </c>
      <c r="L12" s="191" t="s">
        <v>265</v>
      </c>
      <c r="M12" s="122"/>
      <c r="P12" s="120"/>
      <c r="Q12" s="120"/>
      <c r="R12" s="120"/>
      <c r="S12" s="121"/>
      <c r="T12" s="126"/>
      <c r="U12" s="120"/>
      <c r="V12" s="120"/>
      <c r="W12" s="120"/>
      <c r="X12" s="122"/>
    </row>
    <row r="13" spans="1:24" ht="25.5" customHeight="1" thickBot="1">
      <c r="A13" s="114" t="s">
        <v>249</v>
      </c>
      <c r="B13" s="125"/>
      <c r="C13" s="120"/>
      <c r="D13" s="120"/>
      <c r="E13" s="120"/>
      <c r="F13" s="120"/>
      <c r="G13" s="120"/>
      <c r="H13" s="121" t="s">
        <v>266</v>
      </c>
      <c r="I13" s="192" t="s">
        <v>267</v>
      </c>
      <c r="J13" s="192" t="s">
        <v>268</v>
      </c>
      <c r="K13" s="192">
        <v>7973432489</v>
      </c>
      <c r="L13" s="192" t="s">
        <v>269</v>
      </c>
      <c r="M13" s="122"/>
      <c r="P13" s="120"/>
      <c r="Q13" s="120"/>
      <c r="R13" s="120"/>
      <c r="S13" s="171"/>
      <c r="T13" s="126"/>
      <c r="U13" s="120"/>
      <c r="V13" s="120"/>
      <c r="W13" s="120"/>
      <c r="X13" s="122"/>
    </row>
    <row r="14" spans="1:24" ht="105">
      <c r="A14" s="124" t="s">
        <v>75</v>
      </c>
      <c r="B14" s="125" t="s">
        <v>3</v>
      </c>
      <c r="C14" s="125" t="s">
        <v>76</v>
      </c>
      <c r="D14" s="106"/>
      <c r="E14" s="111" t="s">
        <v>270</v>
      </c>
      <c r="F14" s="133" t="s">
        <v>78</v>
      </c>
      <c r="H14" s="117" t="s">
        <v>271</v>
      </c>
      <c r="I14" s="117" t="s">
        <v>81</v>
      </c>
      <c r="J14" s="207" t="s">
        <v>82</v>
      </c>
      <c r="K14" s="207" t="s">
        <v>272</v>
      </c>
      <c r="L14" s="208" t="s">
        <v>84</v>
      </c>
      <c r="N14" s="198"/>
    </row>
    <row r="15" spans="1:24" ht="30">
      <c r="A15" s="123" t="s">
        <v>226</v>
      </c>
      <c r="B15" s="129"/>
      <c r="C15" s="125"/>
      <c r="D15" s="120"/>
      <c r="J15" s="206" t="s">
        <v>273</v>
      </c>
      <c r="K15" s="206"/>
      <c r="L15" s="206" t="s">
        <v>274</v>
      </c>
    </row>
    <row r="16" spans="1:24" ht="21.75" customHeight="1" thickBot="1">
      <c r="A16" s="114" t="s">
        <v>249</v>
      </c>
      <c r="B16" s="129"/>
      <c r="C16" s="125"/>
      <c r="D16" s="120"/>
      <c r="J16" s="211" t="s">
        <v>275</v>
      </c>
      <c r="K16" s="92" t="s">
        <v>276</v>
      </c>
      <c r="L16" s="92" t="s">
        <v>277</v>
      </c>
    </row>
    <row r="17" spans="1:16" ht="147.75" customHeight="1" thickBot="1">
      <c r="A17" s="124" t="s">
        <v>86</v>
      </c>
      <c r="B17" t="s">
        <v>55</v>
      </c>
      <c r="C17" s="120"/>
      <c r="D17" s="120" t="s">
        <v>87</v>
      </c>
      <c r="E17" s="120" t="s">
        <v>88</v>
      </c>
      <c r="F17" s="120" t="s">
        <v>52</v>
      </c>
      <c r="G17" s="120"/>
      <c r="H17" s="121" t="s">
        <v>278</v>
      </c>
      <c r="I17" s="121" t="s">
        <v>90</v>
      </c>
      <c r="J17" s="121" t="s">
        <v>91</v>
      </c>
      <c r="K17" s="121" t="s">
        <v>279</v>
      </c>
      <c r="L17" s="121" t="s">
        <v>280</v>
      </c>
      <c r="M17" s="229" t="s">
        <v>281</v>
      </c>
    </row>
    <row r="18" spans="1:16" ht="23.25" customHeight="1" thickBot="1">
      <c r="A18" s="123" t="s">
        <v>226</v>
      </c>
      <c r="B18" s="135"/>
      <c r="C18" s="112"/>
      <c r="D18" s="106"/>
      <c r="E18" s="106"/>
      <c r="F18" s="106"/>
      <c r="G18" s="106"/>
      <c r="H18" s="117"/>
      <c r="I18" s="172" t="s">
        <v>282</v>
      </c>
      <c r="J18" s="172" t="s">
        <v>283</v>
      </c>
      <c r="K18" s="172"/>
      <c r="L18" s="172" t="s">
        <v>284</v>
      </c>
      <c r="M18" s="230" t="s">
        <v>285</v>
      </c>
    </row>
    <row r="19" spans="1:16" ht="24" customHeight="1" thickBot="1">
      <c r="A19" s="114" t="s">
        <v>249</v>
      </c>
      <c r="B19"/>
      <c r="C19" s="164"/>
      <c r="D19" s="164"/>
      <c r="E19" s="164"/>
      <c r="F19" s="164"/>
      <c r="G19" s="164"/>
      <c r="H19" s="165"/>
      <c r="I19" s="165" t="s">
        <v>286</v>
      </c>
      <c r="J19" s="165" t="s">
        <v>287</v>
      </c>
      <c r="K19" s="166" t="s">
        <v>288</v>
      </c>
      <c r="L19" s="166" t="s">
        <v>289</v>
      </c>
      <c r="M19" s="257" t="s">
        <v>290</v>
      </c>
    </row>
    <row r="20" spans="1:16" ht="45">
      <c r="A20" s="137" t="s">
        <v>96</v>
      </c>
      <c r="B20" s="138" t="s">
        <v>4</v>
      </c>
      <c r="C20" s="139" t="s">
        <v>25</v>
      </c>
      <c r="D20" s="139"/>
      <c r="E20" s="139"/>
      <c r="F20" s="139"/>
      <c r="G20" s="139"/>
      <c r="H20" s="139"/>
      <c r="I20" s="139"/>
      <c r="J20" s="139"/>
      <c r="K20" s="139" t="s">
        <v>291</v>
      </c>
      <c r="L20" s="139"/>
      <c r="M20" s="140"/>
    </row>
    <row r="21" spans="1:16" ht="30">
      <c r="A21" s="115" t="s">
        <v>97</v>
      </c>
      <c r="B21" s="113" t="s">
        <v>292</v>
      </c>
      <c r="C21" s="113" t="s">
        <v>56</v>
      </c>
      <c r="D21" s="108" t="s">
        <v>223</v>
      </c>
      <c r="E21" s="108"/>
      <c r="F21" s="108" t="s">
        <v>293</v>
      </c>
      <c r="G21" s="108"/>
      <c r="H21" s="108"/>
      <c r="I21" s="193" t="s">
        <v>294</v>
      </c>
      <c r="J21" s="193" t="s">
        <v>295</v>
      </c>
      <c r="K21" s="194"/>
      <c r="L21" s="108"/>
      <c r="M21" s="108"/>
    </row>
    <row r="22" spans="1:16" ht="119.25" customHeight="1" thickBot="1">
      <c r="A22" s="114" t="s">
        <v>103</v>
      </c>
      <c r="B22" s="135" t="s">
        <v>296</v>
      </c>
      <c r="C22" s="106"/>
      <c r="D22" s="106" t="s">
        <v>59</v>
      </c>
      <c r="E22" s="106" t="s">
        <v>104</v>
      </c>
      <c r="F22" s="106" t="s">
        <v>52</v>
      </c>
      <c r="G22" s="117" t="s">
        <v>70</v>
      </c>
      <c r="H22" s="117" t="s">
        <v>70</v>
      </c>
      <c r="I22" s="117" t="s">
        <v>105</v>
      </c>
      <c r="J22" s="117" t="s">
        <v>106</v>
      </c>
      <c r="K22" s="117" t="s">
        <v>297</v>
      </c>
      <c r="L22" s="132" t="s">
        <v>108</v>
      </c>
      <c r="N22" s="151" t="s">
        <v>298</v>
      </c>
      <c r="O22" s="151"/>
      <c r="P22" s="151"/>
    </row>
    <row r="23" spans="1:16" ht="30.75" customHeight="1" thickBot="1">
      <c r="A23" s="123" t="s">
        <v>226</v>
      </c>
      <c r="B23" s="135"/>
      <c r="C23" s="106"/>
      <c r="D23" s="106"/>
      <c r="E23" s="106"/>
      <c r="F23" s="106"/>
      <c r="G23" s="117"/>
      <c r="H23" s="171" t="s">
        <v>261</v>
      </c>
      <c r="I23" s="172" t="s">
        <v>299</v>
      </c>
      <c r="J23" s="172" t="s">
        <v>300</v>
      </c>
      <c r="K23" s="172" t="s">
        <v>301</v>
      </c>
      <c r="L23" s="173" t="s">
        <v>302</v>
      </c>
      <c r="N23" s="151"/>
      <c r="O23" s="151"/>
      <c r="P23" s="151"/>
    </row>
    <row r="24" spans="1:16" ht="19.5" customHeight="1" thickBot="1">
      <c r="A24" s="114" t="s">
        <v>249</v>
      </c>
      <c r="B24" s="135"/>
      <c r="C24" s="106"/>
      <c r="D24" s="106"/>
      <c r="E24" s="106"/>
      <c r="F24" s="106"/>
      <c r="G24" s="117"/>
      <c r="H24" s="121" t="s">
        <v>266</v>
      </c>
      <c r="I24" s="117" t="s">
        <v>303</v>
      </c>
      <c r="J24" s="117"/>
      <c r="K24" s="117" t="s">
        <v>304</v>
      </c>
      <c r="L24" s="132" t="s">
        <v>305</v>
      </c>
      <c r="N24" s="151"/>
      <c r="O24" s="151"/>
      <c r="P24" s="151"/>
    </row>
    <row r="25" spans="1:16" ht="87.6" thickBot="1">
      <c r="A25" s="114" t="s">
        <v>109</v>
      </c>
      <c r="B25" s="129" t="s">
        <v>3</v>
      </c>
      <c r="C25" s="106"/>
      <c r="D25" s="106" t="s">
        <v>110</v>
      </c>
      <c r="E25" s="106" t="s">
        <v>306</v>
      </c>
      <c r="F25" s="106" t="s">
        <v>52</v>
      </c>
      <c r="G25" s="118" t="s">
        <v>278</v>
      </c>
      <c r="H25" s="117" t="s">
        <v>307</v>
      </c>
      <c r="I25" s="207" t="s">
        <v>112</v>
      </c>
      <c r="J25" s="207" t="s">
        <v>113</v>
      </c>
      <c r="K25" s="207" t="s">
        <v>114</v>
      </c>
      <c r="L25" s="207" t="s">
        <v>115</v>
      </c>
      <c r="M25" s="107"/>
    </row>
    <row r="26" spans="1:16" ht="30">
      <c r="A26" s="123" t="s">
        <v>226</v>
      </c>
      <c r="B26" s="112"/>
      <c r="C26" s="112"/>
      <c r="D26" s="106"/>
      <c r="E26" s="106"/>
      <c r="F26" s="106"/>
      <c r="G26" s="118"/>
      <c r="H26" s="152"/>
      <c r="I26" s="184" t="s">
        <v>308</v>
      </c>
      <c r="J26" s="184" t="s">
        <v>309</v>
      </c>
      <c r="K26" s="184" t="s">
        <v>310</v>
      </c>
      <c r="L26" s="186" t="s">
        <v>311</v>
      </c>
      <c r="M26" s="107"/>
    </row>
    <row r="27" spans="1:16" ht="15" thickBot="1">
      <c r="A27" s="114" t="s">
        <v>249</v>
      </c>
      <c r="B27" s="112"/>
      <c r="C27" s="112"/>
      <c r="D27" s="106"/>
      <c r="E27" s="106"/>
      <c r="F27" s="106"/>
      <c r="G27" s="118"/>
      <c r="H27" s="152"/>
      <c r="I27" s="185" t="s">
        <v>312</v>
      </c>
      <c r="J27" s="185" t="s">
        <v>313</v>
      </c>
      <c r="K27" s="185" t="s">
        <v>314</v>
      </c>
      <c r="L27" s="152" t="s">
        <v>315</v>
      </c>
      <c r="M27" s="107"/>
    </row>
    <row r="28" spans="1:16" ht="195.75" customHeight="1" thickBot="1">
      <c r="A28" s="114" t="s">
        <v>116</v>
      </c>
      <c r="B28" s="136" t="s">
        <v>55</v>
      </c>
      <c r="C28" s="112"/>
      <c r="D28" s="106" t="s">
        <v>117</v>
      </c>
      <c r="E28" s="106" t="s">
        <v>316</v>
      </c>
      <c r="F28" s="106" t="s">
        <v>52</v>
      </c>
      <c r="G28" s="117" t="s">
        <v>117</v>
      </c>
      <c r="H28" s="117" t="s">
        <v>119</v>
      </c>
      <c r="I28" s="131" t="s">
        <v>117</v>
      </c>
      <c r="J28" s="131" t="s">
        <v>117</v>
      </c>
      <c r="K28" s="131" t="s">
        <v>117</v>
      </c>
      <c r="L28" s="117" t="s">
        <v>117</v>
      </c>
      <c r="M28" s="107"/>
    </row>
    <row r="29" spans="1:16" ht="18.75" customHeight="1" thickBot="1">
      <c r="A29" s="123" t="s">
        <v>226</v>
      </c>
      <c r="B29" s="135"/>
      <c r="C29" s="167"/>
      <c r="D29" s="119"/>
      <c r="E29" s="119"/>
      <c r="F29" s="119"/>
      <c r="G29" s="128"/>
      <c r="H29" s="128"/>
      <c r="I29" s="168"/>
      <c r="J29" s="168"/>
      <c r="K29" s="168"/>
      <c r="L29" s="128"/>
      <c r="M29" s="163"/>
    </row>
    <row r="30" spans="1:16" ht="18.75" customHeight="1">
      <c r="A30" s="114" t="s">
        <v>249</v>
      </c>
      <c r="B30" s="135"/>
      <c r="C30" s="167"/>
      <c r="D30" s="119"/>
      <c r="E30" s="119"/>
      <c r="F30" s="119"/>
      <c r="G30" s="128"/>
      <c r="H30" s="128"/>
      <c r="I30" s="168"/>
      <c r="J30" s="168"/>
      <c r="K30" s="168"/>
      <c r="L30" s="128"/>
      <c r="M30" s="232"/>
    </row>
    <row r="31" spans="1:16" ht="92.25" customHeight="1">
      <c r="A31" s="127" t="s">
        <v>120</v>
      </c>
      <c r="B31" s="195" t="s">
        <v>67</v>
      </c>
      <c r="C31" s="125" t="s">
        <v>76</v>
      </c>
      <c r="D31" s="120"/>
      <c r="E31" s="120" t="s">
        <v>317</v>
      </c>
      <c r="F31" s="120"/>
      <c r="G31" s="121" t="s">
        <v>121</v>
      </c>
      <c r="H31" s="121" t="s">
        <v>124</v>
      </c>
      <c r="I31" s="121" t="s">
        <v>125</v>
      </c>
      <c r="J31" s="121" t="s">
        <v>318</v>
      </c>
      <c r="K31" s="121" t="s">
        <v>319</v>
      </c>
      <c r="L31" s="121" t="s">
        <v>320</v>
      </c>
      <c r="M31" s="233" t="s">
        <v>321</v>
      </c>
    </row>
    <row r="32" spans="1:16" ht="17.25" customHeight="1">
      <c r="A32" s="123" t="s">
        <v>226</v>
      </c>
      <c r="B32" s="129"/>
      <c r="C32" s="112"/>
      <c r="D32" s="106"/>
      <c r="E32" s="106"/>
      <c r="F32" s="106"/>
      <c r="G32" s="117"/>
      <c r="H32" s="118"/>
      <c r="I32" s="218" t="s">
        <v>322</v>
      </c>
      <c r="J32" s="218" t="s">
        <v>323</v>
      </c>
      <c r="K32" s="218" t="s">
        <v>324</v>
      </c>
      <c r="L32" s="218" t="s">
        <v>325</v>
      </c>
      <c r="M32" s="231" t="s">
        <v>326</v>
      </c>
    </row>
    <row r="33" spans="1:14" ht="17.25" customHeight="1" thickBot="1">
      <c r="A33" s="114" t="s">
        <v>249</v>
      </c>
      <c r="B33" s="129"/>
      <c r="C33" s="112"/>
      <c r="D33" s="106"/>
      <c r="E33" s="106"/>
      <c r="F33" s="106"/>
      <c r="G33" s="117"/>
      <c r="H33" s="118"/>
      <c r="I33" s="106" t="s">
        <v>327</v>
      </c>
      <c r="J33" s="106" t="s">
        <v>328</v>
      </c>
      <c r="K33" s="106" t="s">
        <v>329</v>
      </c>
      <c r="L33" s="106" t="s">
        <v>330</v>
      </c>
      <c r="M33" s="107"/>
    </row>
    <row r="34" spans="1:14" ht="150">
      <c r="A34" s="114" t="s">
        <v>129</v>
      </c>
      <c r="B34" s="134" t="s">
        <v>3</v>
      </c>
      <c r="C34" s="106" t="s">
        <v>48</v>
      </c>
      <c r="D34" s="197" t="s">
        <v>130</v>
      </c>
      <c r="E34" s="129" t="s">
        <v>331</v>
      </c>
      <c r="F34" s="106" t="s">
        <v>52</v>
      </c>
      <c r="G34" s="117" t="s">
        <v>132</v>
      </c>
      <c r="H34" s="117" t="s">
        <v>132</v>
      </c>
      <c r="I34" s="117" t="s">
        <v>272</v>
      </c>
      <c r="J34" s="117" t="s">
        <v>133</v>
      </c>
      <c r="K34" s="117" t="s">
        <v>134</v>
      </c>
      <c r="L34" s="117" t="s">
        <v>135</v>
      </c>
      <c r="M34" s="117" t="s">
        <v>332</v>
      </c>
      <c r="N34" s="132" t="s">
        <v>138</v>
      </c>
    </row>
    <row r="35" spans="1:14" ht="30">
      <c r="A35" s="123" t="s">
        <v>226</v>
      </c>
      <c r="B35" s="135"/>
      <c r="C35" s="112"/>
      <c r="D35" s="106"/>
      <c r="E35" s="111"/>
      <c r="F35" s="133"/>
      <c r="G35" s="170" t="s">
        <v>333</v>
      </c>
      <c r="H35" s="118"/>
      <c r="I35" s="172"/>
      <c r="J35" s="118"/>
      <c r="K35" s="152"/>
      <c r="L35" s="172"/>
      <c r="M35" s="173" t="s">
        <v>334</v>
      </c>
      <c r="N35" s="206" t="s">
        <v>335</v>
      </c>
    </row>
    <row r="36" spans="1:14" ht="16.5" customHeight="1" thickBot="1">
      <c r="A36" s="114" t="s">
        <v>249</v>
      </c>
      <c r="B36"/>
      <c r="C36" s="106"/>
      <c r="D36" s="106"/>
      <c r="E36" s="111"/>
      <c r="F36" s="133"/>
      <c r="G36" s="169">
        <v>7949055681</v>
      </c>
      <c r="H36" s="118"/>
      <c r="I36" s="117" t="s">
        <v>276</v>
      </c>
      <c r="J36" s="118"/>
      <c r="K36" s="152"/>
      <c r="L36" s="117"/>
      <c r="M36" s="132"/>
      <c r="N36" s="92" t="s">
        <v>336</v>
      </c>
    </row>
    <row r="37" spans="1:14" ht="120">
      <c r="A37" s="114" t="s">
        <v>139</v>
      </c>
      <c r="B37" s="135" t="s">
        <v>55</v>
      </c>
      <c r="C37" s="196" t="s">
        <v>56</v>
      </c>
      <c r="D37" s="106"/>
      <c r="E37" s="120" t="s">
        <v>141</v>
      </c>
      <c r="F37" s="92" t="s">
        <v>52</v>
      </c>
      <c r="G37" s="121" t="s">
        <v>146</v>
      </c>
      <c r="H37" s="126" t="s">
        <v>337</v>
      </c>
      <c r="I37" s="126" t="s">
        <v>279</v>
      </c>
      <c r="J37" s="199"/>
      <c r="K37" s="200" t="s">
        <v>144</v>
      </c>
      <c r="L37" s="209" t="s">
        <v>145</v>
      </c>
    </row>
    <row r="38" spans="1:14" ht="15" thickBot="1">
      <c r="A38" s="123" t="s">
        <v>226</v>
      </c>
      <c r="B38" s="136"/>
      <c r="C38" s="196"/>
      <c r="D38" s="106"/>
      <c r="E38" s="120"/>
      <c r="G38" s="121"/>
      <c r="H38" s="203" t="s">
        <v>338</v>
      </c>
      <c r="I38" s="203"/>
      <c r="J38" s="199"/>
      <c r="K38" s="205" t="s">
        <v>339</v>
      </c>
      <c r="L38" s="205" t="s">
        <v>340</v>
      </c>
    </row>
    <row r="39" spans="1:14" ht="15" thickBot="1">
      <c r="A39" s="114" t="s">
        <v>249</v>
      </c>
      <c r="B39" s="136"/>
      <c r="C39" s="196"/>
      <c r="D39" s="106"/>
      <c r="E39" s="120"/>
      <c r="G39" s="121"/>
      <c r="H39" s="204">
        <v>7708510727</v>
      </c>
      <c r="I39" s="126" t="s">
        <v>288</v>
      </c>
      <c r="J39" s="199"/>
      <c r="K39" s="200" t="s">
        <v>341</v>
      </c>
      <c r="L39" s="200" t="s">
        <v>342</v>
      </c>
    </row>
    <row r="40" spans="1:14" ht="75">
      <c r="A40" s="114" t="s">
        <v>153</v>
      </c>
      <c r="B40" s="112" t="s">
        <v>3</v>
      </c>
      <c r="C40" s="106"/>
      <c r="D40" s="106" t="s">
        <v>154</v>
      </c>
      <c r="E40" s="106" t="s">
        <v>155</v>
      </c>
      <c r="F40" s="106" t="s">
        <v>123</v>
      </c>
      <c r="G40" s="116" t="s">
        <v>154</v>
      </c>
      <c r="H40" s="116" t="s">
        <v>343</v>
      </c>
      <c r="I40" s="117" t="s">
        <v>291</v>
      </c>
      <c r="J40" s="117" t="s">
        <v>158</v>
      </c>
      <c r="K40" s="117"/>
      <c r="L40" s="117" t="s">
        <v>344</v>
      </c>
      <c r="M40" s="130"/>
    </row>
    <row r="41" spans="1:14" ht="23.25" customHeight="1" thickBot="1">
      <c r="A41" s="123" t="s">
        <v>226</v>
      </c>
      <c r="B41" s="129"/>
      <c r="C41" s="112"/>
      <c r="D41" s="106"/>
      <c r="E41" s="106"/>
      <c r="F41" s="106"/>
      <c r="G41" s="116"/>
      <c r="H41" s="240" t="s">
        <v>345</v>
      </c>
      <c r="I41" s="172"/>
      <c r="J41" s="172" t="s">
        <v>346</v>
      </c>
      <c r="K41" s="172"/>
      <c r="L41" s="117"/>
      <c r="M41" s="130"/>
    </row>
    <row r="42" spans="1:14" ht="25.5" customHeight="1" thickBot="1">
      <c r="A42" s="114" t="s">
        <v>249</v>
      </c>
      <c r="B42" s="129"/>
      <c r="C42" s="112"/>
      <c r="D42" s="106"/>
      <c r="E42" s="106"/>
      <c r="F42" s="106"/>
      <c r="G42" s="116"/>
      <c r="H42" s="116" t="s">
        <v>347</v>
      </c>
      <c r="I42" s="117" t="s">
        <v>297</v>
      </c>
      <c r="J42" s="117"/>
      <c r="K42" s="117"/>
      <c r="L42" s="117"/>
      <c r="M42" s="130"/>
    </row>
    <row r="43" spans="1:14" ht="120">
      <c r="A43" s="114" t="s">
        <v>217</v>
      </c>
      <c r="B43" t="s">
        <v>67</v>
      </c>
      <c r="C43" s="106"/>
      <c r="D43" s="106" t="s">
        <v>148</v>
      </c>
      <c r="E43" s="106" t="s">
        <v>348</v>
      </c>
      <c r="F43" s="106" t="s">
        <v>150</v>
      </c>
      <c r="G43" s="106" t="s">
        <v>148</v>
      </c>
      <c r="H43" s="106" t="s">
        <v>151</v>
      </c>
      <c r="I43" s="117" t="s">
        <v>152</v>
      </c>
      <c r="J43" s="106"/>
      <c r="K43" s="106"/>
      <c r="L43" s="106"/>
      <c r="M43" s="107"/>
    </row>
    <row r="44" spans="1:14" ht="15" thickBot="1">
      <c r="A44" s="105" t="s">
        <v>349</v>
      </c>
      <c r="B44" s="106"/>
      <c r="C44" s="106"/>
      <c r="D44" s="106" t="s">
        <v>350</v>
      </c>
      <c r="E44" s="106"/>
      <c r="F44" s="106"/>
      <c r="G44" s="106"/>
      <c r="H44" s="218" t="s">
        <v>351</v>
      </c>
      <c r="I44" s="106"/>
      <c r="J44" s="106"/>
      <c r="K44" s="106"/>
      <c r="L44" s="106"/>
      <c r="M44" s="107"/>
    </row>
    <row r="45" spans="1:14" ht="15" thickBot="1">
      <c r="A45" s="105">
        <v>0.79166666666666663</v>
      </c>
      <c r="B45" s="106" t="s">
        <v>166</v>
      </c>
      <c r="C45" s="106" t="s">
        <v>3</v>
      </c>
      <c r="D45" s="106" t="s">
        <v>352</v>
      </c>
      <c r="E45" s="106"/>
      <c r="F45" s="106"/>
      <c r="G45" s="106"/>
      <c r="H45" s="106" t="s">
        <v>353</v>
      </c>
      <c r="I45" s="106"/>
      <c r="J45" s="106"/>
      <c r="K45" s="106"/>
      <c r="L45" s="106"/>
      <c r="M45" s="107"/>
    </row>
    <row r="46" spans="1:14">
      <c r="A46" s="103">
        <v>0.83333333333333337</v>
      </c>
      <c r="B46" s="110" t="s">
        <v>3</v>
      </c>
      <c r="C46" s="104" t="s">
        <v>354</v>
      </c>
      <c r="D46" s="104"/>
      <c r="E46" s="104"/>
      <c r="F46" s="104"/>
      <c r="G46" s="104"/>
      <c r="H46" s="104"/>
      <c r="I46" s="104"/>
      <c r="J46" s="104"/>
      <c r="K46" s="104"/>
      <c r="L46" s="104"/>
      <c r="M46" s="104"/>
    </row>
    <row r="47" spans="1:14">
      <c r="A47" s="96"/>
      <c r="B47" s="97"/>
      <c r="C47" s="90"/>
      <c r="D47" s="90"/>
      <c r="E47" s="90"/>
      <c r="F47" s="90"/>
      <c r="G47" s="90"/>
      <c r="H47" s="90"/>
      <c r="I47" s="90"/>
      <c r="J47" s="90"/>
      <c r="K47" s="90"/>
      <c r="L47" s="90"/>
      <c r="M47" s="90"/>
    </row>
    <row r="48" spans="1:14" ht="29.1">
      <c r="A48" s="96" t="s">
        <v>173</v>
      </c>
      <c r="B48" s="97"/>
      <c r="C48" s="90"/>
      <c r="D48" s="90"/>
      <c r="E48" s="90"/>
      <c r="F48" s="90"/>
      <c r="G48" s="90"/>
      <c r="H48" s="90"/>
      <c r="I48" s="90"/>
      <c r="J48" s="90"/>
      <c r="K48" s="90"/>
      <c r="L48" s="90"/>
      <c r="M48" s="90"/>
    </row>
    <row r="49" spans="1:13">
      <c r="A49" s="94"/>
      <c r="B49" s="95"/>
      <c r="C49" s="87"/>
      <c r="D49" s="87"/>
      <c r="E49" s="87"/>
      <c r="F49" s="90"/>
      <c r="G49" s="90"/>
      <c r="H49" s="90"/>
      <c r="I49" s="90"/>
      <c r="J49" s="90"/>
      <c r="K49" s="90"/>
      <c r="L49" s="90"/>
      <c r="M49" s="90"/>
    </row>
    <row r="50" spans="1:13">
      <c r="A50" s="94"/>
      <c r="B50" s="95"/>
      <c r="C50" s="87"/>
      <c r="D50" s="87"/>
      <c r="E50" s="87"/>
      <c r="F50" s="90"/>
      <c r="G50" s="90"/>
      <c r="H50" s="90"/>
      <c r="I50" s="90"/>
      <c r="J50" s="90"/>
      <c r="K50" s="90"/>
      <c r="L50" s="90"/>
      <c r="M50" s="90"/>
    </row>
    <row r="51" spans="1:13">
      <c r="A51" s="94"/>
      <c r="B51" s="95"/>
      <c r="C51" s="87"/>
      <c r="D51" s="87"/>
      <c r="E51" s="87"/>
      <c r="F51" s="90"/>
      <c r="G51" s="90"/>
      <c r="H51" s="90"/>
      <c r="I51" s="90"/>
      <c r="J51" s="90"/>
      <c r="K51" s="90"/>
      <c r="L51" s="90"/>
      <c r="M51" s="90"/>
    </row>
    <row r="52" spans="1:13">
      <c r="A52" s="94"/>
      <c r="B52" s="95"/>
      <c r="C52" s="87"/>
      <c r="D52" s="87"/>
      <c r="E52" s="87"/>
      <c r="F52" s="90"/>
      <c r="G52" s="90"/>
      <c r="H52" s="90"/>
      <c r="I52" s="90"/>
      <c r="J52" s="90"/>
      <c r="K52" s="90"/>
      <c r="L52" s="90"/>
      <c r="M52" s="90"/>
    </row>
    <row r="53" spans="1:13">
      <c r="A53" s="94"/>
      <c r="B53" s="95"/>
      <c r="C53" s="87"/>
      <c r="D53" s="87"/>
      <c r="E53" s="87"/>
      <c r="F53" s="90"/>
      <c r="G53" s="90"/>
      <c r="H53" s="90"/>
      <c r="I53" s="90"/>
      <c r="J53" s="90"/>
      <c r="K53" s="90"/>
      <c r="L53" s="90"/>
      <c r="M53" s="90"/>
    </row>
    <row r="54" spans="1:13">
      <c r="A54" s="94"/>
      <c r="B54" s="95"/>
      <c r="C54" s="87"/>
      <c r="D54" s="87"/>
      <c r="E54" s="87"/>
      <c r="F54" s="90"/>
      <c r="G54" s="90"/>
      <c r="H54" s="90"/>
      <c r="I54" s="90"/>
      <c r="J54" s="90"/>
      <c r="K54" s="90"/>
      <c r="L54" s="90"/>
      <c r="M54" s="90"/>
    </row>
    <row r="55" spans="1:13">
      <c r="A55" s="94"/>
      <c r="B55" s="95"/>
      <c r="C55" s="87"/>
      <c r="D55" s="87"/>
      <c r="E55" s="87"/>
      <c r="F55" s="90"/>
      <c r="G55" s="90"/>
      <c r="H55" s="90"/>
      <c r="I55" s="90"/>
      <c r="J55" s="90"/>
      <c r="K55" s="90"/>
      <c r="L55" s="90"/>
      <c r="M55" s="90"/>
    </row>
    <row r="56" spans="1:13">
      <c r="A56" s="94"/>
      <c r="B56" s="95"/>
      <c r="C56" s="87"/>
      <c r="D56" s="87"/>
      <c r="E56" s="87"/>
      <c r="F56" s="90"/>
      <c r="G56" s="90"/>
      <c r="H56" s="90"/>
      <c r="I56" s="90"/>
      <c r="J56" s="90"/>
      <c r="K56" s="90"/>
      <c r="L56" s="90"/>
      <c r="M56" s="90"/>
    </row>
    <row r="57" spans="1:13">
      <c r="A57" s="94"/>
      <c r="B57" s="95"/>
      <c r="C57" s="87"/>
      <c r="D57" s="87"/>
      <c r="E57" s="87"/>
      <c r="F57" s="90"/>
      <c r="G57" s="90"/>
      <c r="H57" s="90"/>
      <c r="I57" s="90"/>
      <c r="J57" s="90"/>
      <c r="K57" s="90"/>
      <c r="L57" s="90"/>
      <c r="M57" s="90"/>
    </row>
    <row r="58" spans="1:13">
      <c r="A58" s="94"/>
      <c r="B58" s="95"/>
      <c r="C58" s="87"/>
      <c r="D58" s="87"/>
      <c r="E58" s="87"/>
      <c r="F58" s="90"/>
      <c r="G58" s="90"/>
      <c r="H58" s="90"/>
      <c r="I58" s="90"/>
      <c r="J58" s="90"/>
      <c r="K58" s="90"/>
      <c r="L58" s="90"/>
      <c r="M58" s="90"/>
    </row>
    <row r="59" spans="1:13">
      <c r="A59" s="94"/>
      <c r="B59" s="95"/>
      <c r="C59" s="87"/>
      <c r="D59" s="87"/>
      <c r="E59" s="87"/>
      <c r="F59" s="90"/>
      <c r="G59" s="90"/>
      <c r="H59" s="90"/>
      <c r="I59" s="90"/>
      <c r="J59" s="90"/>
      <c r="K59" s="90"/>
      <c r="L59" s="90"/>
      <c r="M59" s="90"/>
    </row>
    <row r="60" spans="1:13">
      <c r="A60" s="94"/>
      <c r="B60" s="95"/>
      <c r="C60" s="87"/>
      <c r="D60" s="87"/>
      <c r="E60" s="87"/>
      <c r="F60" s="90"/>
      <c r="G60" s="90"/>
      <c r="H60" s="90"/>
      <c r="I60" s="90"/>
      <c r="J60" s="90"/>
      <c r="K60" s="90"/>
      <c r="L60" s="90"/>
      <c r="M60" s="90"/>
    </row>
    <row r="61" spans="1:13">
      <c r="A61" s="94"/>
      <c r="B61" s="95"/>
      <c r="C61" s="87"/>
      <c r="D61" s="87"/>
      <c r="E61" s="87"/>
      <c r="F61" s="90"/>
      <c r="G61" s="90"/>
      <c r="H61" s="90"/>
      <c r="I61" s="90"/>
      <c r="J61" s="90"/>
      <c r="K61" s="90"/>
      <c r="L61" s="90"/>
      <c r="M61" s="90"/>
    </row>
    <row r="62" spans="1:13">
      <c r="A62" s="94"/>
      <c r="B62" s="95"/>
      <c r="C62" s="87"/>
      <c r="D62" s="87"/>
      <c r="E62" s="87"/>
      <c r="F62" s="90"/>
      <c r="G62" s="90"/>
      <c r="H62" s="90"/>
      <c r="I62" s="90"/>
      <c r="J62" s="90"/>
      <c r="K62" s="90"/>
      <c r="L62" s="90"/>
      <c r="M62" s="90"/>
    </row>
    <row r="63" spans="1:13">
      <c r="A63" s="94"/>
      <c r="B63" s="95"/>
      <c r="C63" s="87"/>
      <c r="D63" s="87"/>
      <c r="E63" s="87"/>
      <c r="F63" s="90"/>
      <c r="G63" s="90"/>
      <c r="H63" s="90"/>
      <c r="I63" s="90"/>
      <c r="J63" s="90"/>
      <c r="K63" s="90"/>
      <c r="L63" s="90"/>
      <c r="M63" s="90"/>
    </row>
    <row r="64" spans="1:13">
      <c r="A64" s="94"/>
      <c r="B64" s="95"/>
      <c r="C64" s="87"/>
      <c r="D64" s="87"/>
      <c r="E64" s="87"/>
      <c r="F64" s="90"/>
      <c r="G64" s="90"/>
      <c r="H64" s="90"/>
      <c r="I64" s="90"/>
      <c r="J64" s="90"/>
      <c r="K64" s="90"/>
      <c r="L64" s="90"/>
      <c r="M64" s="90"/>
    </row>
    <row r="65" spans="1:13">
      <c r="A65" s="96"/>
      <c r="B65" s="97"/>
      <c r="C65" s="90"/>
      <c r="D65" s="90"/>
      <c r="E65" s="90"/>
      <c r="F65" s="90"/>
      <c r="G65" s="90"/>
      <c r="H65" s="90"/>
      <c r="I65" s="90"/>
      <c r="J65" s="90"/>
      <c r="K65" s="90"/>
      <c r="L65" s="90"/>
      <c r="M65" s="90"/>
    </row>
    <row r="66" spans="1:13">
      <c r="A66" s="96"/>
      <c r="B66" s="97"/>
      <c r="C66" s="90"/>
      <c r="D66" s="90"/>
      <c r="E66" s="90"/>
      <c r="F66" s="90"/>
      <c r="G66" s="90"/>
      <c r="H66" s="90"/>
      <c r="I66" s="90"/>
      <c r="J66" s="90"/>
      <c r="K66" s="90"/>
      <c r="L66" s="90"/>
      <c r="M66" s="90"/>
    </row>
    <row r="67" spans="1:13">
      <c r="A67" s="96"/>
    </row>
    <row r="68" spans="1:13">
      <c r="A68" s="96"/>
      <c r="B68" s="97"/>
      <c r="C68" s="90"/>
      <c r="D68" s="90"/>
      <c r="E68" s="90"/>
      <c r="F68" s="90"/>
      <c r="G68" s="90"/>
      <c r="H68" s="90"/>
      <c r="I68" s="90"/>
      <c r="J68" s="90"/>
      <c r="K68" s="90"/>
      <c r="L68" s="90"/>
      <c r="M68" s="90"/>
    </row>
    <row r="69" spans="1:13">
      <c r="A69" s="96"/>
    </row>
    <row r="70" spans="1:13">
      <c r="A70" s="96"/>
      <c r="B70" s="97"/>
      <c r="C70" s="90"/>
      <c r="D70" s="90"/>
      <c r="E70" s="90"/>
      <c r="F70" s="90"/>
      <c r="G70" s="90"/>
      <c r="H70" s="90"/>
      <c r="I70" s="90"/>
      <c r="J70" s="90"/>
      <c r="K70" s="90"/>
      <c r="L70" s="90"/>
      <c r="M70" s="90"/>
    </row>
    <row r="71" spans="1:13">
      <c r="A71" s="96"/>
      <c r="B71" s="97"/>
      <c r="C71" s="90"/>
      <c r="D71" s="90"/>
      <c r="E71" s="90"/>
      <c r="F71" s="90"/>
      <c r="G71" s="90"/>
      <c r="H71" s="90"/>
      <c r="I71" s="90"/>
      <c r="J71" s="90"/>
      <c r="K71" s="90"/>
      <c r="L71" s="90"/>
      <c r="M71" s="90"/>
    </row>
    <row r="72" spans="1:13">
      <c r="A72" s="96"/>
      <c r="B72" s="97"/>
      <c r="C72" s="90"/>
      <c r="D72" s="90"/>
      <c r="E72" s="90"/>
      <c r="F72" s="90"/>
      <c r="G72" s="90"/>
      <c r="H72" s="90"/>
      <c r="I72" s="90"/>
      <c r="J72" s="90"/>
      <c r="K72" s="90"/>
      <c r="L72" s="90"/>
      <c r="M72" s="90"/>
    </row>
    <row r="73" spans="1:13">
      <c r="A73" s="96"/>
      <c r="B73" s="97"/>
      <c r="C73" s="90"/>
      <c r="D73" s="90"/>
      <c r="E73" s="90"/>
      <c r="F73" s="90"/>
      <c r="G73" s="90"/>
      <c r="H73" s="90"/>
      <c r="I73" s="90"/>
      <c r="J73" s="90"/>
      <c r="K73" s="90"/>
      <c r="L73" s="90"/>
      <c r="M73" s="90"/>
    </row>
    <row r="74" spans="1:13">
      <c r="A74" s="96"/>
    </row>
    <row r="75" spans="1:13">
      <c r="A75" s="96"/>
    </row>
    <row r="76" spans="1:13">
      <c r="A76" s="96"/>
      <c r="B76" s="97"/>
      <c r="C76" s="90"/>
      <c r="D76" s="90"/>
      <c r="E76" s="90"/>
      <c r="F76" s="90"/>
      <c r="G76" s="90"/>
      <c r="H76" s="90"/>
      <c r="I76" s="90"/>
      <c r="J76" s="90"/>
      <c r="K76" s="90"/>
      <c r="L76" s="90"/>
      <c r="M76" s="90"/>
    </row>
    <row r="77" spans="1:13">
      <c r="A77" s="96"/>
      <c r="B77" s="97"/>
      <c r="C77" s="90"/>
      <c r="D77" s="90"/>
      <c r="E77" s="90"/>
      <c r="F77" s="90"/>
      <c r="G77" s="90"/>
      <c r="H77" s="90"/>
      <c r="I77" s="90"/>
      <c r="J77" s="90"/>
      <c r="K77" s="90"/>
      <c r="L77" s="90"/>
      <c r="M77" s="90"/>
    </row>
    <row r="78" spans="1:13">
      <c r="A78" s="96"/>
      <c r="B78" s="97"/>
      <c r="C78" s="90"/>
      <c r="D78" s="90"/>
      <c r="E78" s="90"/>
      <c r="F78" s="90"/>
      <c r="G78" s="90"/>
      <c r="H78" s="90"/>
      <c r="I78" s="90"/>
      <c r="J78" s="90"/>
      <c r="K78" s="90"/>
      <c r="L78" s="90"/>
      <c r="M78" s="90"/>
    </row>
    <row r="80" spans="1:13" ht="72.599999999999994">
      <c r="A80" s="91" t="s">
        <v>175</v>
      </c>
    </row>
    <row r="81" spans="1:7">
      <c r="A81" s="93" t="s">
        <v>33</v>
      </c>
      <c r="B81" s="93" t="s">
        <v>34</v>
      </c>
      <c r="C81" s="93" t="s">
        <v>355</v>
      </c>
      <c r="D81" s="98" t="s">
        <v>176</v>
      </c>
      <c r="E81" s="93" t="s">
        <v>40</v>
      </c>
      <c r="F81" s="99"/>
      <c r="G81" s="99"/>
    </row>
    <row r="82" spans="1:7">
      <c r="A82" s="94">
        <v>0.47916666666666669</v>
      </c>
      <c r="B82" s="87" t="s">
        <v>67</v>
      </c>
      <c r="C82" s="87"/>
      <c r="D82" s="100"/>
      <c r="E82" s="87"/>
      <c r="F82" s="90"/>
      <c r="G82" s="90"/>
    </row>
    <row r="83" spans="1:7">
      <c r="A83" s="94">
        <v>0.52083333333333304</v>
      </c>
      <c r="B83" s="87" t="s">
        <v>67</v>
      </c>
      <c r="C83" s="87"/>
      <c r="D83" s="100"/>
      <c r="E83" s="87"/>
      <c r="F83" s="90"/>
      <c r="G83" s="90"/>
    </row>
    <row r="84" spans="1:7">
      <c r="A84" s="94">
        <v>0.5625</v>
      </c>
      <c r="B84" s="87" t="s">
        <v>67</v>
      </c>
      <c r="C84" s="87"/>
      <c r="D84" s="100"/>
      <c r="E84" s="87"/>
      <c r="F84" s="90"/>
      <c r="G84" s="90"/>
    </row>
    <row r="85" spans="1:7">
      <c r="A85" s="94">
        <v>0.60416666666666696</v>
      </c>
      <c r="B85" s="87" t="s">
        <v>67</v>
      </c>
      <c r="C85" s="87"/>
      <c r="D85" s="100"/>
      <c r="E85" s="87"/>
      <c r="F85" s="90"/>
      <c r="G85" s="90"/>
    </row>
    <row r="86" spans="1:7">
      <c r="A86" s="94">
        <v>0.64583333333333304</v>
      </c>
      <c r="B86" s="87" t="s">
        <v>67</v>
      </c>
      <c r="C86" s="87"/>
      <c r="D86" s="100"/>
      <c r="E86" s="87"/>
      <c r="F86" s="90"/>
      <c r="G86" s="90"/>
    </row>
    <row r="87" spans="1:7">
      <c r="A87" s="94">
        <v>0.6875</v>
      </c>
      <c r="B87" s="87" t="s">
        <v>67</v>
      </c>
      <c r="C87" s="87"/>
      <c r="D87" s="100"/>
      <c r="E87" s="87"/>
      <c r="F87" s="90"/>
      <c r="G87" s="90"/>
    </row>
    <row r="88" spans="1:7">
      <c r="A88" s="94">
        <v>0.72916666666666696</v>
      </c>
      <c r="B88" s="87" t="s">
        <v>67</v>
      </c>
      <c r="C88" s="87"/>
      <c r="D88" s="100"/>
      <c r="E88" s="87"/>
      <c r="F88" s="90"/>
      <c r="G88" s="90"/>
    </row>
    <row r="92" spans="1:7">
      <c r="A92" s="94" t="s">
        <v>177</v>
      </c>
      <c r="B92" s="87" t="s">
        <v>178</v>
      </c>
    </row>
    <row r="95" spans="1:7" ht="101.45">
      <c r="A95" s="92" t="s">
        <v>179</v>
      </c>
    </row>
  </sheetData>
  <customSheetViews>
    <customSheetView guid="{86414DB7-D376-4254-8144-613410A18606}" scale="46" fitToPage="1">
      <pane xSplit="1" ySplit="3" topLeftCell="B17" activePane="bottomRight" state="frozen"/>
      <selection pane="bottomRight" activeCell="A22" sqref="A22"/>
      <pageMargins left="0" right="0" top="0" bottom="0" header="0" footer="0"/>
      <pageSetup paperSize="8" scale="30" orientation="landscape" r:id="rId1"/>
    </customSheetView>
  </customSheetViews>
  <hyperlinks>
    <hyperlink ref="H6" r:id="rId2" display="amy.garcia@bbc.co.uk" xr:uid="{00000000-0004-0000-0400-000000000000}"/>
    <hyperlink ref="H9" r:id="rId3" display="amy.garcia@bbc.co.uk" xr:uid="{00000000-0004-0000-0400-000001000000}"/>
    <hyperlink ref="H12" r:id="rId4" xr:uid="{00000000-0004-0000-0400-000002000000}"/>
    <hyperlink ref="I9" r:id="rId5" xr:uid="{00000000-0004-0000-0400-000003000000}"/>
    <hyperlink ref="J9" r:id="rId6" xr:uid="{00000000-0004-0000-0400-000004000000}"/>
    <hyperlink ref="K9" r:id="rId7" xr:uid="{00000000-0004-0000-0400-000005000000}"/>
    <hyperlink ref="L9" r:id="rId8" xr:uid="{00000000-0004-0000-0400-000006000000}"/>
    <hyperlink ref="J12" r:id="rId9" xr:uid="{00000000-0004-0000-0400-000007000000}"/>
    <hyperlink ref="K12" r:id="rId10" xr:uid="{00000000-0004-0000-0400-000008000000}"/>
    <hyperlink ref="L12" r:id="rId11" xr:uid="{00000000-0004-0000-0400-000009000000}"/>
    <hyperlink ref="I12" r:id="rId12" xr:uid="{00000000-0004-0000-0400-00000A000000}"/>
    <hyperlink ref="I18" r:id="rId13" xr:uid="{00000000-0004-0000-0400-00000B000000}"/>
    <hyperlink ref="J18" r:id="rId14" xr:uid="{00000000-0004-0000-0400-00000C000000}"/>
    <hyperlink ref="K23" r:id="rId15" xr:uid="{00000000-0004-0000-0400-00000D000000}"/>
    <hyperlink ref="L23" r:id="rId16" xr:uid="{00000000-0004-0000-0400-00000E000000}"/>
    <hyperlink ref="J23" r:id="rId17" xr:uid="{00000000-0004-0000-0400-00000F000000}"/>
    <hyperlink ref="H23" r:id="rId18" xr:uid="{00000000-0004-0000-0400-000010000000}"/>
    <hyperlink ref="I26" r:id="rId19" xr:uid="{00000000-0004-0000-0400-000011000000}"/>
    <hyperlink ref="J26" r:id="rId20" xr:uid="{00000000-0004-0000-0400-000012000000}"/>
    <hyperlink ref="L26" r:id="rId21" xr:uid="{00000000-0004-0000-0400-000013000000}"/>
    <hyperlink ref="M9" r:id="rId22" xr:uid="{00000000-0004-0000-0400-000015000000}"/>
    <hyperlink ref="G35" r:id="rId23" xr:uid="{00000000-0004-0000-0400-000016000000}"/>
    <hyperlink ref="H38" r:id="rId24" xr:uid="{00000000-0004-0000-0400-000017000000}"/>
    <hyperlink ref="K38" r:id="rId25" xr:uid="{00000000-0004-0000-0400-000019000000}"/>
    <hyperlink ref="L38" r:id="rId26" xr:uid="{00000000-0004-0000-0400-00001A000000}"/>
    <hyperlink ref="J15" r:id="rId27" xr:uid="{00000000-0004-0000-0400-00001C000000}"/>
    <hyperlink ref="L15" r:id="rId28" xr:uid="{00000000-0004-0000-0400-00001E000000}"/>
    <hyperlink ref="M35" r:id="rId29" xr:uid="{00000000-0004-0000-0400-00001F000000}"/>
    <hyperlink ref="K32" r:id="rId30" xr:uid="{6461FA6D-D0EE-496E-9D70-F27E419E835F}"/>
    <hyperlink ref="L32" r:id="rId31" xr:uid="{30E9ABD9-297D-49D6-A12B-C43D5B37754F}"/>
    <hyperlink ref="K26" r:id="rId32" xr:uid="{4A5C8F83-3192-486F-9569-CBFD66E9CBD0}"/>
    <hyperlink ref="I32" r:id="rId33" xr:uid="{C2F71443-AA9E-4EFA-930E-20D428FAD984}"/>
    <hyperlink ref="H44" r:id="rId34" xr:uid="{6A7333D4-761E-4635-9E2D-C4570A51642B}"/>
    <hyperlink ref="L18" r:id="rId35" xr:uid="{43260C69-4FF1-40DE-8685-F24460ED4508}"/>
    <hyperlink ref="M18" r:id="rId36" xr:uid="{34A73258-C551-42E8-A972-89086F6109E0}"/>
    <hyperlink ref="I23" r:id="rId37" xr:uid="{B6813C22-1AD3-423B-8BD9-623666CE5627}"/>
    <hyperlink ref="J32" r:id="rId38" xr:uid="{9701E135-2F75-4433-9E68-D403ADE6BD67}"/>
    <hyperlink ref="M32" r:id="rId39" xr:uid="{340EFDF6-466F-43B3-B073-C02667AF44DC}"/>
    <hyperlink ref="N35" r:id="rId40" xr:uid="{915F95EA-C521-4B5F-B4C5-C4327ACDC763}"/>
    <hyperlink ref="J41" r:id="rId41" xr:uid="{11DD77E2-C191-4D99-93F6-BA0316D24DC0}"/>
    <hyperlink ref="H41" r:id="rId42" xr:uid="{82B3F196-7652-4FC6-A591-91146BCE730D}"/>
  </hyperlinks>
  <pageMargins left="0.70866141732283472" right="0.70866141732283472" top="0.74803149606299213" bottom="0.74803149606299213" header="0.31496062992125984" footer="0.31496062992125984"/>
  <pageSetup paperSize="8" scale="30" orientation="landscape" r:id="rId4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F22D2-2814-49DA-B43C-EBA2F25C700A}">
  <dimension ref="A1:C83"/>
  <sheetViews>
    <sheetView tabSelected="1" topLeftCell="A49" workbookViewId="0" xr3:uid="{B8EAB8CC-941D-5658-8477-05945446BD7A}">
      <selection activeCell="A63" sqref="A63:C66"/>
    </sheetView>
  </sheetViews>
  <sheetFormatPr defaultRowHeight="15" customHeight="1"/>
  <cols>
    <col min="1" max="1" width="63.140625" style="267" customWidth="1"/>
    <col min="2" max="2" width="26.140625" style="296" customWidth="1"/>
    <col min="3" max="3" width="27.7109375" style="297" customWidth="1"/>
    <col min="4" max="16384" width="9.140625" style="267"/>
  </cols>
  <sheetData>
    <row r="1" spans="1:3" ht="15" customHeight="1">
      <c r="A1" s="264" t="s">
        <v>356</v>
      </c>
      <c r="B1" s="265"/>
      <c r="C1" s="266"/>
    </row>
    <row r="2" spans="1:3" ht="15" customHeight="1">
      <c r="A2" s="268" t="s">
        <v>189</v>
      </c>
      <c r="B2" s="269" t="s">
        <v>357</v>
      </c>
      <c r="C2" s="270" t="s">
        <v>358</v>
      </c>
    </row>
    <row r="3" spans="1:3" ht="15" customHeight="1">
      <c r="A3" s="264" t="s">
        <v>195</v>
      </c>
      <c r="B3" s="271" t="s">
        <v>359</v>
      </c>
      <c r="C3" s="272" t="s">
        <v>360</v>
      </c>
    </row>
    <row r="4" spans="1:3" ht="15" customHeight="1">
      <c r="A4" s="264"/>
      <c r="B4" s="273" t="s">
        <v>361</v>
      </c>
      <c r="C4" s="272" t="s">
        <v>362</v>
      </c>
    </row>
    <row r="5" spans="1:3" ht="15" customHeight="1">
      <c r="A5" s="264"/>
      <c r="B5" s="271" t="s">
        <v>363</v>
      </c>
      <c r="C5" s="272" t="s">
        <v>360</v>
      </c>
    </row>
    <row r="6" spans="1:3" ht="15" customHeight="1">
      <c r="A6" s="264"/>
      <c r="B6" s="271" t="s">
        <v>307</v>
      </c>
      <c r="C6" s="272" t="s">
        <v>364</v>
      </c>
    </row>
    <row r="7" spans="1:3" ht="15" customHeight="1">
      <c r="A7" s="264"/>
      <c r="B7" s="271" t="s">
        <v>365</v>
      </c>
      <c r="C7" s="272" t="s">
        <v>366</v>
      </c>
    </row>
    <row r="8" spans="1:3" ht="15" customHeight="1">
      <c r="A8" s="264"/>
      <c r="B8" s="271" t="s">
        <v>367</v>
      </c>
      <c r="C8" s="272" t="s">
        <v>368</v>
      </c>
    </row>
    <row r="9" spans="1:3" ht="15" customHeight="1">
      <c r="A9" s="274" t="s">
        <v>369</v>
      </c>
      <c r="B9" s="275"/>
      <c r="C9" s="266"/>
    </row>
    <row r="10" spans="1:3" ht="15" customHeight="1">
      <c r="A10" s="274" t="s">
        <v>67</v>
      </c>
      <c r="B10" s="276" t="s">
        <v>370</v>
      </c>
      <c r="C10" s="277" t="s">
        <v>371</v>
      </c>
    </row>
    <row r="11" spans="1:3" ht="15" customHeight="1">
      <c r="A11" s="274" t="s">
        <v>205</v>
      </c>
      <c r="B11" s="276" t="s">
        <v>372</v>
      </c>
      <c r="C11" s="277" t="s">
        <v>373</v>
      </c>
    </row>
    <row r="12" spans="1:3" ht="15" customHeight="1">
      <c r="A12" s="274"/>
      <c r="B12" s="278" t="s">
        <v>374</v>
      </c>
      <c r="C12" s="277" t="s">
        <v>375</v>
      </c>
    </row>
    <row r="13" spans="1:3" ht="15" customHeight="1">
      <c r="A13" s="274"/>
      <c r="B13" s="278" t="s">
        <v>376</v>
      </c>
      <c r="C13" s="277" t="s">
        <v>377</v>
      </c>
    </row>
    <row r="14" spans="1:3" ht="15" customHeight="1">
      <c r="A14" s="274"/>
      <c r="B14" s="278" t="s">
        <v>70</v>
      </c>
      <c r="C14" s="277" t="s">
        <v>378</v>
      </c>
    </row>
    <row r="15" spans="1:3" ht="15" customHeight="1">
      <c r="A15" s="279" t="s">
        <v>379</v>
      </c>
      <c r="B15" s="275"/>
      <c r="C15" s="266"/>
    </row>
    <row r="16" spans="1:3" ht="15" customHeight="1">
      <c r="A16" s="279" t="s">
        <v>3</v>
      </c>
      <c r="B16" s="280" t="s">
        <v>380</v>
      </c>
      <c r="C16" s="281" t="s">
        <v>381</v>
      </c>
    </row>
    <row r="17" spans="1:3" ht="15" customHeight="1">
      <c r="A17" s="279" t="s">
        <v>213</v>
      </c>
      <c r="B17" s="282" t="s">
        <v>80</v>
      </c>
      <c r="C17" s="281" t="s">
        <v>382</v>
      </c>
    </row>
    <row r="18" spans="1:3" ht="15" customHeight="1">
      <c r="A18" s="279"/>
      <c r="B18" s="282" t="s">
        <v>82</v>
      </c>
      <c r="C18" s="281" t="s">
        <v>275</v>
      </c>
    </row>
    <row r="19" spans="1:3" ht="15" customHeight="1">
      <c r="A19" s="279"/>
      <c r="B19" s="282" t="s">
        <v>85</v>
      </c>
      <c r="C19" s="281"/>
    </row>
    <row r="20" spans="1:3" ht="15" customHeight="1">
      <c r="A20" s="279"/>
      <c r="B20" s="282" t="s">
        <v>383</v>
      </c>
      <c r="C20" s="281" t="s">
        <v>384</v>
      </c>
    </row>
    <row r="21" spans="1:3" ht="15" customHeight="1">
      <c r="A21" s="279"/>
      <c r="B21" s="282" t="s">
        <v>81</v>
      </c>
      <c r="C21" s="281" t="s">
        <v>385</v>
      </c>
    </row>
    <row r="22" spans="1:3" ht="15" customHeight="1">
      <c r="A22" s="264" t="s">
        <v>386</v>
      </c>
      <c r="B22" s="275"/>
      <c r="C22" s="266"/>
    </row>
    <row r="23" spans="1:3" ht="15" customHeight="1">
      <c r="A23" s="268" t="s">
        <v>189</v>
      </c>
      <c r="B23" s="273" t="s">
        <v>387</v>
      </c>
      <c r="C23" s="272" t="s">
        <v>388</v>
      </c>
    </row>
    <row r="24" spans="1:3" ht="15" customHeight="1">
      <c r="A24" s="264" t="s">
        <v>86</v>
      </c>
      <c r="B24" s="273" t="s">
        <v>389</v>
      </c>
      <c r="C24" s="272" t="s">
        <v>390</v>
      </c>
    </row>
    <row r="25" spans="1:3" ht="15" customHeight="1">
      <c r="A25" s="264"/>
      <c r="B25" s="283" t="s">
        <v>391</v>
      </c>
      <c r="C25" s="272" t="s">
        <v>290</v>
      </c>
    </row>
    <row r="26" spans="1:3" ht="15" customHeight="1">
      <c r="A26" s="264"/>
      <c r="B26" s="271" t="s">
        <v>280</v>
      </c>
      <c r="C26" s="272" t="s">
        <v>289</v>
      </c>
    </row>
    <row r="27" spans="1:3" ht="15" customHeight="1">
      <c r="A27" s="264"/>
      <c r="B27" s="271" t="s">
        <v>392</v>
      </c>
      <c r="C27" s="272" t="s">
        <v>393</v>
      </c>
    </row>
    <row r="28" spans="1:3" ht="15" customHeight="1">
      <c r="A28" s="264"/>
      <c r="B28" s="271" t="s">
        <v>394</v>
      </c>
      <c r="C28" s="272" t="s">
        <v>395</v>
      </c>
    </row>
    <row r="29" spans="1:3" ht="15" customHeight="1">
      <c r="A29" s="284" t="s">
        <v>396</v>
      </c>
      <c r="B29" s="275"/>
      <c r="C29" s="266"/>
    </row>
    <row r="30" spans="1:3" ht="15" customHeight="1">
      <c r="A30" s="284" t="s">
        <v>4</v>
      </c>
      <c r="B30" s="285" t="s">
        <v>80</v>
      </c>
      <c r="C30" s="286" t="s">
        <v>382</v>
      </c>
    </row>
    <row r="31" spans="1:3" ht="15" customHeight="1">
      <c r="A31" s="284" t="s">
        <v>97</v>
      </c>
      <c r="B31" s="285" t="s">
        <v>307</v>
      </c>
      <c r="C31" s="286" t="s">
        <v>364</v>
      </c>
    </row>
    <row r="32" spans="1:3" ht="15" customHeight="1">
      <c r="A32" s="284"/>
      <c r="B32" s="285" t="s">
        <v>397</v>
      </c>
      <c r="C32" s="286"/>
    </row>
    <row r="33" spans="1:3" s="299" customFormat="1" ht="15" customHeight="1">
      <c r="A33" s="298"/>
      <c r="B33" s="275"/>
      <c r="C33" s="266"/>
    </row>
    <row r="34" spans="1:3" ht="15" customHeight="1">
      <c r="A34" s="274" t="s">
        <v>398</v>
      </c>
      <c r="B34" s="275"/>
      <c r="C34" s="266"/>
    </row>
    <row r="35" spans="1:3" ht="15" customHeight="1">
      <c r="A35" s="274" t="s">
        <v>67</v>
      </c>
      <c r="B35" s="276" t="s">
        <v>399</v>
      </c>
      <c r="C35" s="277" t="s">
        <v>303</v>
      </c>
    </row>
    <row r="36" spans="1:3" ht="15" customHeight="1">
      <c r="A36" s="274" t="s">
        <v>103</v>
      </c>
      <c r="B36" s="278" t="s">
        <v>400</v>
      </c>
      <c r="C36" s="277" t="s">
        <v>401</v>
      </c>
    </row>
    <row r="37" spans="1:3" ht="15" customHeight="1">
      <c r="A37" s="274"/>
      <c r="B37" s="278" t="s">
        <v>402</v>
      </c>
      <c r="C37" s="277" t="s">
        <v>403</v>
      </c>
    </row>
    <row r="38" spans="1:3" ht="15" customHeight="1">
      <c r="A38" s="274"/>
      <c r="B38" s="278" t="s">
        <v>70</v>
      </c>
      <c r="C38" s="277" t="s">
        <v>378</v>
      </c>
    </row>
    <row r="39" spans="1:3" ht="15" customHeight="1">
      <c r="A39" s="274"/>
      <c r="B39" s="278" t="s">
        <v>404</v>
      </c>
      <c r="C39" s="277" t="s">
        <v>405</v>
      </c>
    </row>
    <row r="40" spans="1:3" ht="15" customHeight="1">
      <c r="A40" s="279" t="s">
        <v>406</v>
      </c>
      <c r="B40" s="275"/>
      <c r="C40" s="266"/>
    </row>
    <row r="41" spans="1:3" ht="15" customHeight="1">
      <c r="A41" s="279" t="s">
        <v>3</v>
      </c>
      <c r="B41" s="282" t="s">
        <v>407</v>
      </c>
      <c r="C41" s="281" t="s">
        <v>408</v>
      </c>
    </row>
    <row r="42" spans="1:3" ht="15" customHeight="1">
      <c r="A42" s="279" t="s">
        <v>109</v>
      </c>
      <c r="B42" s="282" t="s">
        <v>409</v>
      </c>
      <c r="C42" s="281" t="s">
        <v>410</v>
      </c>
    </row>
    <row r="43" spans="1:3" ht="15" customHeight="1">
      <c r="A43" s="279"/>
      <c r="B43" s="282" t="s">
        <v>307</v>
      </c>
      <c r="C43" s="281" t="s">
        <v>364</v>
      </c>
    </row>
    <row r="44" spans="1:3" ht="15" customHeight="1">
      <c r="A44" s="279"/>
      <c r="B44" s="282" t="s">
        <v>411</v>
      </c>
      <c r="C44" s="281" t="s">
        <v>315</v>
      </c>
    </row>
    <row r="45" spans="1:3" ht="15" customHeight="1">
      <c r="A45" s="279"/>
      <c r="B45" s="282" t="s">
        <v>412</v>
      </c>
      <c r="C45" s="281"/>
    </row>
    <row r="46" spans="1:3" ht="15" customHeight="1">
      <c r="A46" s="264" t="s">
        <v>413</v>
      </c>
      <c r="B46" s="275"/>
      <c r="C46" s="266"/>
    </row>
    <row r="47" spans="1:3" ht="15" customHeight="1">
      <c r="A47" s="268" t="s">
        <v>189</v>
      </c>
      <c r="B47" s="273" t="s">
        <v>414</v>
      </c>
      <c r="C47" s="272"/>
    </row>
    <row r="48" spans="1:3" ht="15" customHeight="1">
      <c r="A48" s="264" t="s">
        <v>116</v>
      </c>
      <c r="B48" s="271" t="s">
        <v>415</v>
      </c>
      <c r="C48" s="272"/>
    </row>
    <row r="49" spans="1:3" ht="15" customHeight="1">
      <c r="A49" s="274" t="s">
        <v>416</v>
      </c>
      <c r="B49" s="275"/>
      <c r="C49" s="266"/>
    </row>
    <row r="50" spans="1:3" ht="15" customHeight="1">
      <c r="A50" s="274" t="s">
        <v>67</v>
      </c>
      <c r="B50" s="276" t="s">
        <v>124</v>
      </c>
      <c r="C50" s="277"/>
    </row>
    <row r="51" spans="1:3" ht="15" customHeight="1">
      <c r="A51" s="274" t="s">
        <v>120</v>
      </c>
      <c r="B51" s="278" t="s">
        <v>318</v>
      </c>
      <c r="C51" s="277" t="s">
        <v>328</v>
      </c>
    </row>
    <row r="52" spans="1:3" ht="15" customHeight="1">
      <c r="A52" s="274"/>
      <c r="B52" s="278" t="s">
        <v>417</v>
      </c>
      <c r="C52" s="277" t="s">
        <v>418</v>
      </c>
    </row>
    <row r="53" spans="1:3" ht="15" customHeight="1">
      <c r="A53" s="274"/>
      <c r="B53" s="278" t="s">
        <v>419</v>
      </c>
      <c r="C53" s="277" t="s">
        <v>420</v>
      </c>
    </row>
    <row r="54" spans="1:3" ht="15" customHeight="1">
      <c r="A54" s="274"/>
      <c r="B54" s="278" t="s">
        <v>125</v>
      </c>
      <c r="C54" s="277" t="s">
        <v>327</v>
      </c>
    </row>
    <row r="55" spans="1:3" ht="15" customHeight="1">
      <c r="A55" s="279" t="s">
        <v>421</v>
      </c>
      <c r="B55" s="275"/>
      <c r="C55" s="266"/>
    </row>
    <row r="56" spans="1:3" ht="15" customHeight="1">
      <c r="A56" s="279" t="s">
        <v>3</v>
      </c>
      <c r="B56" s="280" t="s">
        <v>422</v>
      </c>
      <c r="C56" s="281" t="s">
        <v>395</v>
      </c>
    </row>
    <row r="57" spans="1:3" ht="15" customHeight="1">
      <c r="A57" s="287" t="s">
        <v>129</v>
      </c>
      <c r="B57" s="288" t="s">
        <v>423</v>
      </c>
      <c r="C57" s="281" t="s">
        <v>424</v>
      </c>
    </row>
    <row r="58" spans="1:3" ht="15" customHeight="1">
      <c r="A58" s="279"/>
      <c r="B58" s="282" t="s">
        <v>425</v>
      </c>
      <c r="C58" s="281" t="s">
        <v>395</v>
      </c>
    </row>
    <row r="59" spans="1:3" ht="15" customHeight="1">
      <c r="A59" s="279"/>
      <c r="B59" s="282" t="s">
        <v>426</v>
      </c>
      <c r="C59" s="281" t="s">
        <v>395</v>
      </c>
    </row>
    <row r="60" spans="1:3" ht="15" customHeight="1">
      <c r="A60" s="279"/>
      <c r="B60" s="282" t="s">
        <v>427</v>
      </c>
      <c r="C60" s="281" t="s">
        <v>395</v>
      </c>
    </row>
    <row r="61" spans="1:3" ht="15" customHeight="1">
      <c r="A61" s="279"/>
      <c r="B61" s="282" t="s">
        <v>132</v>
      </c>
      <c r="C61" s="281"/>
    </row>
    <row r="62" spans="1:3" ht="15" customHeight="1">
      <c r="A62" s="279"/>
      <c r="B62" s="282" t="s">
        <v>138</v>
      </c>
      <c r="C62" s="281" t="s">
        <v>428</v>
      </c>
    </row>
    <row r="63" spans="1:3" ht="15" customHeight="1">
      <c r="A63" s="298"/>
      <c r="B63" s="275"/>
      <c r="C63" s="266"/>
    </row>
    <row r="64" spans="1:3" ht="15" customHeight="1">
      <c r="A64" s="298"/>
      <c r="B64" s="275"/>
      <c r="C64" s="266"/>
    </row>
    <row r="65" spans="1:3" ht="15" customHeight="1">
      <c r="A65" s="298"/>
      <c r="B65" s="275"/>
      <c r="C65" s="266"/>
    </row>
    <row r="66" spans="1:3" ht="15" customHeight="1">
      <c r="A66" s="298"/>
      <c r="B66" s="275"/>
      <c r="C66" s="266"/>
    </row>
    <row r="67" spans="1:3" ht="15" customHeight="1">
      <c r="A67" s="264" t="s">
        <v>429</v>
      </c>
      <c r="B67" s="275"/>
      <c r="C67" s="266"/>
    </row>
    <row r="68" spans="1:3" ht="15" customHeight="1">
      <c r="A68" s="268" t="s">
        <v>189</v>
      </c>
      <c r="B68" s="273" t="s">
        <v>430</v>
      </c>
      <c r="C68" s="272" t="s">
        <v>431</v>
      </c>
    </row>
    <row r="69" spans="1:3" ht="15" customHeight="1">
      <c r="A69" s="264" t="s">
        <v>139</v>
      </c>
      <c r="B69" s="271" t="s">
        <v>432</v>
      </c>
      <c r="C69" s="272" t="s">
        <v>433</v>
      </c>
    </row>
    <row r="70" spans="1:3" ht="15" customHeight="1">
      <c r="A70" s="264"/>
      <c r="B70" s="271" t="s">
        <v>434</v>
      </c>
      <c r="C70" s="272" t="s">
        <v>435</v>
      </c>
    </row>
    <row r="71" spans="1:3" ht="15" customHeight="1">
      <c r="A71" s="264"/>
      <c r="B71" s="271" t="s">
        <v>307</v>
      </c>
      <c r="C71" s="272" t="s">
        <v>364</v>
      </c>
    </row>
    <row r="72" spans="1:3" ht="15" customHeight="1">
      <c r="A72" s="264"/>
      <c r="B72" s="289" t="s">
        <v>337</v>
      </c>
      <c r="C72" s="290" t="s">
        <v>436</v>
      </c>
    </row>
    <row r="73" spans="1:3" ht="15" customHeight="1">
      <c r="A73" s="274" t="s">
        <v>437</v>
      </c>
      <c r="B73" s="291"/>
      <c r="C73" s="292"/>
    </row>
    <row r="74" spans="1:3" ht="15" customHeight="1">
      <c r="A74" s="274" t="s">
        <v>67</v>
      </c>
      <c r="B74" s="293" t="s">
        <v>152</v>
      </c>
      <c r="C74" s="277" t="s">
        <v>438</v>
      </c>
    </row>
    <row r="75" spans="1:3" ht="15" customHeight="1">
      <c r="A75" s="274" t="s">
        <v>147</v>
      </c>
      <c r="B75" s="293" t="s">
        <v>151</v>
      </c>
      <c r="C75" s="277" t="s">
        <v>353</v>
      </c>
    </row>
    <row r="76" spans="1:3" ht="15" customHeight="1">
      <c r="A76" s="279" t="s">
        <v>208</v>
      </c>
      <c r="B76" s="294"/>
      <c r="C76" s="266"/>
    </row>
    <row r="77" spans="1:3" ht="15" customHeight="1">
      <c r="A77" s="279" t="s">
        <v>3</v>
      </c>
      <c r="B77" s="295" t="s">
        <v>439</v>
      </c>
      <c r="C77" s="281" t="s">
        <v>440</v>
      </c>
    </row>
    <row r="78" spans="1:3" ht="15" customHeight="1">
      <c r="A78" s="279" t="s">
        <v>153</v>
      </c>
      <c r="B78" s="295" t="s">
        <v>441</v>
      </c>
      <c r="C78" s="281" t="s">
        <v>442</v>
      </c>
    </row>
    <row r="79" spans="1:3" ht="15" customHeight="1">
      <c r="A79" s="279"/>
      <c r="B79" s="295" t="s">
        <v>443</v>
      </c>
      <c r="C79" s="281" t="s">
        <v>444</v>
      </c>
    </row>
    <row r="80" spans="1:3" ht="15" customHeight="1">
      <c r="A80" s="279"/>
      <c r="B80" s="295" t="s">
        <v>445</v>
      </c>
      <c r="C80" s="281"/>
    </row>
    <row r="81" spans="1:3" ht="15" customHeight="1">
      <c r="A81" s="279" t="s">
        <v>446</v>
      </c>
      <c r="B81" s="294"/>
      <c r="C81" s="266"/>
    </row>
    <row r="82" spans="1:3" ht="15" customHeight="1">
      <c r="A82" s="279" t="s">
        <v>3</v>
      </c>
      <c r="B82" s="295" t="s">
        <v>307</v>
      </c>
      <c r="C82" s="281" t="s">
        <v>364</v>
      </c>
    </row>
    <row r="83" spans="1:3" ht="15" customHeight="1">
      <c r="A83" s="279" t="s">
        <v>160</v>
      </c>
      <c r="B83" s="295" t="s">
        <v>161</v>
      </c>
      <c r="C83" s="281"/>
    </row>
  </sheetData>
  <sortState ref="A2:C1048576">
    <sortCondition ref="A2:A1048576"/>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77"/>
  <sheetViews>
    <sheetView topLeftCell="A32" zoomScale="78" zoomScaleNormal="78" workbookViewId="0" xr3:uid="{78B4E459-6924-5F8B-B7BA-2DD04133E49E}">
      <selection activeCell="C46" sqref="C46"/>
    </sheetView>
  </sheetViews>
  <sheetFormatPr defaultColWidth="8.85546875" defaultRowHeight="14.45"/>
  <cols>
    <col min="1" max="1" width="50.140625" customWidth="1"/>
    <col min="2" max="2" width="92.85546875" customWidth="1"/>
    <col min="3" max="3" width="108.140625" customWidth="1"/>
    <col min="4" max="4" width="36" customWidth="1"/>
  </cols>
  <sheetData>
    <row r="1" spans="1:11" ht="18.95" thickBot="1">
      <c r="A1" s="10" t="s">
        <v>447</v>
      </c>
      <c r="B1" s="1" t="s">
        <v>448</v>
      </c>
      <c r="C1" s="1" t="s">
        <v>449</v>
      </c>
      <c r="D1" s="9" t="s">
        <v>39</v>
      </c>
      <c r="E1" s="7"/>
    </row>
    <row r="2" spans="1:11" ht="18.600000000000001">
      <c r="A2" s="23" t="s">
        <v>450</v>
      </c>
      <c r="B2" s="24" t="s">
        <v>451</v>
      </c>
      <c r="C2" s="29" t="s">
        <v>452</v>
      </c>
      <c r="D2" s="6"/>
      <c r="E2" s="8"/>
    </row>
    <row r="3" spans="1:11" ht="18.95" thickBot="1">
      <c r="A3" s="30" t="s">
        <v>453</v>
      </c>
      <c r="B3" s="27"/>
      <c r="C3" s="28" t="s">
        <v>454</v>
      </c>
      <c r="D3" s="9"/>
      <c r="E3" s="7"/>
    </row>
    <row r="4" spans="1:11" ht="18.600000000000001">
      <c r="A4" s="23" t="s">
        <v>455</v>
      </c>
      <c r="B4" s="24" t="s">
        <v>451</v>
      </c>
      <c r="C4" s="29" t="s">
        <v>456</v>
      </c>
      <c r="D4" s="6"/>
      <c r="E4" s="8"/>
      <c r="F4" s="6"/>
      <c r="G4" s="6"/>
      <c r="H4" s="6"/>
      <c r="I4" s="6"/>
      <c r="J4" s="6"/>
      <c r="K4" s="6"/>
    </row>
    <row r="5" spans="1:11" ht="18.600000000000001">
      <c r="A5" s="73" t="s">
        <v>457</v>
      </c>
      <c r="B5" s="61"/>
      <c r="C5" s="62"/>
      <c r="D5" s="9"/>
      <c r="E5" s="7"/>
    </row>
    <row r="6" spans="1:11" ht="18.600000000000001">
      <c r="A6" s="74" t="s">
        <v>458</v>
      </c>
      <c r="B6" s="75" t="s">
        <v>451</v>
      </c>
      <c r="C6" s="76"/>
      <c r="D6" s="9"/>
      <c r="E6" s="7"/>
    </row>
    <row r="7" spans="1:11" ht="18.600000000000001">
      <c r="A7" s="80" t="s">
        <v>459</v>
      </c>
      <c r="B7" s="61"/>
      <c r="C7" s="81"/>
      <c r="D7" s="9"/>
      <c r="E7" s="7"/>
    </row>
    <row r="8" spans="1:11" ht="18.600000000000001">
      <c r="A8" s="74" t="s">
        <v>460</v>
      </c>
      <c r="B8" s="75" t="s">
        <v>451</v>
      </c>
      <c r="C8" s="76"/>
      <c r="D8" s="9"/>
      <c r="E8" s="7"/>
    </row>
    <row r="9" spans="1:11" ht="18.600000000000001">
      <c r="A9" s="77" t="s">
        <v>459</v>
      </c>
      <c r="B9" s="78"/>
      <c r="C9" s="79"/>
      <c r="D9" s="9"/>
      <c r="E9" s="7"/>
    </row>
    <row r="10" spans="1:11" ht="18.600000000000001">
      <c r="A10" s="73" t="s">
        <v>461</v>
      </c>
      <c r="B10" s="61" t="s">
        <v>462</v>
      </c>
      <c r="C10" s="62"/>
      <c r="D10" s="9"/>
      <c r="E10" s="7"/>
    </row>
    <row r="11" spans="1:11" ht="18.600000000000001">
      <c r="A11" s="73" t="s">
        <v>463</v>
      </c>
      <c r="B11" s="61"/>
      <c r="C11" s="62"/>
      <c r="D11" s="9"/>
      <c r="E11" s="7"/>
    </row>
    <row r="12" spans="1:11" ht="18.600000000000001">
      <c r="A12" s="41" t="s">
        <v>464</v>
      </c>
      <c r="B12" s="42" t="s">
        <v>52</v>
      </c>
      <c r="C12" s="43" t="s">
        <v>465</v>
      </c>
      <c r="D12" s="9"/>
      <c r="E12" s="7"/>
    </row>
    <row r="13" spans="1:11" ht="18.95" thickBot="1">
      <c r="A13" s="44" t="s">
        <v>466</v>
      </c>
      <c r="B13" s="45"/>
      <c r="C13" s="46"/>
      <c r="D13" s="9"/>
      <c r="E13" s="7"/>
    </row>
    <row r="14" spans="1:11" ht="18.600000000000001">
      <c r="A14" s="41" t="s">
        <v>467</v>
      </c>
      <c r="B14" s="42" t="s">
        <v>468</v>
      </c>
      <c r="C14" s="43" t="s">
        <v>469</v>
      </c>
      <c r="D14" s="9"/>
      <c r="E14" s="7"/>
    </row>
    <row r="15" spans="1:11" ht="18.95" thickBot="1">
      <c r="A15" s="44" t="s">
        <v>470</v>
      </c>
      <c r="B15" s="45"/>
      <c r="C15" s="46"/>
      <c r="D15" s="9"/>
      <c r="E15" s="7"/>
    </row>
    <row r="16" spans="1:11" ht="18.600000000000001">
      <c r="A16" s="23" t="s">
        <v>471</v>
      </c>
      <c r="B16" s="24" t="s">
        <v>451</v>
      </c>
      <c r="C16" s="25"/>
      <c r="D16" s="9"/>
      <c r="E16" s="7"/>
    </row>
    <row r="17" spans="1:6" ht="18.95" thickBot="1">
      <c r="A17" s="26" t="s">
        <v>472</v>
      </c>
      <c r="B17" s="27"/>
      <c r="C17" s="28"/>
      <c r="D17" s="9"/>
      <c r="E17" s="7"/>
    </row>
    <row r="18" spans="1:6" ht="18.600000000000001">
      <c r="A18" s="41" t="s">
        <v>473</v>
      </c>
      <c r="B18" s="42" t="s">
        <v>474</v>
      </c>
      <c r="C18" s="43" t="s">
        <v>475</v>
      </c>
      <c r="D18" s="9"/>
      <c r="E18" s="7"/>
    </row>
    <row r="19" spans="1:6" ht="18.95" thickBot="1">
      <c r="A19" s="44" t="s">
        <v>476</v>
      </c>
      <c r="B19" s="45"/>
      <c r="C19" s="46"/>
      <c r="D19" s="9"/>
      <c r="E19" s="7"/>
    </row>
    <row r="20" spans="1:6" ht="18.600000000000001">
      <c r="A20" s="23" t="s">
        <v>477</v>
      </c>
      <c r="B20" s="24" t="s">
        <v>478</v>
      </c>
      <c r="C20" s="25"/>
      <c r="D20" s="9"/>
      <c r="E20" s="7"/>
    </row>
    <row r="21" spans="1:6" ht="18.95" thickBot="1">
      <c r="A21" s="30" t="s">
        <v>479</v>
      </c>
      <c r="B21" s="27" t="s">
        <v>480</v>
      </c>
      <c r="C21" s="28"/>
      <c r="D21" s="9"/>
      <c r="E21" s="7"/>
    </row>
    <row r="22" spans="1:6" ht="18.600000000000001">
      <c r="A22" s="31" t="s">
        <v>481</v>
      </c>
      <c r="B22" s="32" t="s">
        <v>451</v>
      </c>
      <c r="C22" s="33" t="s">
        <v>482</v>
      </c>
      <c r="D22" s="9"/>
      <c r="E22" s="7"/>
    </row>
    <row r="23" spans="1:6" ht="18.95" thickBot="1">
      <c r="A23" s="36" t="s">
        <v>483</v>
      </c>
      <c r="B23" s="34"/>
      <c r="C23" s="35"/>
      <c r="D23" s="9"/>
      <c r="E23" s="7"/>
    </row>
    <row r="24" spans="1:6" ht="18.600000000000001">
      <c r="A24" s="23" t="s">
        <v>484</v>
      </c>
      <c r="B24" s="24" t="s">
        <v>451</v>
      </c>
      <c r="C24" s="25" t="s">
        <v>485</v>
      </c>
      <c r="D24" s="9"/>
      <c r="E24" s="7"/>
    </row>
    <row r="25" spans="1:6" ht="18.600000000000001">
      <c r="A25" s="26" t="s">
        <v>486</v>
      </c>
      <c r="B25" s="27"/>
      <c r="C25" s="28" t="s">
        <v>487</v>
      </c>
      <c r="D25" s="9"/>
      <c r="E25" s="7"/>
    </row>
    <row r="26" spans="1:6" ht="18.600000000000001">
      <c r="A26" s="23" t="s">
        <v>488</v>
      </c>
      <c r="B26" s="24" t="s">
        <v>451</v>
      </c>
      <c r="C26" s="25" t="s">
        <v>489</v>
      </c>
      <c r="D26" s="9"/>
      <c r="E26" s="7"/>
    </row>
    <row r="27" spans="1:6" ht="18.95" thickBot="1">
      <c r="A27" s="26"/>
      <c r="B27" s="27"/>
      <c r="C27" s="28"/>
      <c r="D27" s="9"/>
      <c r="E27" s="7"/>
    </row>
    <row r="28" spans="1:6" ht="18.600000000000001">
      <c r="A28" s="31" t="s">
        <v>490</v>
      </c>
      <c r="B28" s="32" t="s">
        <v>474</v>
      </c>
      <c r="C28" s="33" t="s">
        <v>491</v>
      </c>
      <c r="D28" s="9"/>
      <c r="E28" s="7"/>
      <c r="F28" t="s">
        <v>492</v>
      </c>
    </row>
    <row r="29" spans="1:6" ht="18.95" thickBot="1">
      <c r="A29" s="36"/>
      <c r="B29" s="34" t="s">
        <v>493</v>
      </c>
      <c r="C29" s="35" t="s">
        <v>494</v>
      </c>
      <c r="D29" s="9"/>
      <c r="E29" s="7"/>
    </row>
    <row r="30" spans="1:6" ht="18.600000000000001">
      <c r="A30" s="64" t="s">
        <v>495</v>
      </c>
      <c r="B30" s="61"/>
      <c r="C30" s="65" t="s">
        <v>496</v>
      </c>
      <c r="D30" s="9"/>
      <c r="E30" s="7"/>
    </row>
    <row r="31" spans="1:6" ht="18.600000000000001">
      <c r="A31" s="63"/>
      <c r="B31" s="61"/>
      <c r="C31" s="62"/>
      <c r="D31" s="9"/>
      <c r="E31" s="7"/>
    </row>
    <row r="32" spans="1:6" ht="18.600000000000001">
      <c r="A32" s="82" t="s">
        <v>497</v>
      </c>
      <c r="B32" s="75" t="s">
        <v>498</v>
      </c>
      <c r="C32" s="76"/>
      <c r="D32" s="9"/>
      <c r="E32" s="7"/>
    </row>
    <row r="33" spans="1:8" ht="18.600000000000001">
      <c r="A33" s="83"/>
      <c r="B33" s="75" t="s">
        <v>499</v>
      </c>
      <c r="C33" s="79"/>
      <c r="D33" s="9"/>
      <c r="E33" s="7"/>
    </row>
    <row r="34" spans="1:8" ht="18.600000000000001">
      <c r="A34" s="84" t="s">
        <v>500</v>
      </c>
      <c r="B34" s="85" t="s">
        <v>451</v>
      </c>
      <c r="C34" s="86" t="s">
        <v>501</v>
      </c>
      <c r="D34" s="6"/>
      <c r="E34" s="8"/>
      <c r="F34" s="8"/>
      <c r="G34" s="8"/>
      <c r="H34" s="8"/>
    </row>
    <row r="35" spans="1:8" ht="18.600000000000001">
      <c r="A35" s="37"/>
      <c r="B35" s="38" t="s">
        <v>502</v>
      </c>
      <c r="C35" s="39"/>
      <c r="D35" s="6"/>
      <c r="E35" s="8"/>
      <c r="F35" s="6"/>
      <c r="G35" s="6"/>
      <c r="H35" s="6"/>
    </row>
    <row r="36" spans="1:8" ht="18.600000000000001">
      <c r="A36" s="55" t="s">
        <v>503</v>
      </c>
      <c r="B36" s="56" t="s">
        <v>451</v>
      </c>
      <c r="C36" s="29"/>
      <c r="D36" s="6"/>
      <c r="E36" s="8"/>
      <c r="F36" s="8"/>
      <c r="G36" s="8"/>
      <c r="H36" s="6"/>
    </row>
    <row r="37" spans="1:8" ht="15" thickBot="1">
      <c r="A37" s="57"/>
      <c r="B37" s="27" t="s">
        <v>504</v>
      </c>
      <c r="C37" s="28"/>
      <c r="D37" s="9"/>
    </row>
    <row r="38" spans="1:8" ht="29.1">
      <c r="A38" s="54" t="s">
        <v>505</v>
      </c>
      <c r="B38" s="51" t="s">
        <v>52</v>
      </c>
      <c r="C38" s="53" t="s">
        <v>506</v>
      </c>
      <c r="D38" s="9"/>
    </row>
    <row r="39" spans="1:8">
      <c r="A39" s="50" t="s">
        <v>507</v>
      </c>
      <c r="B39" s="51"/>
      <c r="C39" s="52" t="s">
        <v>508</v>
      </c>
      <c r="D39" s="9"/>
    </row>
    <row r="40" spans="1:8" ht="15" customHeight="1">
      <c r="A40" s="50" t="s">
        <v>509</v>
      </c>
      <c r="B40" s="51"/>
      <c r="C40" s="263" t="s">
        <v>510</v>
      </c>
      <c r="D40" s="9"/>
    </row>
    <row r="41" spans="1:8">
      <c r="A41" s="54"/>
      <c r="B41" s="51"/>
      <c r="C41" s="263"/>
      <c r="D41" s="9"/>
    </row>
    <row r="42" spans="1:8">
      <c r="A42" s="50"/>
      <c r="B42" s="51"/>
      <c r="C42" s="263"/>
      <c r="D42" s="9"/>
    </row>
    <row r="43" spans="1:8" ht="15" thickBot="1">
      <c r="A43" s="50"/>
      <c r="B43" s="51"/>
      <c r="C43" s="263"/>
      <c r="D43" s="9"/>
    </row>
    <row r="44" spans="1:8">
      <c r="A44" s="58" t="s">
        <v>511</v>
      </c>
      <c r="B44" s="24" t="s">
        <v>451</v>
      </c>
      <c r="C44" s="59"/>
      <c r="D44" s="9"/>
    </row>
    <row r="45" spans="1:8" ht="15" thickBot="1">
      <c r="A45" s="57"/>
      <c r="B45" s="27" t="s">
        <v>512</v>
      </c>
      <c r="C45" s="60"/>
      <c r="D45" s="9"/>
    </row>
    <row r="46" spans="1:8" ht="29.1">
      <c r="A46" s="50" t="s">
        <v>513</v>
      </c>
      <c r="B46" s="51" t="s">
        <v>52</v>
      </c>
      <c r="C46" s="258" t="s">
        <v>514</v>
      </c>
      <c r="D46" s="9"/>
    </row>
    <row r="47" spans="1:8">
      <c r="A47" s="50"/>
      <c r="B47" s="51"/>
      <c r="C47" s="258"/>
      <c r="D47" s="9"/>
    </row>
    <row r="48" spans="1:8">
      <c r="A48" s="66" t="s">
        <v>515</v>
      </c>
      <c r="B48" s="67"/>
      <c r="C48" s="66" t="s">
        <v>516</v>
      </c>
      <c r="D48" s="9"/>
    </row>
    <row r="49" spans="1:4">
      <c r="A49" s="68" t="s">
        <v>517</v>
      </c>
      <c r="B49" s="51"/>
      <c r="C49" s="69"/>
      <c r="D49" s="9"/>
    </row>
    <row r="50" spans="1:4">
      <c r="A50" s="68" t="s">
        <v>518</v>
      </c>
      <c r="B50" s="51"/>
      <c r="C50" s="69"/>
      <c r="D50" s="9"/>
    </row>
    <row r="51" spans="1:4">
      <c r="A51" s="66" t="s">
        <v>519</v>
      </c>
      <c r="B51" s="67"/>
      <c r="C51" s="88" t="s">
        <v>520</v>
      </c>
      <c r="D51" s="9"/>
    </row>
    <row r="52" spans="1:4">
      <c r="A52" s="68"/>
      <c r="B52" s="51"/>
      <c r="C52" s="69"/>
      <c r="D52" s="9"/>
    </row>
    <row r="53" spans="1:4">
      <c r="A53" s="89" t="s">
        <v>521</v>
      </c>
      <c r="B53" s="67"/>
      <c r="C53" s="88" t="s">
        <v>522</v>
      </c>
      <c r="D53" s="9"/>
    </row>
    <row r="54" spans="1:4">
      <c r="A54" s="68"/>
      <c r="B54" s="51"/>
      <c r="C54" s="69"/>
      <c r="D54" s="9"/>
    </row>
    <row r="55" spans="1:4">
      <c r="A55" s="68"/>
      <c r="B55" s="51"/>
      <c r="C55" s="69"/>
      <c r="D55" s="9"/>
    </row>
    <row r="56" spans="1:4">
      <c r="A56" s="89" t="s">
        <v>523</v>
      </c>
      <c r="B56" s="67"/>
      <c r="C56" s="88" t="s">
        <v>524</v>
      </c>
      <c r="D56" s="9"/>
    </row>
    <row r="57" spans="1:4">
      <c r="A57" s="68"/>
      <c r="B57" s="51"/>
      <c r="C57" s="69"/>
      <c r="D57" s="9"/>
    </row>
    <row r="58" spans="1:4">
      <c r="A58" s="70"/>
      <c r="B58" s="71"/>
      <c r="C58" s="72"/>
      <c r="D58" s="9"/>
    </row>
    <row r="59" spans="1:4">
      <c r="A59" s="50"/>
      <c r="B59" s="51"/>
      <c r="C59" s="258"/>
      <c r="D59" s="9"/>
    </row>
    <row r="60" spans="1:4">
      <c r="A60" s="50"/>
      <c r="B60" s="51"/>
      <c r="C60" s="258"/>
      <c r="D60" s="9"/>
    </row>
    <row r="61" spans="1:4">
      <c r="A61" s="50"/>
      <c r="B61" s="51"/>
      <c r="C61" s="258"/>
      <c r="D61" s="9"/>
    </row>
    <row r="62" spans="1:4">
      <c r="A62" s="50"/>
      <c r="B62" s="51"/>
      <c r="C62" s="258"/>
      <c r="D62" s="9"/>
    </row>
    <row r="63" spans="1:4">
      <c r="A63" s="50"/>
      <c r="B63" s="51"/>
      <c r="C63" s="258"/>
      <c r="D63" s="9"/>
    </row>
    <row r="64" spans="1:4">
      <c r="A64" s="19" t="s">
        <v>525</v>
      </c>
      <c r="B64" s="14" t="s">
        <v>526</v>
      </c>
      <c r="C64" s="17"/>
      <c r="D64" s="9"/>
    </row>
    <row r="65" spans="1:4" ht="15" thickBot="1">
      <c r="A65" s="18"/>
      <c r="B65" s="15"/>
      <c r="C65" s="16"/>
      <c r="D65" s="9"/>
    </row>
    <row r="66" spans="1:4">
      <c r="A66" s="19" t="s">
        <v>527</v>
      </c>
      <c r="B66" s="14" t="s">
        <v>528</v>
      </c>
      <c r="C66" s="17" t="s">
        <v>529</v>
      </c>
      <c r="D66" s="9"/>
    </row>
    <row r="67" spans="1:4" ht="15" thickBot="1">
      <c r="A67" s="18"/>
      <c r="B67" s="15"/>
      <c r="C67" s="16"/>
      <c r="D67" s="9"/>
    </row>
    <row r="68" spans="1:4">
      <c r="A68" s="40" t="s">
        <v>530</v>
      </c>
      <c r="B68" s="14" t="s">
        <v>81</v>
      </c>
      <c r="C68" s="17"/>
      <c r="D68" s="9"/>
    </row>
    <row r="69" spans="1:4" ht="15" thickBot="1">
      <c r="A69" s="18" t="s">
        <v>531</v>
      </c>
      <c r="B69" s="15"/>
      <c r="C69" s="16"/>
      <c r="D69" s="9"/>
    </row>
    <row r="70" spans="1:4">
      <c r="A70" s="19" t="s">
        <v>532</v>
      </c>
      <c r="B70" s="14"/>
      <c r="C70" s="17"/>
      <c r="D70" s="9"/>
    </row>
    <row r="71" spans="1:4" ht="15" thickBot="1">
      <c r="A71" s="20"/>
      <c r="B71" s="21"/>
      <c r="C71" s="22"/>
    </row>
    <row r="72" spans="1:4">
      <c r="A72" s="1" t="s">
        <v>148</v>
      </c>
    </row>
    <row r="75" spans="1:4">
      <c r="A75" s="48" t="s">
        <v>533</v>
      </c>
    </row>
    <row r="76" spans="1:4">
      <c r="A76" s="47" t="s">
        <v>534</v>
      </c>
    </row>
    <row r="77" spans="1:4">
      <c r="A77" s="49" t="s">
        <v>535</v>
      </c>
    </row>
  </sheetData>
  <customSheetViews>
    <customSheetView guid="{86414DB7-D376-4254-8144-613410A18606}" scale="78" topLeftCell="A32">
      <selection activeCell="C46" sqref="C46"/>
      <pageMargins left="0" right="0" top="0" bottom="0" header="0" footer="0"/>
      <pageSetup paperSize="9" orientation="portrait" horizontalDpi="4294967292" verticalDpi="4294967292" r:id="rId1"/>
    </customSheetView>
  </customSheetViews>
  <mergeCells count="1">
    <mergeCell ref="C40:C43"/>
  </mergeCells>
  <pageMargins left="0.7" right="0.7" top="0.75" bottom="0.75" header="0.3" footer="0.3"/>
  <pageSetup paperSize="9" orientation="portrait" horizontalDpi="4294967292" verticalDpi="4294967292"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3"/>
  <sheetViews>
    <sheetView workbookViewId="0" xr3:uid="{9B253EF2-77E0-53E3-AE26-4D66ECD923F3}">
      <selection activeCell="D16" sqref="D16"/>
    </sheetView>
  </sheetViews>
  <sheetFormatPr defaultRowHeight="14.45"/>
  <cols>
    <col min="1" max="1" width="44.42578125" customWidth="1"/>
    <col min="2" max="2" width="18.28515625" style="228" customWidth="1"/>
  </cols>
  <sheetData>
    <row r="1" spans="1:2">
      <c r="A1" s="214" t="s">
        <v>225</v>
      </c>
      <c r="B1" s="227" t="s">
        <v>536</v>
      </c>
    </row>
    <row r="2" spans="1:2">
      <c r="A2" s="225" t="s">
        <v>70</v>
      </c>
    </row>
    <row r="3" spans="1:2">
      <c r="A3" s="225" t="s">
        <v>411</v>
      </c>
      <c r="B3" s="228" t="s">
        <v>537</v>
      </c>
    </row>
    <row r="4" spans="1:2">
      <c r="A4" s="225" t="s">
        <v>53</v>
      </c>
    </row>
    <row r="5" spans="1:2">
      <c r="A5" s="225" t="s">
        <v>80</v>
      </c>
    </row>
    <row r="6" spans="1:2">
      <c r="A6" s="225" t="s">
        <v>434</v>
      </c>
    </row>
    <row r="7" spans="1:2">
      <c r="A7" s="225" t="s">
        <v>538</v>
      </c>
    </row>
    <row r="8" spans="1:2">
      <c r="A8" s="225" t="s">
        <v>539</v>
      </c>
      <c r="B8" s="228" t="s">
        <v>540</v>
      </c>
    </row>
    <row r="9" spans="1:2">
      <c r="A9" s="226" t="s">
        <v>430</v>
      </c>
      <c r="B9" s="228" t="s">
        <v>537</v>
      </c>
    </row>
    <row r="10" spans="1:2">
      <c r="A10" s="226" t="s">
        <v>419</v>
      </c>
    </row>
    <row r="11" spans="1:2">
      <c r="A11" s="226" t="s">
        <v>432</v>
      </c>
      <c r="B11" s="228" t="s">
        <v>541</v>
      </c>
    </row>
    <row r="12" spans="1:2">
      <c r="A12" s="226"/>
    </row>
    <row r="13" spans="1:2">
      <c r="A13" s="22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AE4EB-8C98-48DC-927E-582C90C6E073}">
  <dimension ref="A1:L51"/>
  <sheetViews>
    <sheetView workbookViewId="0" xr3:uid="{651BBAC4-1C46-501B-8684-B8FE900706B4}">
      <selection activeCell="N27" sqref="N27"/>
    </sheetView>
  </sheetViews>
  <sheetFormatPr defaultRowHeight="15"/>
  <cols>
    <col min="1" max="1" width="18.140625" customWidth="1"/>
    <col min="2" max="2" width="11.140625" customWidth="1"/>
    <col min="3" max="3" width="12.5703125" customWidth="1"/>
    <col min="4" max="5" width="10.85546875" customWidth="1"/>
    <col min="6" max="6" width="21.42578125" customWidth="1"/>
    <col min="7" max="7" width="10.85546875" bestFit="1" customWidth="1"/>
    <col min="9" max="9" width="10.85546875" bestFit="1" customWidth="1"/>
    <col min="10" max="10" width="22.28515625" customWidth="1"/>
  </cols>
  <sheetData>
    <row r="1" spans="1:12">
      <c r="A1" s="249" t="s">
        <v>542</v>
      </c>
      <c r="B1" s="248" t="s">
        <v>543</v>
      </c>
      <c r="C1" s="249" t="s">
        <v>544</v>
      </c>
      <c r="D1" s="250" t="s">
        <v>545</v>
      </c>
      <c r="E1" s="250"/>
      <c r="F1" s="250"/>
      <c r="G1" s="251" t="s">
        <v>546</v>
      </c>
      <c r="H1" s="248"/>
      <c r="I1" s="248"/>
      <c r="J1" s="252"/>
      <c r="K1" s="212"/>
      <c r="L1" s="213"/>
    </row>
    <row r="2" spans="1:12">
      <c r="A2" s="247"/>
      <c r="B2" s="254" t="s">
        <v>226</v>
      </c>
      <c r="C2" s="253" t="s">
        <v>547</v>
      </c>
      <c r="D2" s="254" t="s">
        <v>548</v>
      </c>
      <c r="E2" s="253" t="s">
        <v>549</v>
      </c>
      <c r="F2" s="255" t="s">
        <v>550</v>
      </c>
      <c r="G2" s="256" t="s">
        <v>551</v>
      </c>
      <c r="H2" s="256" t="s">
        <v>552</v>
      </c>
      <c r="I2" s="256" t="s">
        <v>553</v>
      </c>
      <c r="J2" s="256" t="s">
        <v>550</v>
      </c>
      <c r="K2" s="213"/>
    </row>
    <row r="3" spans="1:12">
      <c r="A3" s="223" t="s">
        <v>430</v>
      </c>
      <c r="B3" s="237">
        <v>43059</v>
      </c>
      <c r="C3" s="221">
        <v>43060</v>
      </c>
      <c r="D3" s="216">
        <v>43060</v>
      </c>
      <c r="E3" s="241"/>
      <c r="F3" s="222">
        <v>43062</v>
      </c>
      <c r="G3" s="216">
        <v>43060</v>
      </c>
      <c r="H3" s="241"/>
      <c r="I3" s="241"/>
      <c r="J3" s="216">
        <v>43062</v>
      </c>
      <c r="K3" s="213"/>
    </row>
    <row r="4" spans="1:12">
      <c r="A4" s="223" t="s">
        <v>357</v>
      </c>
      <c r="B4" s="237"/>
      <c r="C4" s="221"/>
      <c r="D4" s="216"/>
      <c r="E4" s="241"/>
      <c r="F4" s="222"/>
      <c r="G4" s="216"/>
      <c r="H4" s="241"/>
      <c r="I4" s="241"/>
      <c r="J4" s="216"/>
      <c r="K4" s="213"/>
    </row>
    <row r="5" spans="1:12">
      <c r="A5" s="223" t="s">
        <v>554</v>
      </c>
      <c r="B5" s="237"/>
      <c r="C5" s="221"/>
      <c r="D5" s="216"/>
      <c r="E5" s="241"/>
      <c r="F5" s="222"/>
      <c r="G5" s="216"/>
      <c r="H5" s="241"/>
      <c r="I5" s="241"/>
      <c r="J5" s="216"/>
      <c r="K5" s="213"/>
    </row>
    <row r="6" spans="1:12">
      <c r="A6" s="223" t="s">
        <v>387</v>
      </c>
      <c r="B6" s="237"/>
      <c r="C6" s="221"/>
      <c r="D6" s="216"/>
      <c r="E6" s="241"/>
      <c r="F6" s="222"/>
      <c r="G6" s="216"/>
      <c r="H6" s="241"/>
      <c r="I6" s="241"/>
      <c r="J6" s="216"/>
      <c r="K6" s="213"/>
    </row>
    <row r="7" spans="1:12">
      <c r="A7" s="223" t="s">
        <v>318</v>
      </c>
      <c r="B7" s="237"/>
      <c r="C7" s="221"/>
      <c r="D7" s="216"/>
      <c r="E7" s="241"/>
      <c r="F7" s="222"/>
      <c r="G7" s="216"/>
      <c r="H7" s="241"/>
      <c r="I7" s="241"/>
      <c r="J7" s="216"/>
      <c r="K7" s="213"/>
    </row>
    <row r="8" spans="1:12">
      <c r="A8" s="223" t="s">
        <v>555</v>
      </c>
      <c r="B8" s="239">
        <v>43054</v>
      </c>
      <c r="C8" s="216">
        <v>43059</v>
      </c>
      <c r="D8" s="216">
        <v>43067</v>
      </c>
      <c r="E8" s="216">
        <v>43067</v>
      </c>
      <c r="F8" s="224">
        <v>43070</v>
      </c>
      <c r="G8" s="216">
        <v>43070</v>
      </c>
      <c r="H8" s="241"/>
      <c r="I8" s="241"/>
      <c r="J8" s="216">
        <v>43073</v>
      </c>
      <c r="K8" s="213"/>
    </row>
    <row r="9" spans="1:12" s="236" customFormat="1">
      <c r="A9" s="223" t="s">
        <v>556</v>
      </c>
      <c r="B9" s="239">
        <v>43066</v>
      </c>
      <c r="C9" s="216"/>
      <c r="D9" s="241"/>
      <c r="E9" s="241"/>
      <c r="F9" s="242"/>
      <c r="G9" s="241"/>
      <c r="H9" s="241"/>
      <c r="I9" s="241"/>
      <c r="J9" s="241"/>
      <c r="K9" s="235"/>
    </row>
    <row r="10" spans="1:12">
      <c r="A10" s="223" t="s">
        <v>89</v>
      </c>
      <c r="B10" s="239"/>
      <c r="C10" s="216"/>
      <c r="D10" s="241"/>
      <c r="E10" s="241"/>
      <c r="F10" s="242"/>
      <c r="G10" s="241"/>
      <c r="H10" s="241"/>
      <c r="I10" s="241"/>
      <c r="J10" s="241"/>
      <c r="K10" s="213"/>
    </row>
    <row r="11" spans="1:12">
      <c r="A11" s="223" t="s">
        <v>557</v>
      </c>
      <c r="B11" s="239">
        <v>43066</v>
      </c>
      <c r="C11" s="216"/>
      <c r="D11" s="216">
        <v>43068</v>
      </c>
      <c r="E11" s="241"/>
      <c r="F11" s="224">
        <v>43070</v>
      </c>
      <c r="G11" s="241"/>
      <c r="H11" s="241"/>
      <c r="I11" s="241"/>
      <c r="J11" s="241"/>
      <c r="K11" s="213"/>
    </row>
    <row r="12" spans="1:12">
      <c r="A12" s="223" t="s">
        <v>558</v>
      </c>
      <c r="B12" s="239"/>
      <c r="C12" s="216"/>
      <c r="D12" s="216"/>
      <c r="E12" s="241"/>
      <c r="F12" s="242"/>
      <c r="G12" s="241"/>
      <c r="H12" s="241"/>
      <c r="I12" s="241"/>
      <c r="J12" s="241"/>
      <c r="K12" s="213"/>
    </row>
    <row r="13" spans="1:12">
      <c r="A13" s="223" t="s">
        <v>361</v>
      </c>
      <c r="B13" s="239"/>
      <c r="C13" s="216"/>
      <c r="D13" s="216"/>
      <c r="E13" s="241"/>
      <c r="F13" s="242"/>
      <c r="G13" s="241"/>
      <c r="H13" s="241"/>
      <c r="I13" s="241"/>
      <c r="J13" s="241"/>
      <c r="K13" s="213"/>
    </row>
    <row r="14" spans="1:12">
      <c r="A14" s="223" t="s">
        <v>423</v>
      </c>
      <c r="B14" s="239"/>
      <c r="C14" s="216"/>
      <c r="D14" s="216"/>
      <c r="E14" s="241"/>
      <c r="F14" s="242"/>
      <c r="G14" s="241"/>
      <c r="H14" s="241"/>
      <c r="I14" s="241"/>
      <c r="J14" s="241"/>
      <c r="K14" s="213"/>
    </row>
    <row r="15" spans="1:12">
      <c r="A15" s="223" t="s">
        <v>559</v>
      </c>
      <c r="B15" s="239">
        <v>43068</v>
      </c>
      <c r="C15" s="216"/>
      <c r="D15" s="216">
        <v>43069</v>
      </c>
      <c r="E15" s="241"/>
      <c r="F15" s="224">
        <v>43070</v>
      </c>
      <c r="G15" s="241"/>
      <c r="H15" s="241"/>
      <c r="I15" s="216">
        <v>43069</v>
      </c>
      <c r="J15" s="216">
        <v>43070</v>
      </c>
      <c r="K15" s="213"/>
    </row>
    <row r="16" spans="1:12">
      <c r="A16" s="223" t="s">
        <v>138</v>
      </c>
      <c r="B16" s="239"/>
      <c r="C16" s="216"/>
      <c r="D16" s="216"/>
      <c r="E16" s="241"/>
      <c r="F16" s="242"/>
      <c r="G16" s="241"/>
      <c r="H16" s="241"/>
      <c r="I16" s="241"/>
      <c r="J16" s="241"/>
      <c r="K16" s="213"/>
    </row>
    <row r="17" spans="1:11">
      <c r="A17" s="223" t="s">
        <v>560</v>
      </c>
      <c r="B17" s="239"/>
      <c r="C17" s="216"/>
      <c r="D17" s="216"/>
      <c r="E17" s="241"/>
      <c r="F17" s="242"/>
      <c r="G17" s="241"/>
      <c r="H17" s="241"/>
      <c r="I17" s="241"/>
      <c r="J17" s="241"/>
      <c r="K17" s="213"/>
    </row>
    <row r="18" spans="1:11">
      <c r="A18" s="223" t="s">
        <v>561</v>
      </c>
      <c r="B18" s="239"/>
      <c r="C18" s="216"/>
      <c r="D18" s="216"/>
      <c r="E18" s="241"/>
      <c r="F18" s="242"/>
      <c r="G18" s="241"/>
      <c r="H18" s="241"/>
      <c r="I18" s="241"/>
      <c r="J18" s="241"/>
      <c r="K18" s="213"/>
    </row>
    <row r="19" spans="1:11">
      <c r="A19" s="223" t="s">
        <v>432</v>
      </c>
      <c r="B19" s="239">
        <v>43059</v>
      </c>
      <c r="C19" s="216">
        <v>43070</v>
      </c>
      <c r="D19" s="241"/>
      <c r="E19" s="241"/>
      <c r="F19" s="242"/>
      <c r="G19" s="241"/>
      <c r="H19" s="241"/>
      <c r="I19" s="241"/>
      <c r="J19" s="241"/>
      <c r="K19" s="213"/>
    </row>
    <row r="20" spans="1:11">
      <c r="A20" s="223" t="s">
        <v>146</v>
      </c>
      <c r="B20" s="239"/>
      <c r="C20" s="216"/>
      <c r="D20" s="241"/>
      <c r="E20" s="241"/>
      <c r="F20" s="242"/>
      <c r="G20" s="241"/>
      <c r="H20" s="241"/>
      <c r="I20" s="241"/>
      <c r="J20" s="241"/>
      <c r="K20" s="213"/>
    </row>
    <row r="21" spans="1:11">
      <c r="A21" s="223" t="s">
        <v>562</v>
      </c>
      <c r="B21" s="239"/>
      <c r="C21" s="216"/>
      <c r="D21" s="241"/>
      <c r="E21" s="241"/>
      <c r="F21" s="242"/>
      <c r="G21" s="241"/>
      <c r="H21" s="241"/>
      <c r="I21" s="241"/>
      <c r="J21" s="241"/>
      <c r="K21" s="213"/>
    </row>
    <row r="22" spans="1:11">
      <c r="A22" s="223" t="s">
        <v>439</v>
      </c>
      <c r="B22" s="239">
        <v>43069</v>
      </c>
      <c r="C22" s="216"/>
      <c r="D22" s="216">
        <v>43070</v>
      </c>
      <c r="E22" s="241"/>
      <c r="F22" s="224">
        <v>43073</v>
      </c>
      <c r="G22" s="241"/>
      <c r="H22" s="241"/>
      <c r="I22" s="241"/>
      <c r="J22" s="241"/>
      <c r="K22" s="213"/>
    </row>
    <row r="23" spans="1:11">
      <c r="A23" s="3" t="s">
        <v>563</v>
      </c>
      <c r="B23" s="238"/>
      <c r="C23" s="219"/>
      <c r="D23" s="220"/>
      <c r="E23" s="220"/>
      <c r="F23" s="261"/>
      <c r="G23" s="215"/>
      <c r="H23" s="215"/>
      <c r="I23" s="215"/>
      <c r="J23" s="215"/>
      <c r="K23" s="213"/>
    </row>
    <row r="24" spans="1:11">
      <c r="A24" s="223" t="s">
        <v>407</v>
      </c>
      <c r="B24" s="239">
        <v>43059</v>
      </c>
      <c r="C24" s="216">
        <v>43060</v>
      </c>
      <c r="D24" s="216">
        <v>43062</v>
      </c>
      <c r="E24" s="241"/>
      <c r="F24" s="224">
        <v>43066</v>
      </c>
      <c r="G24" s="241"/>
      <c r="H24" s="241"/>
      <c r="I24" s="241"/>
      <c r="J24" s="241"/>
    </row>
    <row r="25" spans="1:11">
      <c r="A25" s="223" t="s">
        <v>564</v>
      </c>
      <c r="B25" s="239"/>
      <c r="C25" s="216"/>
      <c r="D25" s="216"/>
      <c r="E25" s="241"/>
      <c r="F25" s="224"/>
      <c r="G25" s="241"/>
      <c r="H25" s="241"/>
      <c r="I25" s="241"/>
      <c r="J25" s="241"/>
    </row>
    <row r="26" spans="1:11">
      <c r="A26" s="223" t="s">
        <v>565</v>
      </c>
      <c r="B26" s="239"/>
      <c r="C26" s="216"/>
      <c r="D26" s="216"/>
      <c r="E26" s="241"/>
      <c r="F26" s="224"/>
      <c r="G26" s="241"/>
      <c r="H26" s="241"/>
      <c r="I26" s="241"/>
      <c r="J26" s="241"/>
    </row>
    <row r="27" spans="1:11">
      <c r="A27" s="223" t="s">
        <v>394</v>
      </c>
      <c r="B27" s="239"/>
      <c r="C27" s="216"/>
      <c r="D27" s="216"/>
      <c r="E27" s="241"/>
      <c r="F27" s="224"/>
      <c r="G27" s="241"/>
      <c r="H27" s="241"/>
      <c r="I27" s="241"/>
      <c r="J27" s="241"/>
    </row>
    <row r="28" spans="1:11">
      <c r="A28" s="223" t="s">
        <v>566</v>
      </c>
      <c r="B28" s="239">
        <v>43068</v>
      </c>
      <c r="C28" s="216"/>
      <c r="D28" s="216">
        <v>43068</v>
      </c>
      <c r="E28" s="241"/>
      <c r="F28" s="224">
        <v>43070</v>
      </c>
      <c r="G28" s="241"/>
      <c r="H28" s="241"/>
      <c r="I28" s="241"/>
      <c r="J28" s="241"/>
    </row>
    <row r="29" spans="1:11">
      <c r="A29" s="223" t="s">
        <v>567</v>
      </c>
      <c r="B29" s="239">
        <v>43066</v>
      </c>
      <c r="C29" s="216"/>
      <c r="D29" s="216">
        <v>43073</v>
      </c>
      <c r="E29" s="241"/>
      <c r="F29" s="242"/>
      <c r="G29" s="241"/>
      <c r="H29" s="241"/>
      <c r="I29" s="216">
        <v>43073</v>
      </c>
      <c r="J29" s="216">
        <v>43074</v>
      </c>
    </row>
    <row r="30" spans="1:11">
      <c r="A30" s="223" t="s">
        <v>568</v>
      </c>
      <c r="B30" s="239"/>
      <c r="C30" s="216"/>
      <c r="D30" s="241"/>
      <c r="E30" s="241"/>
      <c r="F30" s="242"/>
      <c r="G30" s="241"/>
      <c r="H30" s="241"/>
      <c r="I30" s="241"/>
      <c r="J30" s="241"/>
    </row>
    <row r="31" spans="1:11">
      <c r="A31" s="223" t="s">
        <v>569</v>
      </c>
      <c r="B31" s="239">
        <v>43066</v>
      </c>
      <c r="C31" s="241"/>
      <c r="D31" s="241"/>
      <c r="E31" s="241"/>
      <c r="F31" s="224">
        <v>43070</v>
      </c>
      <c r="G31" s="241"/>
      <c r="H31" s="241"/>
      <c r="I31" s="241"/>
      <c r="J31" s="241"/>
    </row>
    <row r="32" spans="1:11">
      <c r="A32" s="223" t="s">
        <v>570</v>
      </c>
      <c r="B32" s="239">
        <v>43059</v>
      </c>
      <c r="C32" s="216">
        <v>43059</v>
      </c>
      <c r="D32" s="216"/>
      <c r="E32" s="241"/>
      <c r="F32" s="242"/>
      <c r="G32" s="216">
        <v>43059</v>
      </c>
      <c r="H32" s="241"/>
      <c r="I32" s="241"/>
      <c r="J32" s="216">
        <v>43066</v>
      </c>
    </row>
    <row r="33" spans="1:10">
      <c r="A33" s="223" t="s">
        <v>280</v>
      </c>
      <c r="B33" s="239">
        <v>43068</v>
      </c>
      <c r="C33" s="216"/>
      <c r="D33" s="216">
        <v>43069</v>
      </c>
      <c r="E33" s="241"/>
      <c r="F33" s="224">
        <v>43070</v>
      </c>
      <c r="G33" s="216">
        <v>43069</v>
      </c>
      <c r="H33" s="241"/>
      <c r="I33" s="241"/>
      <c r="J33" s="216">
        <v>43069</v>
      </c>
    </row>
    <row r="34" spans="1:10">
      <c r="A34" s="223" t="s">
        <v>571</v>
      </c>
      <c r="B34" s="239">
        <v>43068</v>
      </c>
      <c r="C34" s="216"/>
      <c r="D34" s="216">
        <v>43068</v>
      </c>
      <c r="E34" s="241"/>
      <c r="F34" s="224">
        <v>43070</v>
      </c>
      <c r="G34" s="216"/>
      <c r="H34" s="241"/>
      <c r="I34" s="241"/>
      <c r="J34" s="216"/>
    </row>
    <row r="35" spans="1:10">
      <c r="A35" s="223" t="s">
        <v>81</v>
      </c>
      <c r="B35" s="239"/>
      <c r="C35" s="241"/>
      <c r="D35" s="241"/>
      <c r="E35" s="241"/>
      <c r="F35" s="242"/>
      <c r="G35" s="241"/>
      <c r="H35" s="241"/>
      <c r="I35" s="241"/>
      <c r="J35" s="241"/>
    </row>
    <row r="36" spans="1:10">
      <c r="A36" s="259" t="s">
        <v>152</v>
      </c>
      <c r="B36" s="260"/>
      <c r="C36" s="220"/>
      <c r="D36" s="220"/>
      <c r="E36" s="220"/>
      <c r="F36" s="261"/>
      <c r="G36" s="220"/>
      <c r="H36" s="220"/>
      <c r="I36" s="220"/>
      <c r="J36" s="220"/>
    </row>
    <row r="37" spans="1:10">
      <c r="A37" s="259" t="s">
        <v>363</v>
      </c>
      <c r="B37" s="262">
        <v>43059</v>
      </c>
      <c r="C37" s="219">
        <v>43060</v>
      </c>
      <c r="D37" s="220"/>
      <c r="E37" s="220"/>
      <c r="F37" s="261"/>
      <c r="G37" s="220"/>
      <c r="H37" s="220"/>
      <c r="I37" s="220"/>
      <c r="J37" s="220"/>
    </row>
    <row r="38" spans="1:10">
      <c r="A38" s="223" t="s">
        <v>572</v>
      </c>
      <c r="B38" s="239">
        <v>43066</v>
      </c>
      <c r="C38" s="216"/>
      <c r="D38" s="241"/>
      <c r="E38" s="241"/>
      <c r="F38" s="242"/>
      <c r="G38" s="241"/>
      <c r="H38" s="241"/>
      <c r="I38" s="241"/>
      <c r="J38" s="241"/>
    </row>
    <row r="39" spans="1:10">
      <c r="A39" s="223" t="s">
        <v>402</v>
      </c>
      <c r="B39" s="239"/>
      <c r="C39" s="216"/>
      <c r="D39" s="241"/>
      <c r="E39" s="241"/>
      <c r="F39" s="242"/>
      <c r="G39" s="241"/>
      <c r="H39" s="241"/>
      <c r="I39" s="241"/>
      <c r="J39" s="241"/>
    </row>
    <row r="40" spans="1:10">
      <c r="A40" s="223" t="s">
        <v>573</v>
      </c>
      <c r="B40" s="239">
        <v>43056</v>
      </c>
      <c r="C40" s="216">
        <v>43060</v>
      </c>
      <c r="D40" s="216">
        <v>43060</v>
      </c>
      <c r="E40" s="241"/>
      <c r="F40" s="224">
        <v>43062</v>
      </c>
      <c r="G40" s="216">
        <v>43060</v>
      </c>
      <c r="H40" s="241"/>
      <c r="I40" s="241"/>
      <c r="J40" s="216">
        <v>43062</v>
      </c>
    </row>
    <row r="41" spans="1:10">
      <c r="A41" s="223" t="s">
        <v>85</v>
      </c>
      <c r="B41" s="239"/>
      <c r="C41" s="216"/>
      <c r="D41" s="216"/>
      <c r="E41" s="241"/>
      <c r="F41" s="224"/>
      <c r="G41" s="216"/>
      <c r="H41" s="241"/>
      <c r="I41" s="241"/>
      <c r="J41" s="216"/>
    </row>
    <row r="42" spans="1:10">
      <c r="A42" s="223" t="s">
        <v>411</v>
      </c>
      <c r="B42" s="239">
        <v>43059</v>
      </c>
      <c r="C42" s="216">
        <v>43059</v>
      </c>
      <c r="D42" s="216">
        <v>43059</v>
      </c>
      <c r="E42" s="241"/>
      <c r="F42" s="224">
        <v>43062</v>
      </c>
      <c r="G42" s="241"/>
      <c r="H42" s="241"/>
      <c r="I42" s="241"/>
      <c r="J42" s="241"/>
    </row>
    <row r="43" spans="1:10">
      <c r="A43" s="223" t="s">
        <v>574</v>
      </c>
      <c r="B43" s="239">
        <v>43059</v>
      </c>
      <c r="C43" s="216">
        <v>43060</v>
      </c>
      <c r="D43" s="216">
        <v>43067</v>
      </c>
      <c r="E43" s="241"/>
      <c r="F43" s="224">
        <v>43070</v>
      </c>
      <c r="G43" s="216">
        <v>43067</v>
      </c>
      <c r="H43" s="241"/>
      <c r="I43" s="241"/>
      <c r="J43" s="216">
        <v>43070</v>
      </c>
    </row>
    <row r="44" spans="1:10">
      <c r="A44" s="223" t="s">
        <v>575</v>
      </c>
      <c r="B44" s="239">
        <v>43068</v>
      </c>
      <c r="C44" s="216"/>
      <c r="D44" s="216">
        <v>43069</v>
      </c>
      <c r="E44" s="241"/>
      <c r="F44" s="242"/>
      <c r="G44" s="216"/>
      <c r="H44" s="241"/>
      <c r="I44" s="241"/>
      <c r="J44" s="241"/>
    </row>
    <row r="45" spans="1:10">
      <c r="A45" s="223" t="s">
        <v>365</v>
      </c>
      <c r="B45" s="239">
        <v>43070</v>
      </c>
      <c r="C45" s="216"/>
      <c r="D45" s="216"/>
      <c r="E45" s="241"/>
      <c r="F45" s="242"/>
      <c r="G45" s="216">
        <v>43054</v>
      </c>
      <c r="H45" s="241"/>
      <c r="I45" s="241"/>
      <c r="J45" s="216">
        <v>43073</v>
      </c>
    </row>
    <row r="46" spans="1:10">
      <c r="A46" s="223" t="s">
        <v>83</v>
      </c>
      <c r="B46" s="239">
        <v>43055</v>
      </c>
      <c r="C46" s="216">
        <v>43060</v>
      </c>
      <c r="D46" s="216">
        <v>43066</v>
      </c>
      <c r="E46" s="241"/>
      <c r="F46" s="224">
        <v>43070</v>
      </c>
      <c r="G46" s="241"/>
      <c r="H46" s="241"/>
      <c r="I46" s="216">
        <v>43066</v>
      </c>
      <c r="J46" s="216">
        <v>43070</v>
      </c>
    </row>
    <row r="47" spans="1:10">
      <c r="A47" s="223" t="s">
        <v>397</v>
      </c>
      <c r="B47" s="243"/>
      <c r="C47" s="244"/>
      <c r="D47" s="244"/>
      <c r="E47" s="245"/>
      <c r="F47" s="246"/>
      <c r="G47" s="245"/>
      <c r="H47" s="241"/>
      <c r="I47" s="216"/>
      <c r="J47" s="241"/>
    </row>
    <row r="48" spans="1:10">
      <c r="A48" s="223" t="s">
        <v>125</v>
      </c>
      <c r="B48" s="243">
        <v>43066</v>
      </c>
      <c r="C48" s="245"/>
      <c r="D48" s="244">
        <v>43073</v>
      </c>
      <c r="E48" s="245"/>
      <c r="F48" s="246"/>
      <c r="G48" s="245"/>
      <c r="H48" s="241"/>
      <c r="I48" s="216">
        <v>43073</v>
      </c>
      <c r="J48" s="241"/>
    </row>
    <row r="49" spans="1:10">
      <c r="A49" s="223" t="s">
        <v>367</v>
      </c>
      <c r="B49" s="239">
        <v>43059</v>
      </c>
      <c r="C49" s="216">
        <v>43060</v>
      </c>
      <c r="D49" s="216">
        <v>43060</v>
      </c>
      <c r="E49" s="241"/>
      <c r="F49" s="224">
        <v>43062</v>
      </c>
      <c r="G49" s="216">
        <v>43060</v>
      </c>
      <c r="H49" s="241"/>
      <c r="I49" s="241"/>
      <c r="J49" s="216">
        <v>43062</v>
      </c>
    </row>
    <row r="50" spans="1:10">
      <c r="A50" s="247" t="s">
        <v>542</v>
      </c>
      <c r="B50" s="248" t="s">
        <v>543</v>
      </c>
      <c r="C50" s="249" t="s">
        <v>544</v>
      </c>
      <c r="D50" s="250" t="s">
        <v>545</v>
      </c>
      <c r="E50" s="250"/>
      <c r="F50" s="250"/>
      <c r="G50" s="251" t="s">
        <v>546</v>
      </c>
      <c r="H50" s="248"/>
      <c r="I50" s="248"/>
      <c r="J50" s="252"/>
    </row>
    <row r="51" spans="1:10">
      <c r="A51" s="253"/>
      <c r="B51" s="254" t="s">
        <v>226</v>
      </c>
      <c r="C51" s="253" t="s">
        <v>547</v>
      </c>
      <c r="D51" s="254" t="s">
        <v>548</v>
      </c>
      <c r="E51" s="253" t="s">
        <v>549</v>
      </c>
      <c r="F51" s="255" t="s">
        <v>550</v>
      </c>
      <c r="G51" s="256" t="s">
        <v>551</v>
      </c>
      <c r="H51" s="256" t="s">
        <v>552</v>
      </c>
      <c r="I51" s="256" t="s">
        <v>553</v>
      </c>
      <c r="J51" s="256" t="s">
        <v>550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0129174-c05c-43cc-8e32-21fcbdfe51bb">
      <UserInfo>
        <DisplayName>Martin Atkinson</DisplayName>
        <AccountId>46</AccountId>
        <AccountType/>
      </UserInfo>
      <UserInfo>
        <DisplayName>Brian Harry</DisplayName>
        <AccountId>2457</AccountId>
        <AccountType/>
      </UserInfo>
    </SharedWithUsers>
    <Sensitivity xmlns="80129174-c05c-43cc-8e32-21fcbdfe51bb" xsi:nil="true"/>
    <wic_System_Copyright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E6E337-E975-419E-BFEE-A8FB50BC5451}"/>
</file>

<file path=customXml/itemProps2.xml><?xml version="1.0" encoding="utf-8"?>
<ds:datastoreItem xmlns:ds="http://schemas.openxmlformats.org/officeDocument/2006/customXml" ds:itemID="{DCD2D8D0-F2A6-45D7-8770-1B8DBAD1DD9F}"/>
</file>

<file path=customXml/itemProps3.xml><?xml version="1.0" encoding="utf-8"?>
<ds:datastoreItem xmlns:ds="http://schemas.openxmlformats.org/officeDocument/2006/customXml" ds:itemID="{B216333C-96F4-4812-B72F-8228AE3F62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Atkinsonm</dc:creator>
  <cp:keywords/>
  <dc:description/>
  <cp:lastModifiedBy>Andrew Carruthers</cp:lastModifiedBy>
  <cp:revision/>
  <dcterms:created xsi:type="dcterms:W3CDTF">2017-07-18T11:02:29Z</dcterms:created>
  <dcterms:modified xsi:type="dcterms:W3CDTF">2017-12-06T15:52:03Z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