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903"/>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xr:revisionPtr revIDLastSave="684" documentId="1FA273EFDD42AE65E00305E94B0E438A0020193E" xr6:coauthVersionLast="26" xr6:coauthVersionMax="26" xr10:uidLastSave="{94F77486-F250-4B02-ACF9-9A7BEEB34F90}"/>
  <bookViews>
    <workbookView xWindow="0" yWindow="0" windowWidth="14390" windowHeight="4100" firstSheet="8" activeTab="5" xr2:uid="{00000000-000D-0000-FFFF-FFFF00000000}"/>
  </bookViews>
  <sheets>
    <sheet name="Budget" sheetId="1" state="hidden" r:id="rId1"/>
    <sheet name="Schedules" sheetId="4" r:id="rId2"/>
    <sheet name="Schedule by Venue" sheetId="6" r:id="rId3"/>
    <sheet name="Venue Contacts" sheetId="8" r:id="rId4"/>
    <sheet name="Panellists Contacts" sheetId="5" r:id="rId5"/>
    <sheet name="Panellist List" sheetId="12" r:id="rId6"/>
    <sheet name="Partners" sheetId="3" r:id="rId7"/>
    <sheet name="Panellists joining for lunch" sheetId="10" r:id="rId8"/>
    <sheet name="Travel &amp; Accommodation" sheetId="11" r:id="rId9"/>
  </sheets>
  <calcPr calcId="171026"/>
  <customWorkbookViews>
    <customWorkbookView name="Martin Atkinson - Personal View" guid="{86414DB7-D376-4254-8144-613410A18606}" mergeInterval="0" personalView="1" maximized="1" xWindow="-11" yWindow="-11" windowWidth="1942" windowHeight="104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<sst xmlns="http://schemas.openxmlformats.org/spreadsheetml/2006/main" count="1001" uniqueCount="576">
  <si>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</si>
  <si>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</si>
  <si>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</si>
  <si>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</si>
  <si>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</si>
  <si>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</si>
  <si>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</si>
  <si>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</si>
  <si>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</si>
  <si>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</si>
  <si>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</si>
  <si>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</si>
  <si>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</si>
  <si>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</si>
  <si>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</si>
  <si>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</si>
  <si>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</si>
  <si>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</si>
  <si>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</si>
  <si>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</si>
  <si>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</si>
  <si>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</si>
  <si>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</si>
  <si>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</si>
  <si>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</si>
  <si>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</si>
  <si>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</si>
  <si>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</si>
  <si>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</si>
  <si>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</si>
  <si>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</si>
  <si>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</si>
  <si>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Main Space Panels/Provocations/Keynotes</t>
  </si>
  <si>
    <t>Time</t>
  </si>
  <si>
    <t>Venue</t>
  </si>
  <si>
    <t>EM</t>
  </si>
  <si>
    <t>Hosted By</t>
  </si>
  <si>
    <t>Question</t>
  </si>
  <si>
    <t>Producer</t>
  </si>
  <si>
    <t>Session Lead</t>
  </si>
  <si>
    <t>Chair</t>
  </si>
  <si>
    <t>Panelist 1</t>
  </si>
  <si>
    <t>Panelist 2</t>
  </si>
  <si>
    <t>Panelist 3</t>
  </si>
  <si>
    <t>Panelist 4</t>
  </si>
  <si>
    <t>Panelist 5</t>
  </si>
  <si>
    <t>Pre Panel chat</t>
  </si>
  <si>
    <t>Humber Street</t>
  </si>
  <si>
    <t>JM</t>
  </si>
  <si>
    <t>Martin Green &amp; younger voice</t>
  </si>
  <si>
    <t>10:00-10:20</t>
  </si>
  <si>
    <t>Hull 2017/Substance: Welcome</t>
  </si>
  <si>
    <t>Martin A</t>
  </si>
  <si>
    <t>Niki Bedi</t>
  </si>
  <si>
    <t>10:30-11:15</t>
  </si>
  <si>
    <t>1@ the dock</t>
  </si>
  <si>
    <t>DH</t>
  </si>
  <si>
    <t>CCG/Hull 2017</t>
  </si>
  <si>
    <t>How arts can save the NHS
An all-party enquiry this summer showed how a thriving arts and culture scene has a huge impact on the health and well being of any town or city, leading to a fall in hospital admissions. Can arts relieve the pressure on the NHS?</t>
  </si>
  <si>
    <t>Hull 2017</t>
  </si>
  <si>
    <t>Nicky Taylor: Theatre and Dementia Research Associate at West Yorkshire Playhouse/Leeds Beckett University who has pioneered the way for dementia friendly performances.</t>
  </si>
  <si>
    <t>Upswing: Victoria Amedume to talk about the work in Hull</t>
  </si>
  <si>
    <t>Alex Mitchell: Silent Uproar</t>
  </si>
  <si>
    <t>Dr Dan Roper: CCG : Dan Roper .</t>
  </si>
  <si>
    <t xml:space="preserve">Sarah Emmott
Creative Director: Art with Heart
</t>
  </si>
  <si>
    <t>22 Nov before 1pm suggest</t>
  </si>
  <si>
    <t>10:45-11:30</t>
  </si>
  <si>
    <t>C4DI Theatre</t>
  </si>
  <si>
    <t>Susannah Simons (CANVAS)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</si>
  <si>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Yorkshire Sculpture Park,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</si>
  <si>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</si>
  <si>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</si>
  <si>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</si>
  <si>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</si>
  <si>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David Collins (Opera North)</t>
  </si>
  <si>
    <t>11:00-11:45</t>
  </si>
  <si>
    <t>??</t>
  </si>
  <si>
    <t xml:space="preserve">
You’re only here for the Culture
What’s the point of a city of Culture?
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</si>
  <si>
    <t xml:space="preserve">Sam Hunt </t>
  </si>
  <si>
    <t>Arts Council</t>
  </si>
  <si>
    <t>John Harris</t>
  </si>
  <si>
    <t>Martin Green</t>
  </si>
  <si>
    <t xml:space="preserve">Paula Murray </t>
  </si>
  <si>
    <t>Shona McCarthy</t>
  </si>
  <si>
    <t>Chris Baldwin - Creative Director
Galway 2020
European Capital of Culture</t>
  </si>
  <si>
    <t>Pete Massey</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</si>
  <si>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</si>
  <si>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</si>
  <si>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</si>
  <si>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David Atkinson</t>
  </si>
  <si>
    <t xml:space="preserve">
Dr Jo Byrne – Research Manager, Culture, Place and Policy Institute (CPPI), University of Hull</t>
  </si>
  <si>
    <t>Professor David Atkinson – Professor of Cultural and Historical Geography, University of Hull</t>
  </si>
  <si>
    <t xml:space="preserve">Anthony Yates: VISITOR ECONOMY MANAGER VISIT HULL AND YORKSHIRE
</t>
  </si>
  <si>
    <t>Lottie Gross: Editor of Love Exploring</t>
  </si>
  <si>
    <t>Emma Elizabeth Davidson (Journalist and Writer)</t>
  </si>
  <si>
    <t>Julie Corbett (Hullness Volunter and Hull 2017 Volunteer)</t>
  </si>
  <si>
    <t>12:30 - 13:30</t>
  </si>
  <si>
    <t>13:30 - 14:20</t>
  </si>
  <si>
    <t>Hull2017/Guardian</t>
  </si>
  <si>
    <t>Guardian Live with John Harris: The Future of the North
As two-party politics crumbles and the UK continues to fracture, John Harris has spent the past few years in search of the country's real politics, far away from the chatter of the Westminster village, for his brilliant and acclaimed Guardian video series Anywhere But Westminster. In this session he talks about his first hand experiences traversing the North, what the future might hold for the regions, and speaks to the Yorkshire Party's Stewart Arnold, one of the newest political parties, to investigate further what a devolved Yorkshire might look like and how it could be achieved.
 </t>
  </si>
  <si>
    <t>Niki Bedi to introduce John Harris</t>
  </si>
  <si>
    <t>John Harris: the future of the north (30 mins)</t>
  </si>
  <si>
    <t>IN CONVERSATION WITH Stewart Arnold: Yorkshire Party Devolution (20 mins)</t>
  </si>
  <si>
    <t>14:45 - 15:30</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</si>
  <si>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</si>
  <si>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Dominic Gibbons (Wykeland)</t>
  </si>
  <si>
    <t>Francesca Hegyi (Hull 2017)</t>
  </si>
  <si>
    <t>Pat Connor: Head of BBC Development &amp; Events, UK
&amp; Director, BBC South West</t>
  </si>
  <si>
    <t>Kevin Moore Humber Bridge</t>
  </si>
  <si>
    <t>15:00 - 15:45</t>
  </si>
  <si>
    <t>BBC Academy</t>
  </si>
  <si>
    <t>From stage to screen
BBC Arts and Channel 4’s Random Acts discuss routes into being commissioned for broadcast.
BBC Arts, and a panel comprised of the UK’s leading arts broadcasters share their insights into connecting with arts organisations and how digital changes are impacting their decisions.</t>
  </si>
  <si>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</si>
  <si>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</si>
  <si>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</si>
  <si>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</si>
  <si>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</si>
  <si>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</si>
  <si>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t>
    </r>
  </si>
  <si>
    <t>David Keel / Sarah Louise</t>
  </si>
  <si>
    <t>15:45 - 16:30</t>
  </si>
  <si>
    <t>The Quietus</t>
  </si>
  <si>
    <t>What is the role of a capital city? _x000D_
Sound Cities: Making Music And Making A Living Outside London
Times are shit, but strange and brilliant music scenes are thriving in fecund pockets of creativity across the UK and especially outside of the capital where costs are lower, gentrification is slower and networks are stronger. On this panel, musicians and industry stalwarts will discuss survival strategies, licensing laws, DIY record labels, building communities, going national, going international, and how to have fun and make music without losing your mind. Chaired by The Quietus</t>
  </si>
  <si>
    <t>Sam Hunt / Luke B</t>
  </si>
  <si>
    <t>Anna Wood</t>
  </si>
  <si>
    <t>Vanessa Reed</t>
  </si>
  <si>
    <t>Chiedu Oraka, Hull based artist</t>
  </si>
  <si>
    <t>Mal Campbell from the Trades Club in Hebden</t>
  </si>
  <si>
    <t>Katherine Cantwell from Heavenly Recordings</t>
  </si>
  <si>
    <t>16:00 - 16:45</t>
  </si>
  <si>
    <t>British Council/Warren</t>
  </si>
  <si>
    <t>It’s a little bit leave it
How the next generation of artists are responding to Brexit and see their future.
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</si>
  <si>
    <t>Joe Hakim</t>
  </si>
  <si>
    <t>Andrew Gooch is from East Hull, and is a writer, actor and poet.</t>
  </si>
  <si>
    <t>Jodie Langford lives and works in Hull.</t>
  </si>
  <si>
    <t>Frank Mathers manages to combine writing and performing poetry with an extensive career supporting and working in Hull’s music scene.</t>
  </si>
  <si>
    <t>Jack Foster is from North Hull Estate</t>
  </si>
  <si>
    <t>Emily Morrison: British Council</t>
  </si>
  <si>
    <t>Emma Hardy MP</t>
  </si>
  <si>
    <t>16:15 - 17:00</t>
  </si>
  <si>
    <t>Hack and Host: Female panel</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</si>
  <si>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Northern culture has always challenged the establishment; how do we continue to do this as we face Brexit and an increasingly divided world?</t>
    </r>
  </si>
  <si>
    <t>Hack &amp; Host: Kate West</t>
  </si>
  <si>
    <t>Commonwealth: Aisha Zia</t>
  </si>
  <si>
    <t>Leone Higgins: Eggs Collective</t>
  </si>
  <si>
    <t>Gillian Nicol: Director of Digital and Online Content at The Artists Information Company (a-n)</t>
  </si>
  <si>
    <t>Hack &amp; Host</t>
  </si>
  <si>
    <t>16:45 - 17:30</t>
  </si>
  <si>
    <t>Blast Theory</t>
  </si>
  <si>
    <r>
      <rPr>
        <b/>
        <sz val="11"/>
        <color theme="1"/>
        <rFont val="Calibri"/>
        <family val="2"/>
        <scheme val="minor"/>
      </rPr>
      <t xml:space="preserve">We Made Ourselves Over </t>
    </r>
    <r>
      <rPr>
        <sz val="11"/>
        <color theme="1"/>
        <rFont val="Calibri"/>
        <family val="2"/>
        <scheme val="minor"/>
      </rPr>
      <t>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t>
    </r>
  </si>
  <si>
    <t>Hannah W/Sam Hunt</t>
  </si>
  <si>
    <t>Rich Wilson</t>
  </si>
  <si>
    <t>Nick Tandavanitj</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</si>
  <si>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</si>
  <si>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</si>
  <si>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</si>
  <si>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Ra Page; Comma Press</t>
  </si>
  <si>
    <t>Saba Ahmed - And Other Stories (Sheffield)</t>
  </si>
  <si>
    <t>Jacob Ross - Peepal Tree (Leeds)</t>
  </si>
  <si>
    <t>Jamie McGarry - Valley Press (Sunderland)</t>
  </si>
  <si>
    <t>18:00 - 18:30</t>
  </si>
  <si>
    <t>Katy Fuller</t>
  </si>
  <si>
    <t>A Journey through the Land of Green Ginger: Hull 2017’s year-round project, Land of Green Ginger, asked the whole city to suspend disbelief and exercise its imagination through a series of “Acts of Wanton Wonder”.  This ambitious programme of work infiltrated the neighbourhoods of the city with the  collaborating cohort of artists weaving a new urban legend for an audience of over 100,000. What started as a secret resulted in spectacle. Join the mastermind behind this ambitious, city-wide artistic intervention Hull 2017 Executive Producer Katy Fuller as she takes us on a journey through The Land of Green.</t>
  </si>
  <si>
    <t>Introduced by Niki Bedi</t>
  </si>
  <si>
    <t>Katy Fuller: Keynote</t>
  </si>
  <si>
    <t>18:30 - 19:00</t>
  </si>
  <si>
    <t>Sessions end</t>
  </si>
  <si>
    <t>Summing Ups and Thank yous</t>
  </si>
  <si>
    <t>Niki Bedi and John Harris</t>
  </si>
  <si>
    <t>Closing Remarks</t>
  </si>
  <si>
    <t>19:00 - 19:45</t>
  </si>
  <si>
    <t>Humber Street Gallery</t>
  </si>
  <si>
    <t>Drinks</t>
  </si>
  <si>
    <t>Sessions to find homes for</t>
  </si>
  <si>
    <t>Site Specific works</t>
  </si>
  <si>
    <t>15 minutes Provocations with 15 mins Q&amp;A (smaller capacities)</t>
  </si>
  <si>
    <t>Speaker</t>
  </si>
  <si>
    <t>11:00-12:00</t>
  </si>
  <si>
    <t>The Warehouse</t>
  </si>
  <si>
    <t>A session around the impact of site specific or large scale outdoor work and the benefit they bring to place.</t>
  </si>
  <si>
    <t>Capacity</t>
  </si>
  <si>
    <t>HPSS</t>
  </si>
  <si>
    <t>First Aid</t>
  </si>
  <si>
    <t>All Occasions</t>
  </si>
  <si>
    <t>2x Roaming</t>
  </si>
  <si>
    <t>09:30 - 10:20</t>
  </si>
  <si>
    <t>Welcome and Briefing</t>
  </si>
  <si>
    <t>Joanna M</t>
  </si>
  <si>
    <t xml:space="preserve">Vocal PA and mic </t>
  </si>
  <si>
    <t>1 @ The Dock</t>
  </si>
  <si>
    <t>Max. 130</t>
  </si>
  <si>
    <t>Full PA, 6way wireless mics, HPSS LX, plus 20m of Pipe and Drape. Projector and screen, laptop for powerpoint</t>
  </si>
  <si>
    <t>130 Chairs</t>
  </si>
  <si>
    <t>8:00 - 10:15</t>
  </si>
  <si>
    <t>Danni H</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</si>
  <si>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</si>
  <si>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</si>
  <si>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</si>
  <si>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</si>
  <si>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</si>
  <si>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</si>
  <si>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</si>
  <si>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</si>
  <si>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</si>
  <si>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</si>
  <si>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</si>
  <si>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</si>
  <si>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From Stage To Screen</t>
  </si>
  <si>
    <t>Northern Souls</t>
  </si>
  <si>
    <t>Performance and After-Party</t>
  </si>
  <si>
    <t>23:00 ?</t>
  </si>
  <si>
    <t>C4Di Theatre</t>
  </si>
  <si>
    <t>Access ?</t>
  </si>
  <si>
    <t>11:00 - 11:45</t>
  </si>
  <si>
    <t>How Art Can Change The World</t>
  </si>
  <si>
    <t>Show Me The Money</t>
  </si>
  <si>
    <t>What Is The Role Of A Capital City?</t>
  </si>
  <si>
    <t>17:15 - 18:00</t>
  </si>
  <si>
    <t>We Made Ourselves Over</t>
  </si>
  <si>
    <t>Get-Out ?</t>
  </si>
  <si>
    <t>Full PA, 6way wireless mics plus some band/performance equipment, HPSS LX, large screen and projector.</t>
  </si>
  <si>
    <t>CT</t>
  </si>
  <si>
    <t>13:30 - 14:30</t>
  </si>
  <si>
    <t>Keynote</t>
  </si>
  <si>
    <t>14:45 - 16:00</t>
  </si>
  <si>
    <t>Name</t>
  </si>
  <si>
    <t>Email</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</si>
  <si>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</si>
  <si>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</si>
  <si>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</si>
  <si>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</si>
  <si>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</si>
  <si>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</si>
  <si>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</si>
  <si>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</si>
  <si>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</si>
  <si>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</si>
  <si>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</si>
  <si>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</si>
  <si>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</si>
  <si>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</si>
  <si>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Pier Street</t>
  </si>
  <si>
    <t>Louis</t>
  </si>
  <si>
    <t>louis.jones@hull2017.co.uk</t>
  </si>
  <si>
    <t>Schedule</t>
  </si>
  <si>
    <t>Welcome</t>
  </si>
  <si>
    <t>Keynote 1 and move on to next venue. Explanation on how the day works</t>
  </si>
  <si>
    <t>Culture, creativity and future of the north from young strong northern artist - Lauren Laverne, Kate Tempest, Maxine Peake - similar)</t>
  </si>
  <si>
    <t>Amy Garcia/Nikki Bedi</t>
  </si>
  <si>
    <t>Phone</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</si>
  <si>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</si>
  <si>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Nicky Taylor: Theatre and Dementia Research Associate at West Yorkshire Playhouse who has pioneered the way for dementia friendly performances.</t>
  </si>
  <si>
    <t>nicky.taylor@wyp.org.uk</t>
  </si>
  <si>
    <t>vicki@upswing.org.uk</t>
  </si>
  <si>
    <t>alex.mitchell@silentuproarproductions.co.uk</t>
  </si>
  <si>
    <t>daniel.roperccg@nhs.net</t>
  </si>
  <si>
    <t>hello.artwithheart@gmail.com</t>
  </si>
  <si>
    <t>077 636 432 81</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</si>
  <si>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</si>
  <si>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</si>
  <si>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</si>
  <si>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susannah.simons@bravebison.io</t>
  </si>
  <si>
    <t>info@danielelms.co.uk</t>
  </si>
  <si>
    <t>katherine.jewkes@mif.co.uk</t>
  </si>
  <si>
    <t>nina.rogers@ysp.org.uk</t>
  </si>
  <si>
    <t>david.collins@operanorth.co.uk</t>
  </si>
  <si>
    <t>44 773 648 1163</t>
  </si>
  <si>
    <t>07731 587989</t>
  </si>
  <si>
    <t>07789510 528</t>
  </si>
  <si>
    <t>07970 463173</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</si>
  <si>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</si>
  <si>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John Harris/Niki Bedi</t>
  </si>
  <si>
    <t>Synaptics TouchPad 64-bit Enhancements</t>
  </si>
  <si>
    <t>paula.murray@croydon.gov.uk</t>
  </si>
  <si>
    <t>chris@galway2020.ie</t>
  </si>
  <si>
    <t>O7436039215</t>
  </si>
  <si>
    <t>[Main Instruction]</t>
  </si>
  <si>
    <t>353 (0)91 412 450</t>
  </si>
  <si>
    <t>Amy Garcia</t>
  </si>
  <si>
    <t>Synaptics TouchPad 64-bit Enhancements has stopped working</t>
  </si>
  <si>
    <t>Lottie Gross</t>
  </si>
  <si>
    <t>Emma Elizabeth Davidson</t>
  </si>
  <si>
    <t>j.byrne@hull.ac.uk</t>
  </si>
  <si>
    <t>david.atkinson@hull.ac.uk</t>
  </si>
  <si>
    <t>lottie@loveinc.com</t>
  </si>
  <si>
    <t>emma.elizabeth.davidson@gmail.com</t>
  </si>
  <si>
    <t>07540 232309</t>
  </si>
  <si>
    <t>07775 650595</t>
  </si>
  <si>
    <t>[Content]</t>
  </si>
  <si>
    <t>O7542116737</t>
  </si>
  <si>
    <t>O7943554371</t>
  </si>
  <si>
    <t>Hang on while Windows reports the problem to Microsoft...</t>
  </si>
  <si>
    <t>Hull Minster: Nave and café</t>
  </si>
  <si>
    <t>Guardian Live in Conversation</t>
  </si>
  <si>
    <t>John Harris: the future of the north (10 mins)</t>
  </si>
  <si>
    <t>Stuart Arnold: Yorkshire Party Devolution (10 mins)</t>
  </si>
  <si>
    <t>Hull M inster Chancel</t>
  </si>
  <si>
    <t>[Cancel]</t>
  </si>
  <si>
    <t>https://www.hudgellsolicitors.co.uk/the-hudgell-solicitors-trust/
Jo Hudgell jo@hudgell.karoo.co.uk</t>
  </si>
  <si>
    <t>dag@wykeland.co.uk</t>
  </si>
  <si>
    <t>fran.hegyi@hull2017.co.uk</t>
  </si>
  <si>
    <t>pat.connor@bbc.co.uk</t>
  </si>
  <si>
    <t>kevin.moore@humberbridge.co.uk</t>
  </si>
  <si>
    <t>07730 488153</t>
  </si>
  <si>
    <t>07710 304053</t>
  </si>
  <si>
    <t>078500 99467</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</si>
  <si>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 Sky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</si>
  <si>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Nikki Bedi</t>
  </si>
  <si>
    <t>rocio.cano@storyvault.tv</t>
  </si>
  <si>
    <t>jeremy@callingtheshots.co.uk</t>
  </si>
  <si>
    <t>lamia.dabboussy@bbc.co.uk</t>
  </si>
  <si>
    <t>petergroom01@gmail.com</t>
  </si>
  <si>
    <t>020 8741 3929</t>
  </si>
  <si>
    <t>0117 930 0141</t>
  </si>
  <si>
    <t>07718 117 848</t>
  </si>
  <si>
    <t>O7702157163</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</si>
  <si>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</si>
  <si>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r>
      <rPr>
        <b/>
        <sz val="11"/>
        <color theme="1"/>
        <rFont val="Calibri"/>
        <family val="2"/>
        <scheme val="minor"/>
      </rPr>
      <t>What is the role of a capital city?</t>
    </r>
    <r>
      <rPr>
        <sz val="11"/>
        <color theme="1"/>
        <rFont val="Calibri"/>
        <family val="2"/>
        <scheme val="minor"/>
      </rPr>
      <t xml:space="preserve">
London calling? Not anymore. Why musicians are better off away from the capital.
The Quietus lead a discussion about whether London is really the best place for musicians and artists.</t>
    </r>
  </si>
  <si>
    <t>Chiedu Oraka</t>
  </si>
  <si>
    <t>Mal Campbell, The Trades Club, Hebden Bridge</t>
  </si>
  <si>
    <t>Katherine Cantwell, Heavenly Recordings</t>
  </si>
  <si>
    <t>Paddy Clarke, The Quietus</t>
  </si>
  <si>
    <t>vanessa@prsfoundation.com</t>
  </si>
  <si>
    <t>chiedu_oraka@hotmail.co.uk</t>
  </si>
  <si>
    <t>thetradesclub@gmail.com</t>
  </si>
  <si>
    <t>katherine@heavenlyrecordings.com</t>
  </si>
  <si>
    <t>paddy@thequietus.com</t>
  </si>
  <si>
    <t>O7766268706</t>
  </si>
  <si>
    <t>O7729409125</t>
  </si>
  <si>
    <t>07716 532019</t>
  </si>
  <si>
    <t>07583 434259</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</si>
  <si>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</si>
  <si>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Emiily Morrison</t>
  </si>
  <si>
    <t>jo@thisisull.com</t>
  </si>
  <si>
    <t>emily.morrison@britishcouncil.org</t>
  </si>
  <si>
    <t>emma.hardy.mp@parliament.uk</t>
  </si>
  <si>
    <t>07963 195277</t>
  </si>
  <si>
    <t>Kate West</t>
  </si>
  <si>
    <t>kate.west@hull2017.co.uk</t>
  </si>
  <si>
    <t>eggs_collective@hotmail.com</t>
  </si>
  <si>
    <t>gillian.nicol@a-n.co.uk</t>
  </si>
  <si>
    <t>44 (0) 79791 246053</t>
  </si>
  <si>
    <t>07936 599323</t>
  </si>
  <si>
    <t>Ra Page : Comma Press</t>
  </si>
  <si>
    <t>Valley Press (Sunderland)</t>
  </si>
  <si>
    <t>Ra.Page@commapress.co.uk</t>
  </si>
  <si>
    <t>rosswriterj@gmail.com</t>
  </si>
  <si>
    <t>0779 256 4747</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</si>
  <si>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</si>
  <si>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18:15 - 18:45</t>
  </si>
  <si>
    <t>Final Session/Drinks</t>
  </si>
  <si>
    <t>onehullofacity@gmail.com</t>
  </si>
  <si>
    <t>DRINKS: MULLED WINE</t>
  </si>
  <si>
    <t>O7539032304</t>
  </si>
  <si>
    <t>Performance</t>
  </si>
  <si>
    <t>Title of Session</t>
  </si>
  <si>
    <t>How arts can save the NHS</t>
  </si>
  <si>
    <t>Alex Mitchell</t>
  </si>
  <si>
    <t>O7855801234</t>
  </si>
  <si>
    <t>Bob Fulcher</t>
  </si>
  <si>
    <t>O7888723429</t>
  </si>
  <si>
    <t>Dr Dan Roper</t>
  </si>
  <si>
    <t>O7760270467</t>
  </si>
  <si>
    <t>Nicky Taylor</t>
  </si>
  <si>
    <t>O7814526052</t>
  </si>
  <si>
    <t>Sarah Emmott</t>
  </si>
  <si>
    <t>O7763643281</t>
  </si>
  <si>
    <t>Victoria Amedume</t>
  </si>
  <si>
    <t>O7939027444</t>
  </si>
  <si>
    <t>Tell the World</t>
  </si>
  <si>
    <t>Daniel Elms</t>
  </si>
  <si>
    <t>O7731587989</t>
  </si>
  <si>
    <t>David Collins</t>
  </si>
  <si>
    <t>O7970463173</t>
  </si>
  <si>
    <t xml:space="preserve">Katherine Jewkes </t>
  </si>
  <si>
    <t>O7789510528</t>
  </si>
  <si>
    <t>Nina Rodgers</t>
  </si>
  <si>
    <t>O7973432489</t>
  </si>
  <si>
    <t>O7736481163</t>
  </si>
  <si>
    <t>You're only here for the culture</t>
  </si>
  <si>
    <t xml:space="preserve">Chris Baldwin </t>
  </si>
  <si>
    <t>353 85 722182</t>
  </si>
  <si>
    <t>O7801187248</t>
  </si>
  <si>
    <t>Shona McArthy</t>
  </si>
  <si>
    <t>O7962112218</t>
  </si>
  <si>
    <t>O7703532753</t>
  </si>
  <si>
    <t>How to avoid an identity crisis</t>
  </si>
  <si>
    <t>Anthony Yates</t>
  </si>
  <si>
    <t>O7855507018</t>
  </si>
  <si>
    <t>Dr Jo Byrne</t>
  </si>
  <si>
    <t>O7540232309</t>
  </si>
  <si>
    <t>Emma Davidson</t>
  </si>
  <si>
    <t xml:space="preserve">Professor David Atkinson </t>
  </si>
  <si>
    <t>O7775650595</t>
  </si>
  <si>
    <t>Julie Corbett</t>
  </si>
  <si>
    <t>-</t>
  </si>
  <si>
    <t>Guardian Live</t>
  </si>
  <si>
    <t>Stuart Arnold</t>
  </si>
  <si>
    <t>Show me the money!</t>
  </si>
  <si>
    <t>Dominic Gibbons</t>
  </si>
  <si>
    <t xml:space="preserve">Kevin Moore </t>
  </si>
  <si>
    <t>O7850099467</t>
  </si>
  <si>
    <t>Pat Connor</t>
  </si>
  <si>
    <t>O7710304053</t>
  </si>
  <si>
    <t>Fran Hegyi</t>
  </si>
  <si>
    <t>O7894909595</t>
  </si>
  <si>
    <t>From stage to screen</t>
  </si>
  <si>
    <t>Jeremy Routledge</t>
  </si>
  <si>
    <t>07710 775630</t>
  </si>
  <si>
    <t xml:space="preserve">Lamia Dabboussy </t>
  </si>
  <si>
    <t>O7718117848</t>
  </si>
  <si>
    <t>Peter Groom</t>
  </si>
  <si>
    <t xml:space="preserve">Rocio Cano </t>
  </si>
  <si>
    <t>HullOS V2042GM</t>
  </si>
  <si>
    <t>David Keel</t>
  </si>
  <si>
    <t>Sarah Louise</t>
  </si>
  <si>
    <t>What is the role of a capital city?</t>
  </si>
  <si>
    <t>Katherine Cantwell</t>
  </si>
  <si>
    <t>O7583434259</t>
  </si>
  <si>
    <t>Mal Campbell</t>
  </si>
  <si>
    <t>O7716532019</t>
  </si>
  <si>
    <t>It's a little bit leave it</t>
  </si>
  <si>
    <t>Andrew Gooch</t>
  </si>
  <si>
    <t>Emily Morrison</t>
  </si>
  <si>
    <t>O7789664382</t>
  </si>
  <si>
    <t xml:space="preserve">Frank Mathers </t>
  </si>
  <si>
    <t>Jack Foster</t>
  </si>
  <si>
    <t xml:space="preserve">Jodie Langford </t>
  </si>
  <si>
    <t>O7963195277</t>
  </si>
  <si>
    <t>Art can change the world</t>
  </si>
  <si>
    <t>Aisha Zia</t>
  </si>
  <si>
    <t>O7877316600</t>
  </si>
  <si>
    <t>Gillian Nicol</t>
  </si>
  <si>
    <t>O7936599323</t>
  </si>
  <si>
    <t>Leonie Higgins</t>
  </si>
  <si>
    <t>O79791246053</t>
  </si>
  <si>
    <t>O7708510727</t>
  </si>
  <si>
    <t>We made ourselves over</t>
  </si>
  <si>
    <t>O7967373360</t>
  </si>
  <si>
    <t>Jacob Ross</t>
  </si>
  <si>
    <t>O7730582777</t>
  </si>
  <si>
    <t>Ra Page</t>
  </si>
  <si>
    <t>O7792564747</t>
  </si>
  <si>
    <t>Saba Ahmed</t>
  </si>
  <si>
    <t>0777 825 0434</t>
  </si>
  <si>
    <t>Jamie McGarry</t>
  </si>
  <si>
    <t>A journey through the Land of Green Ginger</t>
  </si>
  <si>
    <t>Organisation/Person</t>
  </si>
  <si>
    <t>Contacting</t>
  </si>
  <si>
    <t>Notes</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</si>
  <si>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</si>
  <si>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</si>
  <si>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</si>
  <si>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</si>
  <si>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</si>
  <si>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</si>
  <si>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</si>
  <si>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</si>
  <si>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</si>
  <si>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</si>
  <si>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</si>
  <si>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</si>
  <si>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</si>
  <si>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</si>
  <si>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</si>
  <si>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</si>
  <si>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</si>
  <si>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</si>
  <si>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</si>
  <si>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</si>
  <si>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</si>
  <si>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</si>
  <si>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</si>
  <si>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</si>
  <si>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</si>
  <si>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</si>
  <si>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</si>
  <si>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</si>
  <si>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</si>
  <si>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</si>
  <si>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</si>
  <si>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</si>
  <si>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</si>
  <si>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</si>
  <si>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</si>
  <si>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</si>
  <si>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</si>
  <si>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</si>
  <si>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</si>
  <si>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</si>
  <si>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</si>
  <si>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</si>
  <si>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</si>
  <si>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</si>
  <si>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</si>
  <si>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</si>
  <si>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</si>
  <si>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</si>
  <si>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</si>
  <si>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</si>
  <si>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</si>
  <si>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</si>
  <si>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</si>
  <si>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</si>
  <si>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</si>
  <si>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</si>
  <si>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</si>
  <si>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</si>
  <si>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</si>
  <si>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</si>
  <si>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</si>
  <si>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</si>
  <si>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</si>
  <si>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</si>
  <si>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</si>
  <si>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</si>
  <si>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</si>
  <si>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</si>
  <si>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</si>
  <si>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</si>
  <si>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</si>
  <si>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</si>
  <si>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</si>
  <si>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</si>
  <si>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</si>
  <si>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</si>
  <si>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</si>
  <si>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</si>
  <si>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</si>
  <si>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</si>
  <si>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</si>
  <si>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Confirm other panels and find reason to include.</t>
  </si>
  <si>
    <t>Wilberforce Society</t>
  </si>
  <si>
    <t>Luke</t>
  </si>
  <si>
    <t>Hold off</t>
  </si>
  <si>
    <t>Martin/Sam</t>
  </si>
  <si>
    <t>Dietary Requirements</t>
  </si>
  <si>
    <t>no</t>
  </si>
  <si>
    <t>Ben Mellor</t>
  </si>
  <si>
    <t>Vicki Amedume</t>
  </si>
  <si>
    <t>Dairy Free</t>
  </si>
  <si>
    <t>Gluten Free</t>
  </si>
  <si>
    <t>Panellist Name</t>
  </si>
  <si>
    <t>Initial</t>
  </si>
  <si>
    <t>Follow</t>
  </si>
  <si>
    <t>Travel</t>
  </si>
  <si>
    <t>Hotel Stay</t>
  </si>
  <si>
    <t>Up</t>
  </si>
  <si>
    <t>Train</t>
  </si>
  <si>
    <t>Flight</t>
  </si>
  <si>
    <t>Details Sent to Panellist</t>
  </si>
  <si>
    <t>Ibis</t>
  </si>
  <si>
    <t>Express</t>
  </si>
  <si>
    <t>Britannia</t>
  </si>
  <si>
    <t>Andrew Gooch </t>
  </si>
  <si>
    <t>Chris Baldwin </t>
  </si>
  <si>
    <t>Daniel Elms </t>
  </si>
  <si>
    <t>David Collins </t>
  </si>
  <si>
    <t>Dominic Gibbons </t>
  </si>
  <si>
    <t>Emma Elizabeth Davidson </t>
  </si>
  <si>
    <t>Francesca Hegyi </t>
  </si>
  <si>
    <t>Frank Mathers </t>
  </si>
  <si>
    <t>Jack Foster </t>
  </si>
  <si>
    <t>Jamie McGarry </t>
  </si>
  <si>
    <t>Jo Byrne</t>
  </si>
  <si>
    <t>Jodie Langford </t>
  </si>
  <si>
    <t>Katherine Cantwell </t>
  </si>
  <si>
    <t>Katherine Jewkes</t>
  </si>
  <si>
    <t>Kevin Moore</t>
  </si>
  <si>
    <t>Lamia Dabboussy </t>
  </si>
  <si>
    <t>Leone Higgins</t>
  </si>
  <si>
    <t>Mal Campbell </t>
  </si>
  <si>
    <t>Nina Rogers</t>
  </si>
  <si>
    <t>Paula Murray </t>
  </si>
  <si>
    <t>Rocio Cano </t>
  </si>
  <si>
    <t>Saba Ahmed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</si>
</sst>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000000"/>
  </numFmts>
  <fonts count="3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theme="1"/>
      <name val="Trebuchet MS"/>
    </font>
    <font>
      <b/>
      <sz val="10"/>
      <color rgb="FF212121"/>
      <name val="Trebuchet MS"/>
      <family val="2"/>
    </font>
    <font>
      <b/>
      <sz val="11"/>
      <color rgb="FFFF0000"/>
      <name val="Trebuchet MS"/>
    </font>
    <font>
      <sz val="12"/>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rgb="FFFF0000"/>
        <bgColor indexed="64"/>
      </patternFill>
    </fill>
    <fill>
      <patternFill patternType="solid">
        <fgColor rgb="FFBFBFBF"/>
        <bgColor indexed="64"/>
      </patternFill>
    </fill>
    <fill>
      <patternFill patternType="solid">
        <fgColor rgb="FFFAC08F"/>
        <bgColor indexed="64"/>
      </patternFill>
    </fill>
    <fill>
      <patternFill patternType="solid">
        <fgColor rgb="FFC3D69B"/>
        <bgColor indexed="64"/>
      </patternFill>
    </fill>
    <fill>
      <patternFill patternType="solid">
        <fgColor rgb="FF95B3D7"/>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300">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8" xfId="0" applyBorder="1" applyAlignment="1">
      <alignment wrapText="1"/>
    </xf>
    <xf numFmtId="0" fontId="0" fillId="4" borderId="4"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0" fillId="0" borderId="49" xfId="0" applyBorder="1"/>
    <xf numFmtId="0" fontId="0" fillId="4" borderId="31" xfId="0" applyFill="1" applyBorder="1" applyAlignment="1">
      <alignment horizontal="center" vertical="center" wrapText="1"/>
    </xf>
    <xf numFmtId="0" fontId="17" fillId="0" borderId="0" xfId="0" applyFont="1"/>
    <xf numFmtId="0" fontId="17" fillId="0" borderId="0" xfId="0" applyFont="1" applyFill="1"/>
    <xf numFmtId="20" fontId="17" fillId="0" borderId="0" xfId="0" applyNumberFormat="1" applyFont="1"/>
    <xf numFmtId="0" fontId="27" fillId="0" borderId="0" xfId="0" applyFont="1"/>
    <xf numFmtId="0" fontId="24" fillId="0" borderId="0" xfId="0" applyFont="1" applyAlignment="1">
      <alignment vertical="center"/>
    </xf>
    <xf numFmtId="0" fontId="24" fillId="0" borderId="0" xfId="0" applyFont="1" applyAlignment="1"/>
    <xf numFmtId="0" fontId="28" fillId="0" borderId="0" xfId="0" applyFont="1"/>
    <xf numFmtId="0" fontId="29" fillId="0" borderId="0" xfId="0" applyFont="1"/>
    <xf numFmtId="0" fontId="2" fillId="0" borderId="26" xfId="11" applyFill="1" applyBorder="1" applyAlignment="1">
      <alignment horizontal="center" vertical="center" wrapText="1"/>
    </xf>
    <xf numFmtId="0" fontId="0" fillId="0" borderId="26" xfId="0" applyFill="1" applyBorder="1" applyAlignment="1">
      <alignment horizontal="center" vertical="center" wrapText="1"/>
    </xf>
    <xf numFmtId="0" fontId="2" fillId="0" borderId="24" xfId="11" applyFill="1" applyBorder="1" applyAlignment="1">
      <alignment horizontal="center" vertical="center" wrapText="1"/>
    </xf>
    <xf numFmtId="0" fontId="2" fillId="0" borderId="36" xfId="11" applyFill="1" applyBorder="1" applyAlignment="1">
      <alignment wrapText="1"/>
    </xf>
    <xf numFmtId="0" fontId="2" fillId="0" borderId="45" xfId="11" applyFill="1" applyBorder="1" applyAlignment="1">
      <alignment wrapText="1"/>
    </xf>
    <xf numFmtId="0" fontId="2" fillId="0" borderId="4" xfId="11" applyFill="1" applyBorder="1" applyAlignment="1">
      <alignment horizontal="left" vertical="top" wrapText="1"/>
    </xf>
    <xf numFmtId="165" fontId="0" fillId="0" borderId="36" xfId="0" applyNumberFormat="1" applyFill="1" applyBorder="1" applyAlignment="1">
      <alignment wrapText="1"/>
    </xf>
    <xf numFmtId="0" fontId="2" fillId="0" borderId="38" xfId="11" applyFill="1" applyBorder="1" applyAlignment="1">
      <alignment horizontal="center" vertical="center" wrapText="1"/>
    </xf>
    <xf numFmtId="165" fontId="0" fillId="0" borderId="38" xfId="0" applyNumberFormat="1" applyFill="1" applyBorder="1" applyAlignment="1">
      <alignment horizontal="center" vertical="center" wrapText="1"/>
    </xf>
    <xf numFmtId="0" fontId="0" fillId="4" borderId="29" xfId="0" applyFill="1" applyBorder="1" applyAlignment="1">
      <alignment horizontal="center" vertical="center" wrapText="1"/>
    </xf>
    <xf numFmtId="0" fontId="0" fillId="5" borderId="29" xfId="0" applyFill="1" applyBorder="1" applyAlignment="1">
      <alignment horizontal="center" vertical="center" wrapText="1"/>
    </xf>
    <xf numFmtId="0" fontId="0" fillId="0" borderId="49" xfId="0" applyBorder="1" applyAlignment="1">
      <alignment wrapText="1"/>
    </xf>
    <xf numFmtId="0" fontId="0" fillId="0" borderId="24" xfId="0" applyBorder="1"/>
    <xf numFmtId="0" fontId="0" fillId="0" borderId="50" xfId="0" applyBorder="1" applyAlignment="1">
      <alignment wrapText="1"/>
    </xf>
    <xf numFmtId="0" fontId="0" fillId="0" borderId="25" xfId="0" applyFill="1" applyBorder="1" applyAlignment="1">
      <alignment horizontal="center" vertical="center" wrapText="1"/>
    </xf>
    <xf numFmtId="0" fontId="22" fillId="5" borderId="0" xfId="0" applyFont="1" applyFill="1" applyAlignment="1">
      <alignment horizontal="center" vertical="center" wrapText="1"/>
    </xf>
    <xf numFmtId="0" fontId="0" fillId="4" borderId="0" xfId="0" applyFill="1" applyAlignment="1">
      <alignment horizontal="center" vertical="center" wrapText="1"/>
    </xf>
    <xf numFmtId="0" fontId="2" fillId="0" borderId="37" xfId="11" applyFill="1" applyBorder="1" applyAlignment="1">
      <alignment wrapText="1"/>
    </xf>
    <xf numFmtId="0" fontId="0" fillId="0" borderId="37" xfId="0" applyFill="1" applyBorder="1" applyAlignment="1">
      <alignment horizontal="right" wrapText="1"/>
    </xf>
    <xf numFmtId="0" fontId="2" fillId="5" borderId="38" xfId="11" applyFill="1" applyBorder="1" applyAlignment="1">
      <alignment horizontal="center" vertical="center" wrapText="1"/>
    </xf>
    <xf numFmtId="165" fontId="0" fillId="5" borderId="38" xfId="0" applyNumberFormat="1" applyFill="1" applyBorder="1" applyAlignment="1">
      <alignment horizontal="center" vertical="center" wrapText="1"/>
    </xf>
    <xf numFmtId="0" fontId="2" fillId="4" borderId="0" xfId="11" applyFill="1" applyAlignment="1">
      <alignment horizontal="center" vertical="center" wrapText="1"/>
    </xf>
    <xf numFmtId="0" fontId="2" fillId="0" borderId="0" xfId="11" applyAlignment="1">
      <alignment wrapText="1"/>
    </xf>
    <xf numFmtId="0" fontId="0" fillId="7" borderId="24" xfId="0" applyFill="1" applyBorder="1" applyAlignment="1">
      <alignment horizontal="center" vertical="center" wrapText="1"/>
    </xf>
    <xf numFmtId="0" fontId="0" fillId="7" borderId="31" xfId="0" applyFill="1" applyBorder="1" applyAlignment="1">
      <alignment horizontal="center" vertical="center" wrapText="1"/>
    </xf>
    <xf numFmtId="0" fontId="0" fillId="7" borderId="0" xfId="0" applyFill="1" applyAlignment="1">
      <alignment horizontal="center" vertical="center" wrapText="1"/>
    </xf>
    <xf numFmtId="0" fontId="0" fillId="0" borderId="20" xfId="0" applyBorder="1" applyAlignment="1">
      <alignment wrapText="1"/>
    </xf>
    <xf numFmtId="0" fontId="0" fillId="0" borderId="0" xfId="0" applyNumberFormat="1" applyAlignment="1">
      <alignment wrapText="1"/>
    </xf>
    <xf numFmtId="0" fontId="0" fillId="0" borderId="53" xfId="0" applyBorder="1"/>
    <xf numFmtId="0" fontId="0" fillId="0" borderId="0" xfId="0" applyBorder="1"/>
    <xf numFmtId="0" fontId="0" fillId="0" borderId="56" xfId="0" applyBorder="1"/>
    <xf numFmtId="0" fontId="0" fillId="0" borderId="1" xfId="0" applyBorder="1" applyAlignment="1">
      <alignment horizontal="center"/>
    </xf>
    <xf numFmtId="14" fontId="0" fillId="2" borderId="1" xfId="0" applyNumberFormat="1" applyFill="1" applyBorder="1" applyAlignment="1">
      <alignment horizontal="center"/>
    </xf>
    <xf numFmtId="0" fontId="0" fillId="0" borderId="29" xfId="0" applyBorder="1" applyAlignment="1">
      <alignment horizontal="center" vertical="center" wrapText="1"/>
    </xf>
    <xf numFmtId="0" fontId="2" fillId="0" borderId="24" xfId="11" applyBorder="1" applyAlignment="1">
      <alignment wrapText="1"/>
    </xf>
    <xf numFmtId="14" fontId="0" fillId="0" borderId="1" xfId="0" applyNumberFormat="1" applyFill="1" applyBorder="1" applyAlignment="1">
      <alignment horizontal="center"/>
    </xf>
    <xf numFmtId="0" fontId="0" fillId="0" borderId="1" xfId="0" applyFill="1" applyBorder="1" applyAlignment="1">
      <alignment horizontal="center"/>
    </xf>
    <xf numFmtId="14" fontId="0" fillId="2" borderId="22" xfId="0" applyNumberFormat="1" applyFill="1" applyBorder="1" applyAlignment="1">
      <alignment horizontal="center"/>
    </xf>
    <xf numFmtId="14" fontId="0" fillId="2" borderId="55" xfId="0" applyNumberFormat="1" applyFill="1" applyBorder="1" applyAlignment="1">
      <alignment horizontal="center"/>
    </xf>
    <xf numFmtId="0" fontId="0" fillId="2" borderId="1" xfId="0" applyFill="1" applyBorder="1"/>
    <xf numFmtId="14" fontId="0" fillId="2" borderId="19" xfId="0" applyNumberFormat="1" applyFill="1" applyBorder="1" applyAlignment="1">
      <alignment horizontal="center"/>
    </xf>
    <xf numFmtId="0" fontId="0" fillId="0" borderId="44" xfId="0" applyFont="1" applyBorder="1"/>
    <xf numFmtId="0" fontId="0" fillId="0" borderId="44" xfId="0" applyBorder="1"/>
    <xf numFmtId="0" fontId="0" fillId="0" borderId="57" xfId="0" applyBorder="1" applyAlignment="1">
      <alignment horizontal="center"/>
    </xf>
    <xf numFmtId="0" fontId="0" fillId="0" borderId="0" xfId="0" applyAlignment="1">
      <alignment horizontal="center"/>
    </xf>
    <xf numFmtId="0" fontId="0" fillId="4" borderId="39" xfId="0" applyFill="1" applyBorder="1" applyAlignment="1">
      <alignment horizontal="center" vertical="center" wrapText="1"/>
    </xf>
    <xf numFmtId="0" fontId="2" fillId="4" borderId="25" xfId="11" applyFill="1" applyBorder="1" applyAlignment="1">
      <alignment wrapText="1"/>
    </xf>
    <xf numFmtId="0" fontId="2" fillId="0" borderId="25" xfId="11" applyBorder="1" applyAlignment="1">
      <alignment wrapText="1"/>
    </xf>
    <xf numFmtId="0" fontId="0" fillId="4" borderId="37" xfId="0" applyFill="1" applyBorder="1" applyAlignment="1">
      <alignment wrapText="1"/>
    </xf>
    <xf numFmtId="0" fontId="0" fillId="4" borderId="25" xfId="0" applyFill="1" applyBorder="1" applyAlignment="1">
      <alignment vertical="center" wrapText="1"/>
    </xf>
    <xf numFmtId="0" fontId="4" fillId="4" borderId="0" xfId="0" applyFont="1" applyFill="1" applyAlignment="1">
      <alignment horizontal="center" vertical="center" wrapText="1"/>
    </xf>
    <xf numFmtId="0" fontId="0" fillId="0" borderId="0" xfId="0" applyFill="1" applyBorder="1"/>
    <xf numFmtId="0" fontId="0" fillId="0" borderId="0" xfId="0" applyFill="1"/>
    <xf numFmtId="14" fontId="0" fillId="2" borderId="56" xfId="0" applyNumberFormat="1" applyFill="1" applyBorder="1" applyAlignment="1">
      <alignment horizontal="center"/>
    </xf>
    <xf numFmtId="14" fontId="0" fillId="0" borderId="58" xfId="0" applyNumberFormat="1" applyBorder="1" applyAlignment="1">
      <alignment horizontal="center"/>
    </xf>
    <xf numFmtId="14" fontId="0" fillId="2" borderId="58" xfId="0" applyNumberFormat="1" applyFill="1" applyBorder="1" applyAlignment="1">
      <alignment horizontal="center"/>
    </xf>
    <xf numFmtId="0" fontId="2" fillId="0" borderId="24" xfId="11" applyBorder="1" applyAlignment="1">
      <alignment horizontal="center" vertical="center" wrapText="1"/>
    </xf>
    <xf numFmtId="0" fontId="0" fillId="2" borderId="1" xfId="0" applyFill="1" applyBorder="1" applyAlignment="1">
      <alignment horizontal="center"/>
    </xf>
    <xf numFmtId="0" fontId="0" fillId="2" borderId="19" xfId="0" applyFill="1" applyBorder="1" applyAlignment="1">
      <alignment horizontal="center"/>
    </xf>
    <xf numFmtId="14" fontId="0" fillId="2" borderId="54" xfId="0" applyNumberFormat="1" applyFill="1" applyBorder="1" applyAlignment="1">
      <alignment horizontal="center"/>
    </xf>
    <xf numFmtId="14" fontId="0" fillId="2" borderId="2" xfId="0" applyNumberFormat="1" applyFill="1" applyBorder="1" applyAlignment="1">
      <alignment horizontal="center"/>
    </xf>
    <xf numFmtId="0" fontId="0" fillId="2" borderId="2" xfId="0" applyFill="1" applyBorder="1" applyAlignment="1">
      <alignment horizontal="center"/>
    </xf>
    <xf numFmtId="0" fontId="0" fillId="2" borderId="52" xfId="0" applyFill="1" applyBorder="1" applyAlignment="1">
      <alignment horizontal="center"/>
    </xf>
    <xf numFmtId="0" fontId="0" fillId="8" borderId="46" xfId="0" applyFill="1" applyBorder="1"/>
    <xf numFmtId="0" fontId="0" fillId="8" borderId="53" xfId="0" applyFill="1" applyBorder="1"/>
    <xf numFmtId="0" fontId="0" fillId="8" borderId="2" xfId="0" applyFill="1" applyBorder="1"/>
    <xf numFmtId="0" fontId="0" fillId="8" borderId="51" xfId="0" applyFill="1" applyBorder="1"/>
    <xf numFmtId="0" fontId="0" fillId="8" borderId="52" xfId="0" applyFill="1" applyBorder="1"/>
    <xf numFmtId="0" fontId="0" fillId="8" borderId="54" xfId="0" applyFill="1" applyBorder="1"/>
    <xf numFmtId="0" fontId="0" fillId="8" borderId="22" xfId="0" applyFill="1" applyBorder="1"/>
    <xf numFmtId="0" fontId="0" fillId="8" borderId="56" xfId="0" applyFill="1" applyBorder="1"/>
    <xf numFmtId="0" fontId="0" fillId="8" borderId="55" xfId="0" applyFill="1" applyBorder="1"/>
    <xf numFmtId="0" fontId="0" fillId="8" borderId="1" xfId="0" applyFill="1" applyBorder="1"/>
    <xf numFmtId="0" fontId="0" fillId="0" borderId="47" xfId="0" applyBorder="1" applyAlignment="1">
      <alignment horizontal="center" vertical="center" wrapText="1"/>
    </xf>
    <xf numFmtId="0" fontId="0" fillId="4" borderId="10" xfId="0" applyFont="1" applyFill="1" applyBorder="1" applyAlignment="1">
      <alignment horizontal="left" wrapText="1"/>
    </xf>
    <xf numFmtId="0" fontId="0" fillId="0" borderId="1" xfId="0" applyFill="1" applyBorder="1"/>
    <xf numFmtId="0" fontId="0" fillId="0" borderId="58" xfId="0" applyFill="1" applyBorder="1" applyAlignment="1">
      <alignment horizontal="center"/>
    </xf>
    <xf numFmtId="0" fontId="0" fillId="0" borderId="19" xfId="0" applyFill="1" applyBorder="1" applyAlignment="1">
      <alignment horizontal="center"/>
    </xf>
    <xf numFmtId="14" fontId="0" fillId="0" borderId="58" xfId="0" applyNumberFormat="1" applyFill="1" applyBorder="1" applyAlignment="1">
      <alignment horizontal="center"/>
    </xf>
    <xf numFmtId="0" fontId="0" fillId="4" borderId="10" xfId="0" applyFont="1" applyFill="1" applyBorder="1" applyAlignment="1">
      <alignment horizontal="left" wrapText="1"/>
    </xf>
    <xf numFmtId="0" fontId="30" fillId="10" borderId="1" xfId="0" applyFont="1" applyFill="1" applyBorder="1" applyAlignment="1">
      <alignment horizontal="left"/>
    </xf>
    <xf numFmtId="0" fontId="30" fillId="0" borderId="1" xfId="0" applyFont="1" applyFill="1" applyBorder="1" applyAlignment="1">
      <alignment horizontal="left" wrapText="1"/>
    </xf>
    <xf numFmtId="0" fontId="30" fillId="0" borderId="1" xfId="0" applyNumberFormat="1" applyFont="1" applyFill="1" applyBorder="1" applyAlignment="1">
      <alignment horizontal="center"/>
    </xf>
    <xf numFmtId="0" fontId="30" fillId="0" borderId="0" xfId="0" applyFont="1" applyAlignment="1">
      <alignment horizontal="left"/>
    </xf>
    <xf numFmtId="0" fontId="30" fillId="10" borderId="22" xfId="0" applyFont="1" applyFill="1" applyBorder="1" applyAlignment="1">
      <alignment horizontal="left"/>
    </xf>
    <xf numFmtId="0" fontId="30" fillId="10" borderId="57" xfId="0" applyFont="1" applyFill="1" applyBorder="1" applyAlignment="1">
      <alignment horizontal="left"/>
    </xf>
    <xf numFmtId="0" fontId="30" fillId="10" borderId="22" xfId="0" applyNumberFormat="1" applyFont="1" applyFill="1" applyBorder="1" applyAlignment="1">
      <alignment horizontal="center"/>
    </xf>
    <xf numFmtId="0" fontId="30" fillId="10" borderId="51" xfId="0" applyFont="1" applyFill="1" applyBorder="1" applyAlignment="1">
      <alignment horizontal="left" wrapText="1"/>
    </xf>
    <xf numFmtId="0" fontId="30" fillId="10" borderId="1" xfId="0" applyNumberFormat="1" applyFont="1" applyFill="1" applyBorder="1" applyAlignment="1">
      <alignment horizontal="center"/>
    </xf>
    <xf numFmtId="0" fontId="30" fillId="10" borderId="51" xfId="0" applyFont="1" applyFill="1" applyBorder="1" applyAlignment="1">
      <alignment horizontal="left"/>
    </xf>
    <xf numFmtId="0" fontId="30" fillId="8" borderId="1" xfId="0" applyFont="1" applyFill="1" applyBorder="1" applyAlignment="1">
      <alignment horizontal="left"/>
    </xf>
    <xf numFmtId="0" fontId="30" fillId="0" borderId="51" xfId="0" applyFont="1" applyFill="1" applyBorder="1" applyAlignment="1">
      <alignment horizontal="left" wrapText="1"/>
    </xf>
    <xf numFmtId="0" fontId="30" fillId="8" borderId="51" xfId="0" applyFont="1" applyFill="1" applyBorder="1" applyAlignment="1">
      <alignment horizontal="left"/>
    </xf>
    <xf numFmtId="0" fontId="30" fillId="8" borderId="1" xfId="0" applyNumberFormat="1" applyFont="1" applyFill="1" applyBorder="1" applyAlignment="1">
      <alignment horizontal="center"/>
    </xf>
    <xf numFmtId="0" fontId="30" fillId="8" borderId="51" xfId="0" applyFont="1" applyFill="1" applyBorder="1" applyAlignment="1">
      <alignment horizontal="left" wrapText="1"/>
    </xf>
    <xf numFmtId="0" fontId="30" fillId="9" borderId="1" xfId="0" applyFont="1" applyFill="1" applyBorder="1" applyAlignment="1">
      <alignment horizontal="left"/>
    </xf>
    <xf numFmtId="0" fontId="30" fillId="9" borderId="51" xfId="0" applyFont="1" applyFill="1" applyBorder="1" applyAlignment="1">
      <alignment horizontal="left"/>
    </xf>
    <xf numFmtId="0" fontId="30" fillId="9" borderId="1" xfId="0" applyNumberFormat="1" applyFont="1" applyFill="1" applyBorder="1" applyAlignment="1">
      <alignment horizontal="center"/>
    </xf>
    <xf numFmtId="0" fontId="30" fillId="9" borderId="51" xfId="0" applyFont="1" applyFill="1" applyBorder="1" applyAlignment="1">
      <alignment horizontal="left" wrapText="1"/>
    </xf>
    <xf numFmtId="0" fontId="30" fillId="10" borderId="51" xfId="0" applyFont="1" applyFill="1" applyBorder="1" applyAlignment="1">
      <alignment horizontal="left" vertical="center" wrapText="1"/>
    </xf>
    <xf numFmtId="0" fontId="30" fillId="11" borderId="1" xfId="0" applyFont="1" applyFill="1" applyBorder="1" applyAlignment="1">
      <alignment horizontal="left"/>
    </xf>
    <xf numFmtId="0" fontId="30" fillId="11" borderId="51" xfId="0" applyFont="1" applyFill="1" applyBorder="1" applyAlignment="1">
      <alignment horizontal="left" wrapText="1"/>
    </xf>
    <xf numFmtId="0" fontId="30" fillId="11" borderId="1" xfId="0" applyNumberFormat="1" applyFont="1" applyFill="1" applyBorder="1" applyAlignment="1">
      <alignment horizontal="center"/>
    </xf>
    <xf numFmtId="20" fontId="30" fillId="9" borderId="1" xfId="0" applyNumberFormat="1" applyFont="1" applyFill="1" applyBorder="1" applyAlignment="1">
      <alignment horizontal="left"/>
    </xf>
    <xf numFmtId="0" fontId="30" fillId="9" borderId="51" xfId="0" applyFont="1" applyFill="1" applyBorder="1" applyAlignment="1">
      <alignment horizontal="left" vertical="center" wrapText="1"/>
    </xf>
    <xf numFmtId="0" fontId="30" fillId="10" borderId="53" xfId="0" applyFont="1" applyFill="1" applyBorder="1" applyAlignment="1">
      <alignment horizontal="left" wrapText="1"/>
    </xf>
    <xf numFmtId="0" fontId="30" fillId="10" borderId="2" xfId="0" applyNumberFormat="1" applyFont="1" applyFill="1" applyBorder="1" applyAlignment="1">
      <alignment horizontal="center"/>
    </xf>
    <xf numFmtId="0" fontId="30" fillId="0" borderId="53" xfId="0" applyFont="1" applyFill="1" applyBorder="1" applyAlignment="1">
      <alignment horizontal="left" wrapText="1"/>
    </xf>
    <xf numFmtId="0" fontId="30" fillId="0" borderId="2" xfId="0" applyNumberFormat="1" applyFont="1" applyFill="1" applyBorder="1" applyAlignment="1">
      <alignment horizontal="center"/>
    </xf>
    <xf numFmtId="0" fontId="30" fillId="8" borderId="58" xfId="0" applyFont="1" applyFill="1" applyBorder="1" applyAlignment="1">
      <alignment horizontal="left" wrapText="1"/>
    </xf>
    <xf numFmtId="0" fontId="30" fillId="0" borderId="58" xfId="0" applyFont="1" applyFill="1" applyBorder="1" applyAlignment="1">
      <alignment horizontal="left" wrapText="1"/>
    </xf>
    <xf numFmtId="0" fontId="30" fillId="9" borderId="58" xfId="0" applyFont="1" applyFill="1" applyBorder="1" applyAlignment="1">
      <alignment horizontal="left" wrapText="1"/>
    </xf>
    <xf numFmtId="0" fontId="30" fillId="0" borderId="0" xfId="0" applyFont="1" applyAlignment="1">
      <alignment horizontal="left" wrapText="1"/>
    </xf>
    <xf numFmtId="0" fontId="30" fillId="0" borderId="0" xfId="0" applyNumberFormat="1" applyFont="1" applyAlignment="1">
      <alignment horizontal="center"/>
    </xf>
    <xf numFmtId="0" fontId="30" fillId="0" borderId="1" xfId="0" applyFont="1" applyFill="1" applyBorder="1" applyAlignment="1">
      <alignment horizontal="left"/>
    </xf>
    <xf numFmtId="0" fontId="30" fillId="0" borderId="0" xfId="0" applyFont="1" applyFill="1" applyAlignment="1">
      <alignment horizontal="left"/>
    </xf>
  </cellXfs>
  <cellStyles count="12">
    <cellStyle name="Followed Hyperlink" xfId="10" builtinId="9" hidden="1"/>
    <cellStyle name="Followed Hyperlink" xfId="8" builtinId="9" hidden="1"/>
    <cellStyle name="Followed Hyperlink" xfId="4" builtinId="9" hidden="1"/>
    <cellStyle name="Followed Hyperlink" xfId="6" builtinId="9" hidden="1"/>
    <cellStyle name="Followed Hyperlink" xfId="2" builtinId="9" hidden="1"/>
    <cellStyle name="Hyperlink" xfId="9" builtinId="8" hidden="1"/>
    <cellStyle name="Hyperlink" xfId="7" builtinId="8" hidden="1"/>
    <cellStyle name="Hyperlink" xfId="1" builtinId="8" hidden="1"/>
    <cellStyle name="Hyperlink" xfId="5" builtinId="8" hidden="1"/>
    <cellStyle name="Hyperlink" xfId="3"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j.byrne@hull.ac.uk" TargetMode="External"/><Relationship Id="rId18" Type="http://schemas.openxmlformats.org/officeDocument/2006/relationships/hyperlink" Target="mailto:susannah.simons@bravebison.io" TargetMode="External"/><Relationship Id="rId26" Type="http://schemas.openxmlformats.org/officeDocument/2006/relationships/hyperlink" Target="mailto:gillian.nicol@a-n.co.uk" TargetMode="External"/><Relationship Id="rId39" Type="http://schemas.openxmlformats.org/officeDocument/2006/relationships/hyperlink" Target="mailto:paddy@thequietus.com" TargetMode="External"/><Relationship Id="rId21" Type="http://schemas.openxmlformats.org/officeDocument/2006/relationships/hyperlink" Target="mailto:petergroom01@gmail.com" TargetMode="External"/><Relationship Id="rId34" Type="http://schemas.openxmlformats.org/officeDocument/2006/relationships/hyperlink" Target="mailto:onehullofacity@gmail.com" TargetMode="External"/><Relationship Id="rId42" Type="http://schemas.openxmlformats.org/officeDocument/2006/relationships/hyperlink" Target="mailto:Ra.Page@commapress.co.uk" TargetMode="External"/><Relationship Id="rId7" Type="http://schemas.openxmlformats.org/officeDocument/2006/relationships/hyperlink" Target="mailto:alex.mitchell@silentuproarproductions.co.uk" TargetMode="External"/><Relationship Id="rId2" Type="http://schemas.openxmlformats.org/officeDocument/2006/relationships/hyperlink" Target="mailto:amy.garcia@bbc.co.uk" TargetMode="External"/><Relationship Id="rId16" Type="http://schemas.openxmlformats.org/officeDocument/2006/relationships/hyperlink" Target="mailto:kevin.moore@humberbridge.co.uk" TargetMode="External"/><Relationship Id="rId20" Type="http://schemas.openxmlformats.org/officeDocument/2006/relationships/hyperlink" Target="mailto:jeremy@callingtheshots.co.uk" TargetMode="External"/><Relationship Id="rId29" Type="http://schemas.openxmlformats.org/officeDocument/2006/relationships/hyperlink" Target="mailto:emily.morrison@britishcouncil.org" TargetMode="External"/><Relationship Id="rId41" Type="http://schemas.openxmlformats.org/officeDocument/2006/relationships/hyperlink" Target="mailto:rosswriterj@gmail.com" TargetMode="External"/><Relationship Id="rId1" Type="http://schemas.openxmlformats.org/officeDocument/2006/relationships/printerSettings" Target="../printerSettings/printerSettings7.bin"/><Relationship Id="rId6" Type="http://schemas.openxmlformats.org/officeDocument/2006/relationships/hyperlink" Target="mailto:vicki@upswing.org.uk" TargetMode="External"/><Relationship Id="rId11" Type="http://schemas.openxmlformats.org/officeDocument/2006/relationships/hyperlink" Target="mailto:david.collins@operanorth.co.uk" TargetMode="External"/><Relationship Id="rId24" Type="http://schemas.openxmlformats.org/officeDocument/2006/relationships/hyperlink" Target="mailto:kate.west@hull2017.co.uk" TargetMode="External"/><Relationship Id="rId32" Type="http://schemas.openxmlformats.org/officeDocument/2006/relationships/hyperlink" Target="mailto:lamia.dabboussy@bbc.co.uk" TargetMode="External"/><Relationship Id="rId37" Type="http://schemas.openxmlformats.org/officeDocument/2006/relationships/hyperlink" Target="mailto:dag@wykeland.co.uk" TargetMode="External"/><Relationship Id="rId40" Type="http://schemas.openxmlformats.org/officeDocument/2006/relationships/hyperlink" Target="mailto:emma.hardy.mp@parliament.uk" TargetMode="External"/><Relationship Id="rId5" Type="http://schemas.openxmlformats.org/officeDocument/2006/relationships/hyperlink" Target="mailto:nicky.taylor@wyp.org.uk" TargetMode="External"/><Relationship Id="rId15" Type="http://schemas.openxmlformats.org/officeDocument/2006/relationships/hyperlink" Target="mailto:pat.connor@bbc.co.uk" TargetMode="External"/><Relationship Id="rId23" Type="http://schemas.openxmlformats.org/officeDocument/2006/relationships/hyperlink" Target="mailto:jo@thisisull.com" TargetMode="External"/><Relationship Id="rId28" Type="http://schemas.openxmlformats.org/officeDocument/2006/relationships/hyperlink" Target="mailto:chris@galway2020.ie" TargetMode="External"/><Relationship Id="rId36" Type="http://schemas.openxmlformats.org/officeDocument/2006/relationships/hyperlink" Target="mailto:emma.elizabeth.davidson@gmail.com" TargetMode="External"/><Relationship Id="rId10" Type="http://schemas.openxmlformats.org/officeDocument/2006/relationships/hyperlink" Target="mailto:nina.rogers@ysp.org.uk" TargetMode="External"/><Relationship Id="rId19" Type="http://schemas.openxmlformats.org/officeDocument/2006/relationships/hyperlink" Target="mailto:rocio.cano@storyvault.tv" TargetMode="External"/><Relationship Id="rId31" Type="http://schemas.openxmlformats.org/officeDocument/2006/relationships/hyperlink" Target="mailto:katherine@heavenlyrecordings.com" TargetMode="External"/><Relationship Id="rId4" Type="http://schemas.openxmlformats.org/officeDocument/2006/relationships/hyperlink" Target="mailto:susannah.simons@bravebison.io" TargetMode="External"/><Relationship Id="rId9" Type="http://schemas.openxmlformats.org/officeDocument/2006/relationships/hyperlink" Target="mailto:katherine.jewkes@mif.co.uk" TargetMode="External"/><Relationship Id="rId14" Type="http://schemas.openxmlformats.org/officeDocument/2006/relationships/hyperlink" Target="mailto:david.atkinson@hull.ac.uk" TargetMode="External"/><Relationship Id="rId22" Type="http://schemas.openxmlformats.org/officeDocument/2006/relationships/hyperlink" Target="mailto:hello.artwithheart@gmail.com" TargetMode="External"/><Relationship Id="rId27" Type="http://schemas.openxmlformats.org/officeDocument/2006/relationships/hyperlink" Target="mailto:paula.murray@croydon.gov.uk" TargetMode="External"/><Relationship Id="rId30" Type="http://schemas.openxmlformats.org/officeDocument/2006/relationships/hyperlink" Target="mailto:thetradesclub@gmail.com" TargetMode="External"/><Relationship Id="rId35" Type="http://schemas.openxmlformats.org/officeDocument/2006/relationships/hyperlink" Target="mailto:lottie@loveinc.com" TargetMode="External"/><Relationship Id="rId43" Type="http://schemas.openxmlformats.org/officeDocument/2006/relationships/printerSettings" Target="../printerSettings/printerSettings8.bin"/><Relationship Id="rId8" Type="http://schemas.openxmlformats.org/officeDocument/2006/relationships/hyperlink" Target="mailto:daniel.roperccg@nhs.net" TargetMode="External"/><Relationship Id="rId3" Type="http://schemas.openxmlformats.org/officeDocument/2006/relationships/hyperlink" Target="mailto:amy.garcia@bbc.co.uk" TargetMode="External"/><Relationship Id="rId12" Type="http://schemas.openxmlformats.org/officeDocument/2006/relationships/hyperlink" Target="mailto:info@danielelms.co.uk" TargetMode="External"/><Relationship Id="rId17" Type="http://schemas.openxmlformats.org/officeDocument/2006/relationships/hyperlink" Target="mailto:fran.hegyi@hull2017.co.uk" TargetMode="External"/><Relationship Id="rId25" Type="http://schemas.openxmlformats.org/officeDocument/2006/relationships/hyperlink" Target="mailto:eggs_collective@hotmail.com" TargetMode="External"/><Relationship Id="rId33" Type="http://schemas.openxmlformats.org/officeDocument/2006/relationships/hyperlink" Target="mailto:vanessa@prsfoundation.com" TargetMode="External"/><Relationship Id="rId38" Type="http://schemas.openxmlformats.org/officeDocument/2006/relationships/hyperlink" Target="mailto:chiedu_oraka@hotmail.co.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opLeftCell="A10" workbookViewId="0" xr3:uid="{AEA406A1-0E4B-5B11-9CD5-51D6E497D94C}">
      <selection activeCell="A13" sqref="A13"/>
    </sheetView>
  </sheetViews>
  <sheetFormatPr defaultColWidth="8.85546875" defaultRowHeight="14.4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1">
        <v>800</v>
      </c>
    </row>
    <row r="6" spans="1:3">
      <c r="A6" s="3" t="s">
        <v>4</v>
      </c>
      <c r="B6" s="11">
        <v>450</v>
      </c>
    </row>
    <row r="7" spans="1:3">
      <c r="A7" s="3" t="s">
        <v>5</v>
      </c>
      <c r="B7" s="11">
        <v>400</v>
      </c>
    </row>
    <row r="8" spans="1:3">
      <c r="A8" s="3" t="s">
        <v>6</v>
      </c>
      <c r="B8" s="11"/>
      <c r="C8" t="s">
        <v>7</v>
      </c>
    </row>
    <row r="9" spans="1:3">
      <c r="B9" s="5"/>
    </row>
    <row r="10" spans="1:3">
      <c r="A10" s="12" t="s">
        <v>8</v>
      </c>
      <c r="B10" s="5"/>
    </row>
    <row r="11" spans="1:3">
      <c r="A11" s="3" t="s">
        <v>9</v>
      </c>
      <c r="B11" s="11"/>
    </row>
    <row r="12" spans="1:3">
      <c r="A12" s="3"/>
      <c r="B12" s="11"/>
    </row>
    <row r="13" spans="1:3">
      <c r="A13" s="3"/>
      <c r="B13" s="11"/>
    </row>
    <row r="14" spans="1:3">
      <c r="B14" s="5"/>
    </row>
    <row r="15" spans="1:3">
      <c r="A15" s="12" t="s">
        <v>10</v>
      </c>
      <c r="B15" s="5"/>
    </row>
    <row r="16" spans="1:3">
      <c r="A16" s="3" t="s">
        <v>11</v>
      </c>
      <c r="B16" s="11"/>
    </row>
    <row r="17" spans="1:3">
      <c r="A17" s="3" t="s">
        <v>12</v>
      </c>
      <c r="B17" s="11">
        <v>10000</v>
      </c>
    </row>
    <row r="18" spans="1:3">
      <c r="B18" s="5"/>
    </row>
    <row r="19" spans="1:3">
      <c r="A19" s="2" t="s">
        <v>13</v>
      </c>
      <c r="B19" s="5"/>
    </row>
    <row r="20" spans="1:3">
      <c r="A20" s="3" t="s">
        <v>14</v>
      </c>
      <c r="B20" s="11">
        <v>2000</v>
      </c>
    </row>
    <row r="21" spans="1:3">
      <c r="B21" s="5"/>
    </row>
    <row r="22" spans="1:3">
      <c r="B22" s="5"/>
    </row>
    <row r="23" spans="1:3">
      <c r="A23" s="2" t="s">
        <v>15</v>
      </c>
      <c r="B23" s="5"/>
    </row>
    <row r="24" spans="1:3">
      <c r="A24" s="3" t="s">
        <v>16</v>
      </c>
      <c r="B24" s="11">
        <v>500</v>
      </c>
    </row>
    <row r="25" spans="1:3">
      <c r="A25" s="3" t="s">
        <v>17</v>
      </c>
      <c r="B25" s="11">
        <v>600</v>
      </c>
    </row>
    <row r="26" spans="1:3">
      <c r="A26" s="3" t="s">
        <v>18</v>
      </c>
      <c r="B26" s="11">
        <v>350</v>
      </c>
    </row>
    <row r="27" spans="1:3">
      <c r="A27" s="3" t="s">
        <v>19</v>
      </c>
      <c r="B27" s="11">
        <v>1000</v>
      </c>
    </row>
    <row r="28" spans="1:3">
      <c r="A28" s="3" t="s">
        <v>20</v>
      </c>
      <c r="B28" s="11">
        <v>500</v>
      </c>
    </row>
    <row r="29" spans="1:3">
      <c r="A29" s="3" t="s">
        <v>21</v>
      </c>
      <c r="B29" s="11">
        <v>1500</v>
      </c>
    </row>
    <row r="30" spans="1:3">
      <c r="B30" s="5"/>
    </row>
    <row r="31" spans="1:3">
      <c r="A31" s="2" t="s">
        <v>22</v>
      </c>
      <c r="B31" s="5"/>
    </row>
    <row r="32" spans="1:3">
      <c r="A32" s="3" t="s">
        <v>23</v>
      </c>
      <c r="B32" s="11">
        <f>SUM(3*200)</f>
        <v>600</v>
      </c>
      <c r="C32" t="s">
        <v>24</v>
      </c>
    </row>
    <row r="33" spans="1:3">
      <c r="A33" s="3" t="s">
        <v>25</v>
      </c>
      <c r="B33" s="11">
        <f>SUM(10*200)</f>
        <v>2000</v>
      </c>
      <c r="C33" t="s">
        <v>26</v>
      </c>
    </row>
    <row r="34" spans="1:3">
      <c r="B34" s="5"/>
    </row>
    <row r="35" spans="1:3">
      <c r="A35" s="2" t="s">
        <v>27</v>
      </c>
      <c r="B35" s="13">
        <f>SUM(B5:B34)</f>
        <v>20700</v>
      </c>
    </row>
    <row r="37" spans="1:3">
      <c r="A37" s="2" t="s">
        <v>28</v>
      </c>
      <c r="B37" s="13">
        <v>35000</v>
      </c>
      <c r="C37" t="s">
        <v>29</v>
      </c>
    </row>
    <row r="38" spans="1:3">
      <c r="A38" s="3" t="s">
        <v>30</v>
      </c>
      <c r="B38" s="11">
        <f>SUM(B37-B35)</f>
        <v>14300</v>
      </c>
      <c r="C38" t="s">
        <v>31</v>
      </c>
    </row>
  </sheetData>
  <customSheetViews>
    <customSheetView guid="{86414DB7-D376-4254-8144-613410A18606}" state="hidden" topLeftCell="A10">
      <selection activeCell="A13" sqref="A13"/>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4"/>
  <sheetViews>
    <sheetView zoomScale="70" zoomScaleNormal="70" workbookViewId="0" xr3:uid="{958C4451-9541-5A59-BF78-D2F731DF1C81}">
      <pane xSplit="1" ySplit="3" topLeftCell="F18" activePane="bottomRight" state="frozen"/>
      <selection pane="bottomRight" activeCell="G16" sqref="G16"/>
      <selection pane="bottomLeft" activeCell="A4" sqref="A4"/>
      <selection pane="topRight" activeCell="B1" sqref="B1"/>
    </sheetView>
  </sheetViews>
  <sheetFormatPr defaultColWidth="8.85546875" defaultRowHeight="14.45"/>
  <cols>
    <col min="1" max="1" width="15.42578125" style="92" customWidth="1"/>
    <col min="2" max="2" width="30.85546875" style="92" customWidth="1"/>
    <col min="3" max="3" width="12.7109375" style="92" customWidth="1"/>
    <col min="4" max="4" width="55" style="92" customWidth="1"/>
    <col min="5" max="5" width="76.7109375" style="92" customWidth="1"/>
    <col min="6" max="6" width="22.5703125" style="92" customWidth="1"/>
    <col min="7" max="27" width="26.140625" style="92" customWidth="1"/>
    <col min="28" max="16384" width="8.85546875" style="92"/>
  </cols>
  <sheetData>
    <row r="1" spans="1:16" ht="29.1">
      <c r="A1" s="91" t="s">
        <v>0</v>
      </c>
      <c r="B1" s="91"/>
      <c r="C1" s="91"/>
    </row>
    <row r="2" spans="1:16" ht="60">
      <c r="A2" s="92" t="s">
        <v>32</v>
      </c>
    </row>
    <row r="3" spans="1:16">
      <c r="A3" s="93" t="s">
        <v>33</v>
      </c>
      <c r="B3" s="93" t="s">
        <v>34</v>
      </c>
      <c r="C3" s="93" t="s">
        <v>35</v>
      </c>
      <c r="D3" s="93" t="s">
        <v>36</v>
      </c>
      <c r="E3" s="93" t="s">
        <v>37</v>
      </c>
      <c r="F3" s="93" t="s">
        <v>38</v>
      </c>
      <c r="G3" s="93" t="s">
        <v>39</v>
      </c>
      <c r="H3" s="93" t="s">
        <v>40</v>
      </c>
      <c r="I3" s="93" t="s">
        <v>41</v>
      </c>
      <c r="J3" s="93" t="s">
        <v>42</v>
      </c>
      <c r="K3" s="93" t="s">
        <v>43</v>
      </c>
      <c r="L3" s="93" t="s">
        <v>44</v>
      </c>
      <c r="M3" s="93" t="s">
        <v>45</v>
      </c>
      <c r="O3" s="92" t="s">
        <v>46</v>
      </c>
    </row>
    <row r="4" spans="1:16" ht="15" thickBot="1">
      <c r="A4" s="101">
        <v>0.39583333333333331</v>
      </c>
      <c r="B4" s="102" t="s">
        <v>47</v>
      </c>
      <c r="C4" s="102" t="s">
        <v>48</v>
      </c>
      <c r="D4" s="102" t="s">
        <v>49</v>
      </c>
      <c r="E4" s="102"/>
      <c r="F4" s="102"/>
      <c r="G4" s="102"/>
      <c r="H4" s="102"/>
      <c r="I4" s="102"/>
      <c r="J4" s="102"/>
      <c r="K4" s="102"/>
      <c r="L4" s="102"/>
      <c r="M4" s="102"/>
    </row>
    <row r="5" spans="1:16" ht="15" thickBot="1">
      <c r="A5" s="114" t="s">
        <v>50</v>
      </c>
      <c r="B5" s="112" t="s">
        <v>3</v>
      </c>
      <c r="C5" s="112" t="s">
        <v>48</v>
      </c>
      <c r="D5" s="106" t="s">
        <v>51</v>
      </c>
      <c r="E5" s="106"/>
      <c r="F5" s="106" t="s">
        <v>52</v>
      </c>
      <c r="G5" s="106"/>
      <c r="H5" s="117" t="s">
        <v>53</v>
      </c>
      <c r="I5" s="106"/>
      <c r="J5" s="106"/>
      <c r="K5" s="106"/>
      <c r="L5" s="106"/>
      <c r="M5" s="107"/>
    </row>
    <row r="6" spans="1:16" ht="120">
      <c r="A6" s="123" t="s">
        <v>54</v>
      </c>
      <c r="B6" s="135" t="s">
        <v>55</v>
      </c>
      <c r="C6" t="s">
        <v>56</v>
      </c>
      <c r="D6" s="119" t="s">
        <v>57</v>
      </c>
      <c r="E6" s="119" t="s">
        <v>58</v>
      </c>
      <c r="F6" s="119" t="s">
        <v>52</v>
      </c>
      <c r="G6" s="106" t="s">
        <v>59</v>
      </c>
      <c r="H6" s="128" t="s">
        <v>53</v>
      </c>
      <c r="I6" s="128" t="s">
        <v>60</v>
      </c>
      <c r="J6" s="128" t="s">
        <v>61</v>
      </c>
      <c r="K6" s="141" t="s">
        <v>62</v>
      </c>
      <c r="L6" s="168" t="s">
        <v>63</v>
      </c>
      <c r="M6" s="141" t="s">
        <v>64</v>
      </c>
      <c r="O6" s="92" t="s">
        <v>65</v>
      </c>
    </row>
    <row r="7" spans="1:16" ht="83.25" customHeight="1" thickBot="1">
      <c r="A7" s="114" t="s">
        <v>66</v>
      </c>
      <c r="B7" s="112" t="s">
        <v>67</v>
      </c>
      <c r="C7" s="112" t="s">
        <v>48</v>
      </c>
      <c r="D7" s="106" t="s">
        <v>68</v>
      </c>
      <c r="E7" s="106" t="s">
        <v>69</v>
      </c>
      <c r="F7" s="106" t="s">
        <v>52</v>
      </c>
      <c r="G7" s="120"/>
      <c r="H7" s="117" t="s">
        <v>70</v>
      </c>
      <c r="I7" s="117" t="s">
        <v>71</v>
      </c>
      <c r="J7" s="117" t="s">
        <v>72</v>
      </c>
      <c r="K7" s="117" t="s">
        <v>73</v>
      </c>
      <c r="L7" s="117" t="s">
        <v>74</v>
      </c>
      <c r="M7" s="107"/>
    </row>
    <row r="8" spans="1:16" ht="105">
      <c r="A8" s="124" t="s">
        <v>75</v>
      </c>
      <c r="B8" s="125" t="s">
        <v>3</v>
      </c>
      <c r="C8" s="125" t="s">
        <v>76</v>
      </c>
      <c r="D8" s="106" t="s">
        <v>59</v>
      </c>
      <c r="E8" s="111" t="s">
        <v>77</v>
      </c>
      <c r="F8" s="133" t="s">
        <v>78</v>
      </c>
      <c r="G8" s="117" t="s">
        <v>79</v>
      </c>
      <c r="H8" s="117" t="s">
        <v>80</v>
      </c>
      <c r="I8" s="117" t="s">
        <v>81</v>
      </c>
      <c r="J8" s="117" t="s">
        <v>82</v>
      </c>
      <c r="K8" s="117" t="s">
        <v>83</v>
      </c>
      <c r="L8" s="175" t="s">
        <v>84</v>
      </c>
      <c r="M8" s="132" t="s">
        <v>85</v>
      </c>
    </row>
    <row r="9" spans="1:16" ht="147.75" customHeight="1" thickBot="1">
      <c r="A9" s="124" t="s">
        <v>86</v>
      </c>
      <c r="B9" s="135" t="s">
        <v>55</v>
      </c>
      <c r="C9" t="s">
        <v>56</v>
      </c>
      <c r="D9" s="120" t="s">
        <v>87</v>
      </c>
      <c r="E9" s="120" t="s">
        <v>88</v>
      </c>
      <c r="F9" s="120" t="s">
        <v>52</v>
      </c>
      <c r="G9" s="120"/>
      <c r="H9" s="121" t="s">
        <v>89</v>
      </c>
      <c r="I9" s="121" t="s">
        <v>90</v>
      </c>
      <c r="J9" s="121" t="s">
        <v>91</v>
      </c>
      <c r="K9" s="121" t="s">
        <v>92</v>
      </c>
      <c r="L9" s="121" t="s">
        <v>93</v>
      </c>
      <c r="M9" s="229" t="s">
        <v>94</v>
      </c>
      <c r="N9" s="234" t="s">
        <v>95</v>
      </c>
    </row>
    <row r="10" spans="1:16">
      <c r="A10" s="137" t="s">
        <v>96</v>
      </c>
      <c r="B10" s="138" t="s">
        <v>4</v>
      </c>
      <c r="C10" s="138" t="s">
        <v>56</v>
      </c>
      <c r="D10" s="139"/>
      <c r="E10" s="139"/>
      <c r="F10" s="139"/>
      <c r="G10" s="139"/>
      <c r="H10" s="139"/>
      <c r="I10" s="139"/>
      <c r="J10" s="139"/>
      <c r="K10" s="139"/>
      <c r="L10" s="139"/>
      <c r="M10" s="140"/>
    </row>
    <row r="11" spans="1:16" ht="150">
      <c r="A11" s="115" t="s">
        <v>97</v>
      </c>
      <c r="B11" s="113" t="s">
        <v>4</v>
      </c>
      <c r="C11" s="113" t="s">
        <v>56</v>
      </c>
      <c r="D11" s="108" t="s">
        <v>98</v>
      </c>
      <c r="E11" s="108" t="s">
        <v>99</v>
      </c>
      <c r="F11" s="108"/>
      <c r="G11" s="193" t="s">
        <v>100</v>
      </c>
      <c r="H11" s="193" t="s">
        <v>101</v>
      </c>
      <c r="I11" s="193" t="s">
        <v>101</v>
      </c>
      <c r="J11" s="193" t="s">
        <v>102</v>
      </c>
      <c r="K11" s="217"/>
      <c r="L11" s="108"/>
      <c r="M11" s="109"/>
    </row>
    <row r="12" spans="1:16" ht="119.25" customHeight="1" thickBot="1">
      <c r="A12" s="114" t="s">
        <v>103</v>
      </c>
      <c r="B12" s="135" t="s">
        <v>67</v>
      </c>
      <c r="C12" s="136" t="s">
        <v>76</v>
      </c>
      <c r="D12" s="106" t="s">
        <v>59</v>
      </c>
      <c r="E12" s="106" t="s">
        <v>104</v>
      </c>
      <c r="F12" s="106" t="s">
        <v>52</v>
      </c>
      <c r="G12" s="117" t="s">
        <v>70</v>
      </c>
      <c r="H12" s="117" t="s">
        <v>70</v>
      </c>
      <c r="I12" s="117" t="s">
        <v>105</v>
      </c>
      <c r="J12" s="117" t="s">
        <v>106</v>
      </c>
      <c r="K12" s="117" t="s">
        <v>107</v>
      </c>
      <c r="L12" s="132" t="s">
        <v>108</v>
      </c>
      <c r="M12" s="198"/>
      <c r="N12" s="151"/>
      <c r="O12" s="151"/>
      <c r="P12" s="151"/>
    </row>
    <row r="13" spans="1:16" ht="90">
      <c r="A13" s="114" t="s">
        <v>109</v>
      </c>
      <c r="B13" s="129" t="s">
        <v>3</v>
      </c>
      <c r="C13" s="112" t="s">
        <v>48</v>
      </c>
      <c r="D13" s="106" t="s">
        <v>110</v>
      </c>
      <c r="E13" s="106" t="s">
        <v>111</v>
      </c>
      <c r="F13" s="106" t="s">
        <v>52</v>
      </c>
      <c r="G13" s="152"/>
      <c r="H13" s="117" t="s">
        <v>53</v>
      </c>
      <c r="I13" s="117" t="s">
        <v>112</v>
      </c>
      <c r="J13" s="117" t="s">
        <v>113</v>
      </c>
      <c r="K13" s="117" t="s">
        <v>114</v>
      </c>
      <c r="L13" s="117" t="s">
        <v>115</v>
      </c>
      <c r="M13" s="107"/>
    </row>
    <row r="14" spans="1:16" ht="159.94999999999999" thickBot="1">
      <c r="A14" s="114" t="s">
        <v>116</v>
      </c>
      <c r="B14" s="135" t="s">
        <v>55</v>
      </c>
      <c r="C14" s="136" t="s">
        <v>56</v>
      </c>
      <c r="D14" s="106" t="s">
        <v>117</v>
      </c>
      <c r="E14" s="106" t="s">
        <v>118</v>
      </c>
      <c r="F14" s="106" t="s">
        <v>52</v>
      </c>
      <c r="G14" s="117" t="s">
        <v>117</v>
      </c>
      <c r="H14" s="117" t="s">
        <v>119</v>
      </c>
      <c r="I14" s="117" t="s">
        <v>117</v>
      </c>
      <c r="J14" s="117" t="s">
        <v>117</v>
      </c>
      <c r="K14" s="131" t="s">
        <v>117</v>
      </c>
      <c r="L14" s="117" t="s">
        <v>117</v>
      </c>
      <c r="M14" s="107"/>
    </row>
    <row r="15" spans="1:16" ht="120">
      <c r="A15" s="127" t="s">
        <v>120</v>
      </c>
      <c r="B15" s="195" t="s">
        <v>67</v>
      </c>
      <c r="C15" s="125" t="s">
        <v>76</v>
      </c>
      <c r="D15" s="120" t="s">
        <v>121</v>
      </c>
      <c r="E15" s="120" t="s">
        <v>122</v>
      </c>
      <c r="F15" s="120" t="s">
        <v>123</v>
      </c>
      <c r="G15" s="121" t="s">
        <v>121</v>
      </c>
      <c r="H15" s="121" t="s">
        <v>124</v>
      </c>
      <c r="I15" s="121" t="s">
        <v>125</v>
      </c>
      <c r="J15" s="121" t="s">
        <v>126</v>
      </c>
      <c r="K15" s="121" t="s">
        <v>127</v>
      </c>
      <c r="L15" s="121" t="s">
        <v>128</v>
      </c>
      <c r="M15" s="122"/>
    </row>
    <row r="16" spans="1:16" ht="150">
      <c r="A16" s="114" t="s">
        <v>129</v>
      </c>
      <c r="B16" s="134" t="s">
        <v>3</v>
      </c>
      <c r="C16" s="106" t="s">
        <v>48</v>
      </c>
      <c r="D16" s="197" t="s">
        <v>130</v>
      </c>
      <c r="E16" s="129" t="s">
        <v>131</v>
      </c>
      <c r="F16" s="106" t="s">
        <v>52</v>
      </c>
      <c r="G16" s="117" t="s">
        <v>132</v>
      </c>
      <c r="H16" s="117" t="s">
        <v>132</v>
      </c>
      <c r="I16" s="117" t="s">
        <v>133</v>
      </c>
      <c r="J16" s="117" t="s">
        <v>134</v>
      </c>
      <c r="K16" s="117" t="s">
        <v>135</v>
      </c>
      <c r="L16" s="117" t="s">
        <v>136</v>
      </c>
      <c r="M16" s="117" t="s">
        <v>137</v>
      </c>
      <c r="N16" s="132" t="s">
        <v>138</v>
      </c>
    </row>
    <row r="17" spans="1:13" ht="120">
      <c r="A17" s="114" t="s">
        <v>139</v>
      </c>
      <c r="B17" s="135" t="s">
        <v>55</v>
      </c>
      <c r="C17" s="196" t="s">
        <v>56</v>
      </c>
      <c r="D17" s="120" t="s">
        <v>140</v>
      </c>
      <c r="E17" s="120" t="s">
        <v>141</v>
      </c>
      <c r="F17" s="120" t="s">
        <v>52</v>
      </c>
      <c r="G17" s="121" t="s">
        <v>142</v>
      </c>
      <c r="H17" s="121" t="s">
        <v>53</v>
      </c>
      <c r="I17" s="121" t="s">
        <v>143</v>
      </c>
      <c r="J17" s="200" t="s">
        <v>144</v>
      </c>
      <c r="K17" s="200" t="s">
        <v>145</v>
      </c>
      <c r="L17" s="200" t="s">
        <v>146</v>
      </c>
    </row>
    <row r="18" spans="1:13" ht="105">
      <c r="A18" s="114" t="s">
        <v>147</v>
      </c>
      <c r="B18" s="135" t="s">
        <v>67</v>
      </c>
      <c r="C18" t="s">
        <v>76</v>
      </c>
      <c r="D18" s="106" t="s">
        <v>148</v>
      </c>
      <c r="E18" s="106" t="s">
        <v>149</v>
      </c>
      <c r="F18" s="106" t="s">
        <v>150</v>
      </c>
      <c r="G18" s="117" t="s">
        <v>148</v>
      </c>
      <c r="H18" s="117" t="s">
        <v>151</v>
      </c>
      <c r="I18" s="117" t="s">
        <v>152</v>
      </c>
      <c r="J18" s="106"/>
      <c r="K18" s="106"/>
      <c r="L18" s="106"/>
      <c r="M18" s="107"/>
    </row>
    <row r="19" spans="1:13" ht="73.5" customHeight="1" thickBot="1">
      <c r="A19" s="114" t="s">
        <v>153</v>
      </c>
      <c r="B19" s="112" t="s">
        <v>3</v>
      </c>
      <c r="C19" s="112" t="s">
        <v>48</v>
      </c>
      <c r="D19" s="106" t="s">
        <v>154</v>
      </c>
      <c r="E19" s="106" t="s">
        <v>155</v>
      </c>
      <c r="F19" s="106" t="s">
        <v>123</v>
      </c>
      <c r="G19" s="117" t="s">
        <v>154</v>
      </c>
      <c r="H19" s="117" t="s">
        <v>156</v>
      </c>
      <c r="I19" s="117" t="s">
        <v>157</v>
      </c>
      <c r="J19" s="117" t="s">
        <v>158</v>
      </c>
      <c r="K19" s="117" t="s">
        <v>159</v>
      </c>
      <c r="L19" s="152"/>
      <c r="M19" s="130"/>
    </row>
    <row r="20" spans="1:13" ht="103.5" customHeight="1" thickBot="1">
      <c r="A20" s="114" t="s">
        <v>160</v>
      </c>
      <c r="B20" s="112" t="s">
        <v>3</v>
      </c>
      <c r="C20" s="106"/>
      <c r="D20" s="106" t="s">
        <v>161</v>
      </c>
      <c r="E20" s="111" t="s">
        <v>162</v>
      </c>
      <c r="F20" s="106"/>
      <c r="G20" s="117" t="s">
        <v>163</v>
      </c>
      <c r="H20" s="117" t="s">
        <v>164</v>
      </c>
      <c r="I20" s="106"/>
      <c r="J20" s="106"/>
      <c r="K20" s="106"/>
      <c r="L20" s="106"/>
      <c r="M20" s="107"/>
    </row>
    <row r="21" spans="1:13" ht="80.25" customHeight="1" thickBot="1">
      <c r="A21" s="114" t="s">
        <v>165</v>
      </c>
      <c r="B21" s="112" t="s">
        <v>166</v>
      </c>
      <c r="C21" s="106" t="s">
        <v>48</v>
      </c>
      <c r="D21" s="106" t="s">
        <v>167</v>
      </c>
      <c r="E21" s="106"/>
      <c r="F21" s="106"/>
      <c r="G21" s="116" t="s">
        <v>168</v>
      </c>
      <c r="H21" s="116" t="s">
        <v>169</v>
      </c>
      <c r="I21" s="106"/>
      <c r="J21" s="106"/>
      <c r="K21" s="106"/>
      <c r="L21" s="106"/>
      <c r="M21" s="107"/>
    </row>
    <row r="22" spans="1:13" ht="21.95" customHeight="1">
      <c r="A22" s="96" t="s">
        <v>170</v>
      </c>
      <c r="B22" s="134" t="s">
        <v>171</v>
      </c>
      <c r="C22" s="164"/>
      <c r="D22" s="164" t="s">
        <v>172</v>
      </c>
      <c r="E22" s="164"/>
      <c r="F22" s="164"/>
      <c r="G22" s="164"/>
      <c r="H22" s="164"/>
      <c r="I22" s="164"/>
      <c r="J22" s="164"/>
      <c r="K22" s="164"/>
      <c r="L22" s="164"/>
      <c r="M22" s="210"/>
    </row>
    <row r="23" spans="1:13">
      <c r="A23" s="103">
        <v>0.83333333333333337</v>
      </c>
      <c r="B23" s="110" t="s">
        <v>3</v>
      </c>
      <c r="C23" s="110" t="s">
        <v>48</v>
      </c>
      <c r="D23" s="104"/>
      <c r="E23" s="104"/>
      <c r="F23" s="104"/>
      <c r="G23" s="104"/>
      <c r="H23" s="104"/>
      <c r="I23" s="104"/>
      <c r="J23" s="104"/>
      <c r="K23" s="104"/>
      <c r="L23" s="104"/>
      <c r="M23" s="104"/>
    </row>
    <row r="26" spans="1:13">
      <c r="A26" s="96"/>
      <c r="B26" s="97"/>
      <c r="C26" s="97"/>
      <c r="D26" s="90"/>
      <c r="E26" s="90"/>
      <c r="F26" s="90"/>
      <c r="G26" s="90"/>
      <c r="H26" s="90"/>
      <c r="I26" s="90"/>
      <c r="J26" s="90"/>
      <c r="K26" s="90"/>
      <c r="L26" s="90"/>
      <c r="M26" s="90"/>
    </row>
    <row r="27" spans="1:13" ht="29.1">
      <c r="A27" s="96" t="s">
        <v>173</v>
      </c>
      <c r="B27" s="97"/>
      <c r="C27" s="97"/>
      <c r="D27" s="90"/>
      <c r="E27" s="90"/>
      <c r="F27" s="90"/>
      <c r="G27" s="90"/>
      <c r="H27" s="90"/>
      <c r="I27" s="90"/>
      <c r="J27" s="90"/>
      <c r="K27" s="90"/>
      <c r="L27" s="90"/>
      <c r="M27" s="90"/>
    </row>
    <row r="28" spans="1:13">
      <c r="A28" s="94" t="s">
        <v>161</v>
      </c>
      <c r="B28" s="95" t="s">
        <v>174</v>
      </c>
      <c r="C28" s="95"/>
      <c r="D28" s="87"/>
      <c r="E28" s="87"/>
      <c r="F28" s="90"/>
      <c r="G28" s="90"/>
      <c r="H28" s="90"/>
      <c r="I28" s="90"/>
      <c r="J28" s="90"/>
      <c r="K28" s="90"/>
      <c r="L28" s="90"/>
      <c r="M28" s="90"/>
    </row>
    <row r="29" spans="1:13">
      <c r="A29" s="94"/>
      <c r="B29" s="95"/>
      <c r="C29" s="95"/>
      <c r="D29" s="87"/>
      <c r="E29" s="87"/>
      <c r="F29" s="90"/>
      <c r="G29" s="90"/>
      <c r="H29" s="90"/>
      <c r="I29" s="90"/>
      <c r="J29" s="90"/>
      <c r="K29" s="90"/>
      <c r="L29" s="90"/>
      <c r="M29" s="90"/>
    </row>
    <row r="30" spans="1:13">
      <c r="A30" s="94"/>
      <c r="B30" s="95"/>
      <c r="C30" s="95"/>
      <c r="D30" s="87"/>
      <c r="E30" s="87"/>
      <c r="F30" s="90"/>
      <c r="G30" s="90"/>
      <c r="H30" s="90"/>
      <c r="I30" s="90"/>
      <c r="J30" s="90"/>
      <c r="K30" s="90"/>
      <c r="L30" s="90"/>
      <c r="M30" s="90"/>
    </row>
    <row r="31" spans="1:13">
      <c r="A31" s="94"/>
      <c r="B31" s="95"/>
      <c r="C31" s="95"/>
      <c r="D31" s="87"/>
      <c r="E31" s="87"/>
      <c r="F31" s="90"/>
      <c r="G31" s="90"/>
      <c r="H31" s="90"/>
      <c r="I31" s="90"/>
      <c r="J31" s="90"/>
      <c r="K31" s="90"/>
      <c r="L31" s="90"/>
      <c r="M31" s="90"/>
    </row>
    <row r="32" spans="1:13">
      <c r="A32" s="94"/>
      <c r="B32" s="95"/>
      <c r="C32" s="95"/>
      <c r="D32" s="87"/>
      <c r="E32" s="87"/>
      <c r="F32" s="90"/>
      <c r="G32" s="90"/>
      <c r="H32" s="90"/>
      <c r="I32" s="90"/>
      <c r="J32" s="90"/>
      <c r="K32" s="90"/>
      <c r="L32" s="90"/>
      <c r="M32" s="90"/>
    </row>
    <row r="33" spans="1:13">
      <c r="A33" s="94"/>
      <c r="B33" s="95"/>
      <c r="C33" s="95"/>
      <c r="D33" s="87"/>
      <c r="E33" s="87"/>
      <c r="F33" s="90"/>
      <c r="M33" s="90"/>
    </row>
    <row r="34" spans="1:13">
      <c r="A34" s="94"/>
      <c r="B34" s="95"/>
      <c r="C34" s="95"/>
      <c r="D34" s="87"/>
      <c r="E34" s="87"/>
      <c r="F34" s="90"/>
      <c r="G34" s="90"/>
      <c r="H34" s="90"/>
      <c r="I34" s="90"/>
      <c r="J34" s="90"/>
      <c r="K34" s="90"/>
      <c r="L34" s="90"/>
      <c r="M34" s="90"/>
    </row>
    <row r="35" spans="1:13">
      <c r="A35" s="94"/>
      <c r="B35" s="95"/>
      <c r="C35" s="95"/>
      <c r="D35" s="87"/>
      <c r="E35" s="87"/>
      <c r="F35" s="90"/>
      <c r="G35" s="90"/>
      <c r="H35" s="90"/>
      <c r="I35" s="90"/>
      <c r="J35" s="90"/>
      <c r="K35" s="90"/>
      <c r="L35" s="90"/>
      <c r="M35" s="90"/>
    </row>
    <row r="36" spans="1:13">
      <c r="A36" s="94"/>
      <c r="B36" s="95"/>
      <c r="C36" s="95"/>
      <c r="D36" s="87"/>
      <c r="E36" s="87"/>
      <c r="F36" s="90"/>
      <c r="G36" s="90"/>
      <c r="H36" s="90"/>
      <c r="I36" s="90"/>
      <c r="J36" s="90"/>
      <c r="K36" s="90"/>
      <c r="L36" s="90"/>
      <c r="M36" s="90"/>
    </row>
    <row r="37" spans="1:13">
      <c r="A37" s="94"/>
      <c r="B37" s="95"/>
      <c r="C37" s="95"/>
      <c r="D37" s="87"/>
      <c r="E37" s="87"/>
      <c r="F37" s="90"/>
      <c r="G37" s="90"/>
      <c r="H37" s="90"/>
      <c r="I37" s="90"/>
      <c r="J37" s="90"/>
      <c r="K37" s="90"/>
      <c r="L37" s="90"/>
      <c r="M37" s="90"/>
    </row>
    <row r="38" spans="1:13">
      <c r="A38" s="94"/>
      <c r="B38" s="95"/>
      <c r="C38" s="95"/>
      <c r="D38" s="87"/>
      <c r="E38" s="87"/>
      <c r="F38" s="90"/>
      <c r="G38" s="90"/>
      <c r="H38" s="90"/>
      <c r="I38" s="90"/>
      <c r="J38" s="90"/>
      <c r="K38" s="90"/>
      <c r="L38" s="90"/>
      <c r="M38" s="90"/>
    </row>
    <row r="39" spans="1:13">
      <c r="A39" s="94"/>
      <c r="B39" s="95"/>
      <c r="C39" s="95"/>
      <c r="D39" s="87"/>
      <c r="E39" s="87"/>
      <c r="F39" s="90"/>
      <c r="G39" s="90"/>
      <c r="H39" s="90"/>
      <c r="I39" s="90"/>
      <c r="J39" s="90"/>
      <c r="K39" s="90"/>
      <c r="L39" s="90"/>
      <c r="M39" s="90"/>
    </row>
    <row r="40" spans="1:13">
      <c r="A40" s="94"/>
      <c r="B40" s="95"/>
      <c r="C40" s="95"/>
      <c r="D40" s="87"/>
      <c r="E40" s="87"/>
      <c r="F40" s="90"/>
      <c r="G40" s="90"/>
      <c r="H40" s="90"/>
      <c r="I40" s="90"/>
      <c r="J40" s="90"/>
      <c r="K40" s="90"/>
      <c r="L40" s="90"/>
      <c r="M40" s="90"/>
    </row>
    <row r="41" spans="1:13">
      <c r="A41" s="94"/>
      <c r="B41" s="95"/>
      <c r="C41" s="95"/>
      <c r="D41" s="87"/>
      <c r="E41" s="87"/>
      <c r="F41" s="90"/>
      <c r="G41" s="90"/>
      <c r="H41" s="90"/>
      <c r="I41" s="90"/>
      <c r="J41" s="90"/>
      <c r="K41" s="90"/>
      <c r="L41" s="90"/>
      <c r="M41" s="90"/>
    </row>
    <row r="42" spans="1:13">
      <c r="A42" s="94"/>
      <c r="B42" s="95"/>
      <c r="C42" s="95"/>
      <c r="D42" s="87"/>
      <c r="E42" s="87"/>
      <c r="F42" s="90"/>
      <c r="G42" s="90"/>
      <c r="H42" s="90"/>
      <c r="I42" s="90"/>
      <c r="J42" s="90"/>
      <c r="K42" s="90"/>
      <c r="L42" s="90"/>
      <c r="M42" s="90"/>
    </row>
    <row r="43" spans="1:13" ht="15">
      <c r="A43" s="94"/>
      <c r="B43" s="95"/>
      <c r="C43" s="95"/>
      <c r="D43" s="87"/>
      <c r="E43" s="87"/>
      <c r="F43" s="90"/>
      <c r="G43" s="90"/>
      <c r="H43" s="90"/>
      <c r="I43" s="90"/>
      <c r="J43" s="90"/>
      <c r="K43" s="90"/>
      <c r="L43" s="90"/>
      <c r="M43" s="90"/>
    </row>
    <row r="44" spans="1:13">
      <c r="A44" s="96"/>
      <c r="B44" s="97"/>
      <c r="C44" s="97"/>
      <c r="D44" s="90"/>
      <c r="E44" s="90"/>
      <c r="F44" s="90"/>
      <c r="G44" s="90"/>
      <c r="H44" s="90"/>
      <c r="I44" s="90"/>
      <c r="J44" s="90"/>
      <c r="K44" s="90"/>
      <c r="L44" s="90"/>
      <c r="M44" s="90"/>
    </row>
    <row r="45" spans="1:13">
      <c r="A45" s="96"/>
      <c r="B45" s="97"/>
      <c r="C45" s="97"/>
      <c r="D45" s="90"/>
      <c r="E45" s="90"/>
      <c r="F45" s="90"/>
      <c r="G45" s="90"/>
      <c r="H45" s="90"/>
      <c r="I45" s="90"/>
      <c r="J45" s="90"/>
      <c r="K45" s="90"/>
      <c r="L45" s="90"/>
      <c r="M45" s="90"/>
    </row>
    <row r="46" spans="1:13">
      <c r="A46" s="96"/>
    </row>
    <row r="47" spans="1:13">
      <c r="A47" s="96"/>
      <c r="B47" s="97"/>
      <c r="C47" s="97"/>
      <c r="D47" s="90"/>
      <c r="E47" s="90"/>
      <c r="F47" s="90"/>
      <c r="G47" s="90"/>
      <c r="H47" s="90"/>
      <c r="I47" s="90"/>
      <c r="J47" s="90"/>
      <c r="K47" s="90"/>
      <c r="L47" s="90"/>
      <c r="M47" s="90"/>
    </row>
    <row r="48" spans="1:13">
      <c r="A48" s="96"/>
    </row>
    <row r="49" spans="1:13">
      <c r="A49" s="96"/>
      <c r="B49" s="97"/>
      <c r="C49" s="97"/>
      <c r="D49" s="90"/>
      <c r="E49" s="90"/>
      <c r="F49" s="90"/>
      <c r="G49" s="90"/>
      <c r="H49" s="90"/>
      <c r="I49" s="90"/>
      <c r="J49" s="90"/>
      <c r="K49" s="90"/>
      <c r="L49" s="90"/>
      <c r="M49" s="90"/>
    </row>
    <row r="50" spans="1:13">
      <c r="A50" s="96"/>
      <c r="B50" s="97"/>
      <c r="C50" s="97"/>
      <c r="D50" s="90"/>
      <c r="E50" s="90"/>
      <c r="F50" s="90"/>
      <c r="G50" s="90"/>
      <c r="H50" s="90"/>
      <c r="I50" s="90"/>
      <c r="J50" s="90"/>
      <c r="K50" s="90"/>
      <c r="L50" s="90"/>
      <c r="M50" s="90"/>
    </row>
    <row r="51" spans="1:13">
      <c r="A51" s="96"/>
      <c r="B51" s="97"/>
      <c r="C51" s="97"/>
      <c r="D51" s="90"/>
      <c r="E51" s="90"/>
      <c r="F51" s="90"/>
      <c r="G51" s="90"/>
      <c r="H51" s="90"/>
      <c r="I51" s="90"/>
      <c r="J51" s="90"/>
      <c r="K51" s="90"/>
      <c r="L51" s="90"/>
      <c r="M51" s="90"/>
    </row>
    <row r="52" spans="1:13">
      <c r="A52" s="96"/>
      <c r="B52" s="97"/>
      <c r="C52" s="97"/>
      <c r="D52" s="90"/>
      <c r="E52" s="90"/>
      <c r="F52" s="90"/>
      <c r="G52" s="90"/>
      <c r="H52" s="90"/>
      <c r="I52" s="90"/>
      <c r="J52" s="90"/>
      <c r="K52" s="90"/>
      <c r="L52" s="90"/>
      <c r="M52" s="90"/>
    </row>
    <row r="53" spans="1:13">
      <c r="A53" s="96"/>
    </row>
    <row r="54" spans="1:13">
      <c r="A54" s="96"/>
    </row>
    <row r="55" spans="1:13">
      <c r="A55" s="96"/>
      <c r="B55" s="97"/>
      <c r="C55" s="97"/>
      <c r="D55" s="90"/>
      <c r="E55" s="90"/>
      <c r="F55" s="90"/>
      <c r="G55" s="90"/>
      <c r="H55" s="90"/>
      <c r="I55" s="90"/>
      <c r="J55" s="90"/>
      <c r="K55" s="90"/>
      <c r="L55" s="90"/>
      <c r="M55" s="90"/>
    </row>
    <row r="56" spans="1:13">
      <c r="A56" s="96"/>
      <c r="B56" s="97"/>
      <c r="C56" s="97"/>
      <c r="D56" s="90"/>
      <c r="E56" s="90"/>
      <c r="F56" s="90"/>
      <c r="G56" s="90"/>
      <c r="H56" s="90"/>
      <c r="I56" s="90"/>
      <c r="J56" s="90"/>
      <c r="K56" s="90"/>
      <c r="L56" s="90"/>
      <c r="M56" s="90"/>
    </row>
    <row r="57" spans="1:13">
      <c r="A57" s="96"/>
      <c r="B57" s="97"/>
      <c r="C57" s="97"/>
      <c r="D57" s="90"/>
      <c r="E57" s="90"/>
      <c r="F57" s="90"/>
      <c r="G57" s="90"/>
      <c r="H57" s="90"/>
      <c r="I57" s="90"/>
      <c r="J57" s="90"/>
      <c r="K57" s="90"/>
      <c r="L57" s="90"/>
      <c r="M57" s="90"/>
    </row>
    <row r="59" spans="1:13" ht="72.599999999999994">
      <c r="A59" s="91" t="s">
        <v>175</v>
      </c>
    </row>
    <row r="60" spans="1:13">
      <c r="A60" s="93" t="s">
        <v>33</v>
      </c>
      <c r="B60" s="93" t="s">
        <v>34</v>
      </c>
      <c r="C60" s="93"/>
      <c r="D60" s="98" t="s">
        <v>176</v>
      </c>
      <c r="E60" s="93" t="s">
        <v>40</v>
      </c>
      <c r="F60" s="99"/>
      <c r="G60" s="99"/>
    </row>
    <row r="61" spans="1:13">
      <c r="A61" s="94">
        <v>0.47916666666666669</v>
      </c>
      <c r="B61" s="87" t="s">
        <v>67</v>
      </c>
      <c r="C61" s="87"/>
      <c r="D61" s="100"/>
      <c r="E61" s="87"/>
      <c r="F61" s="90"/>
      <c r="G61" s="90"/>
    </row>
    <row r="62" spans="1:13">
      <c r="A62" s="94">
        <v>0.52083333333333304</v>
      </c>
      <c r="B62" s="87" t="s">
        <v>67</v>
      </c>
      <c r="C62" s="87"/>
      <c r="D62" s="100"/>
      <c r="E62" s="87"/>
      <c r="F62" s="90"/>
      <c r="G62" s="90"/>
    </row>
    <row r="63" spans="1:13">
      <c r="A63" s="94">
        <v>0.5625</v>
      </c>
      <c r="B63" s="87" t="s">
        <v>67</v>
      </c>
      <c r="C63" s="87"/>
      <c r="D63" s="100"/>
      <c r="E63" s="87"/>
      <c r="F63" s="90"/>
      <c r="G63" s="90"/>
    </row>
    <row r="64" spans="1:13">
      <c r="A64" s="94">
        <v>0.60416666666666696</v>
      </c>
      <c r="B64" s="87" t="s">
        <v>67</v>
      </c>
      <c r="C64" s="87"/>
      <c r="D64" s="100"/>
      <c r="E64" s="87"/>
      <c r="F64" s="90"/>
      <c r="G64" s="90"/>
    </row>
    <row r="65" spans="1:7">
      <c r="A65" s="94">
        <v>0.64583333333333304</v>
      </c>
      <c r="B65" s="87" t="s">
        <v>67</v>
      </c>
      <c r="C65" s="87"/>
      <c r="D65" s="100"/>
      <c r="E65" s="87"/>
      <c r="F65" s="90"/>
      <c r="G65" s="90"/>
    </row>
    <row r="66" spans="1:7">
      <c r="A66" s="94">
        <v>0.6875</v>
      </c>
      <c r="B66" s="87" t="s">
        <v>67</v>
      </c>
      <c r="C66" s="87"/>
      <c r="D66" s="100"/>
      <c r="E66" s="87"/>
      <c r="F66" s="90"/>
      <c r="G66" s="90"/>
    </row>
    <row r="67" spans="1:7">
      <c r="A67" s="94">
        <v>0.72916666666666696</v>
      </c>
      <c r="B67" s="87" t="s">
        <v>67</v>
      </c>
      <c r="C67" s="87"/>
      <c r="D67" s="100"/>
      <c r="E67" s="87"/>
      <c r="F67" s="90"/>
      <c r="G67" s="90"/>
    </row>
    <row r="71" spans="1:7">
      <c r="A71" s="94" t="s">
        <v>177</v>
      </c>
      <c r="B71" s="87" t="s">
        <v>178</v>
      </c>
      <c r="C71" s="90"/>
    </row>
    <row r="74" spans="1:7" ht="101.45">
      <c r="A74" s="92" t="s">
        <v>179</v>
      </c>
    </row>
  </sheetData>
  <customSheetViews>
    <customSheetView guid="{86414DB7-D376-4254-8144-613410A18606}" scale="72" fitToPage="1">
      <pane xSplit="1" ySplit="3" topLeftCell="E16" activePane="bottomRight" state="frozen"/>
      <selection pane="bottomRight" activeCell="F18" sqref="F18"/>
      <pageMargins left="0" right="0" top="0" bottom="0" header="0" footer="0"/>
      <pageSetup paperSize="8" scale="29" orientation="landscape" r:id="rId1"/>
    </customSheetView>
  </customSheetViews>
  <pageMargins left="0.70866141732283472" right="0.70866141732283472" top="0.74803149606299213" bottom="0.74803149606299213" header="0.31496062992125984" footer="0.31496062992125984"/>
  <pageSetup paperSize="8" scale="2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workbookViewId="0" xr3:uid="{842E5F09-E766-5B8D-85AF-A39847EA96FD}">
      <selection activeCell="B4" sqref="B4"/>
    </sheetView>
  </sheetViews>
  <sheetFormatPr defaultRowHeight="14.45"/>
  <cols>
    <col min="1" max="1" width="23.5703125" bestFit="1" customWidth="1"/>
    <col min="2" max="2" width="54.7109375" customWidth="1"/>
    <col min="3" max="4" width="15.28515625" customWidth="1"/>
    <col min="5" max="5" width="5.7109375" customWidth="1"/>
    <col min="6" max="6" width="39.85546875" customWidth="1"/>
    <col min="7" max="7" width="10.42578125" customWidth="1"/>
    <col min="8" max="8" width="15.42578125" customWidth="1"/>
    <col min="9" max="15" width="25.42578125" customWidth="1"/>
  </cols>
  <sheetData>
    <row r="1" spans="1:12" ht="15.6">
      <c r="A1" s="147" t="s">
        <v>34</v>
      </c>
      <c r="B1" s="147" t="s">
        <v>37</v>
      </c>
      <c r="C1" s="147" t="s">
        <v>180</v>
      </c>
      <c r="D1" s="146" t="s">
        <v>35</v>
      </c>
      <c r="E1" s="146" t="s">
        <v>181</v>
      </c>
      <c r="F1" s="146" t="s">
        <v>10</v>
      </c>
      <c r="G1" s="146" t="s">
        <v>182</v>
      </c>
      <c r="H1" s="146" t="s">
        <v>183</v>
      </c>
    </row>
    <row r="2" spans="1:12">
      <c r="A2" s="147" t="s">
        <v>171</v>
      </c>
      <c r="B2" s="147"/>
      <c r="C2" s="147"/>
      <c r="D2" s="1"/>
      <c r="E2" s="1"/>
      <c r="F2" s="1"/>
      <c r="G2" s="1" t="s">
        <v>184</v>
      </c>
      <c r="H2" s="1"/>
      <c r="I2" s="1"/>
      <c r="J2" s="1"/>
      <c r="K2" s="1"/>
      <c r="L2" s="1"/>
    </row>
    <row r="3" spans="1:12">
      <c r="A3" s="148" t="s">
        <v>185</v>
      </c>
      <c r="B3" s="148" t="s">
        <v>186</v>
      </c>
      <c r="C3" s="142"/>
      <c r="D3" s="157" t="s">
        <v>187</v>
      </c>
      <c r="E3" s="157">
        <v>0</v>
      </c>
      <c r="F3" s="143" t="s">
        <v>188</v>
      </c>
      <c r="G3" s="143"/>
    </row>
    <row r="4" spans="1:12">
      <c r="A4" s="148"/>
      <c r="B4" s="148"/>
      <c r="C4" s="148"/>
    </row>
    <row r="5" spans="1:12" ht="43.5">
      <c r="A5" s="149" t="s">
        <v>189</v>
      </c>
      <c r="B5" s="148"/>
      <c r="C5" s="160" t="s">
        <v>190</v>
      </c>
      <c r="D5" s="156"/>
      <c r="E5" s="156"/>
      <c r="F5" s="92" t="s">
        <v>191</v>
      </c>
      <c r="G5" s="92"/>
      <c r="H5" t="s">
        <v>192</v>
      </c>
    </row>
    <row r="6" spans="1:12">
      <c r="A6" s="177" t="s">
        <v>193</v>
      </c>
      <c r="B6" s="176" t="s">
        <v>13</v>
      </c>
      <c r="C6" s="160"/>
      <c r="D6" s="156" t="s">
        <v>194</v>
      </c>
      <c r="E6" s="156">
        <v>2</v>
      </c>
      <c r="F6" s="92"/>
      <c r="G6" s="92"/>
    </row>
    <row r="7" spans="1:12">
      <c r="A7" s="148" t="s">
        <v>195</v>
      </c>
      <c r="B7" s="148" t="s">
        <v>196</v>
      </c>
      <c r="C7" s="148"/>
      <c r="D7" s="156" t="s">
        <v>194</v>
      </c>
      <c r="E7" s="156">
        <v>1</v>
      </c>
    </row>
    <row r="8" spans="1:12">
      <c r="A8" s="148" t="s">
        <v>86</v>
      </c>
      <c r="B8" s="148" t="s">
        <v>197</v>
      </c>
      <c r="C8" s="148"/>
      <c r="D8" s="156" t="s">
        <v>194</v>
      </c>
      <c r="E8" s="156">
        <v>1</v>
      </c>
    </row>
    <row r="9" spans="1:12">
      <c r="A9" s="148" t="s">
        <v>198</v>
      </c>
      <c r="B9" s="148" t="s">
        <v>199</v>
      </c>
      <c r="C9" s="148"/>
      <c r="D9" s="156" t="s">
        <v>194</v>
      </c>
      <c r="E9" s="156">
        <v>1</v>
      </c>
    </row>
    <row r="10" spans="1:12">
      <c r="A10" s="148" t="s">
        <v>129</v>
      </c>
      <c r="B10" s="148" t="s">
        <v>200</v>
      </c>
      <c r="C10" s="148"/>
      <c r="D10" s="156" t="s">
        <v>194</v>
      </c>
      <c r="E10" s="156">
        <v>1</v>
      </c>
    </row>
    <row r="11" spans="1:12">
      <c r="A11" s="176" t="s">
        <v>201</v>
      </c>
      <c r="B11" s="176" t="s">
        <v>202</v>
      </c>
      <c r="C11" s="148"/>
      <c r="D11" s="156" t="s">
        <v>194</v>
      </c>
      <c r="E11" s="156">
        <v>2</v>
      </c>
    </row>
    <row r="12" spans="1:12">
      <c r="A12" s="148"/>
      <c r="B12" s="148"/>
      <c r="C12" s="148"/>
    </row>
    <row r="13" spans="1:12" ht="43.5">
      <c r="A13" s="147" t="s">
        <v>3</v>
      </c>
      <c r="B13" s="148"/>
      <c r="C13" s="142">
        <v>150</v>
      </c>
      <c r="D13" s="143"/>
      <c r="E13" s="143"/>
      <c r="F13" s="92" t="s">
        <v>203</v>
      </c>
      <c r="G13" s="92"/>
      <c r="H13" t="s">
        <v>204</v>
      </c>
    </row>
    <row r="14" spans="1:12">
      <c r="A14" s="150">
        <v>0.29166666666666669</v>
      </c>
      <c r="B14" s="148" t="s">
        <v>13</v>
      </c>
      <c r="C14" s="142"/>
      <c r="D14" s="143"/>
      <c r="E14" s="182">
        <v>1</v>
      </c>
    </row>
    <row r="15" spans="1:12">
      <c r="A15" s="148" t="s">
        <v>205</v>
      </c>
      <c r="B15" s="148" t="s">
        <v>206</v>
      </c>
      <c r="C15" s="148"/>
      <c r="D15" s="157" t="s">
        <v>187</v>
      </c>
      <c r="E15" s="157">
        <v>1</v>
      </c>
    </row>
    <row r="16" spans="1:12">
      <c r="A16" s="148" t="s">
        <v>109</v>
      </c>
      <c r="B16" s="148" t="s">
        <v>207</v>
      </c>
      <c r="C16" s="148"/>
      <c r="D16" s="157" t="s">
        <v>187</v>
      </c>
      <c r="E16" s="157">
        <v>1</v>
      </c>
    </row>
    <row r="17" spans="1:8">
      <c r="A17" s="148" t="s">
        <v>153</v>
      </c>
      <c r="B17" s="148" t="s">
        <v>208</v>
      </c>
      <c r="C17" s="148"/>
      <c r="D17" s="157" t="s">
        <v>187</v>
      </c>
      <c r="E17" s="157">
        <v>1</v>
      </c>
    </row>
    <row r="18" spans="1:8">
      <c r="A18" s="150">
        <v>0.83333333333333337</v>
      </c>
      <c r="B18" s="148" t="s">
        <v>209</v>
      </c>
      <c r="C18" s="148"/>
      <c r="D18" s="179" t="s">
        <v>194</v>
      </c>
      <c r="E18" s="179">
        <v>1</v>
      </c>
    </row>
    <row r="19" spans="1:8">
      <c r="A19" s="178" t="s">
        <v>210</v>
      </c>
      <c r="B19" s="148" t="s">
        <v>202</v>
      </c>
      <c r="C19" s="148"/>
      <c r="D19" s="179" t="s">
        <v>194</v>
      </c>
      <c r="E19" s="183">
        <v>3</v>
      </c>
    </row>
    <row r="20" spans="1:8">
      <c r="A20" s="148"/>
      <c r="B20" s="148"/>
      <c r="C20" s="148"/>
    </row>
    <row r="21" spans="1:8">
      <c r="A21" s="147" t="s">
        <v>211</v>
      </c>
      <c r="B21" s="148"/>
      <c r="C21" s="148"/>
      <c r="F21" s="92"/>
      <c r="G21" s="92"/>
      <c r="H21" t="s">
        <v>204</v>
      </c>
    </row>
    <row r="22" spans="1:8">
      <c r="A22" s="147"/>
      <c r="B22" s="176" t="s">
        <v>212</v>
      </c>
      <c r="C22" s="148"/>
      <c r="E22" s="179">
        <v>0</v>
      </c>
    </row>
    <row r="23" spans="1:8">
      <c r="A23" s="148" t="s">
        <v>213</v>
      </c>
      <c r="B23" s="148" t="s">
        <v>214</v>
      </c>
      <c r="C23" s="148"/>
      <c r="D23" s="157" t="s">
        <v>76</v>
      </c>
      <c r="E23" s="157">
        <v>0</v>
      </c>
    </row>
    <row r="24" spans="1:8">
      <c r="A24" s="148" t="s">
        <v>103</v>
      </c>
      <c r="B24" s="148" t="s">
        <v>215</v>
      </c>
      <c r="C24" s="148"/>
      <c r="D24" s="157" t="s">
        <v>76</v>
      </c>
      <c r="E24" s="157">
        <v>0</v>
      </c>
    </row>
    <row r="25" spans="1:8">
      <c r="A25" s="148" t="s">
        <v>120</v>
      </c>
      <c r="B25" s="148" t="s">
        <v>216</v>
      </c>
      <c r="C25" s="148"/>
      <c r="D25" s="157" t="s">
        <v>76</v>
      </c>
      <c r="E25" s="157">
        <v>0</v>
      </c>
    </row>
    <row r="26" spans="1:8">
      <c r="A26" s="148" t="s">
        <v>217</v>
      </c>
      <c r="B26" s="148" t="s">
        <v>218</v>
      </c>
      <c r="C26" s="148"/>
      <c r="D26" s="157" t="s">
        <v>76</v>
      </c>
      <c r="E26" s="157">
        <v>0</v>
      </c>
    </row>
    <row r="27" spans="1:8">
      <c r="A27" s="148"/>
      <c r="B27" s="176" t="s">
        <v>219</v>
      </c>
      <c r="C27" s="148"/>
      <c r="D27" s="157"/>
      <c r="E27" s="157">
        <v>0</v>
      </c>
    </row>
    <row r="28" spans="1:8">
      <c r="A28" s="148"/>
      <c r="B28" s="148"/>
      <c r="C28" s="148"/>
    </row>
    <row r="29" spans="1:8" ht="43.5">
      <c r="A29" s="147" t="s">
        <v>4</v>
      </c>
      <c r="B29" s="148"/>
      <c r="C29" s="144"/>
      <c r="D29" s="145"/>
      <c r="E29" s="145"/>
      <c r="F29" s="92" t="s">
        <v>220</v>
      </c>
    </row>
    <row r="30" spans="1:8">
      <c r="A30" s="178">
        <v>0.375</v>
      </c>
      <c r="B30" s="148" t="s">
        <v>13</v>
      </c>
      <c r="C30" s="144"/>
      <c r="D30" s="180" t="s">
        <v>221</v>
      </c>
      <c r="E30" s="181">
        <v>2</v>
      </c>
      <c r="F30" s="92"/>
    </row>
    <row r="31" spans="1:8">
      <c r="A31" s="148" t="s">
        <v>96</v>
      </c>
      <c r="B31" s="148" t="s">
        <v>25</v>
      </c>
      <c r="C31" s="144"/>
      <c r="D31" s="156" t="s">
        <v>194</v>
      </c>
      <c r="E31" s="156">
        <v>2</v>
      </c>
    </row>
    <row r="32" spans="1:8">
      <c r="A32" s="148" t="s">
        <v>222</v>
      </c>
      <c r="B32" s="148" t="s">
        <v>223</v>
      </c>
      <c r="C32" s="158"/>
      <c r="D32" s="156" t="s">
        <v>194</v>
      </c>
      <c r="E32" s="156">
        <v>2</v>
      </c>
      <c r="F32" s="159"/>
      <c r="G32" s="159"/>
    </row>
    <row r="33" spans="1:5">
      <c r="A33" s="150" t="s">
        <v>224</v>
      </c>
      <c r="B33" s="148" t="s">
        <v>202</v>
      </c>
      <c r="C33" s="148"/>
      <c r="D33" s="179" t="s">
        <v>221</v>
      </c>
      <c r="E33" s="179">
        <v>2</v>
      </c>
    </row>
    <row r="34" spans="1:5">
      <c r="A34" s="148"/>
      <c r="B34" s="148"/>
      <c r="C34" s="148"/>
    </row>
    <row r="35" spans="1:5">
      <c r="A35" s="147"/>
      <c r="B35" s="148"/>
      <c r="C35" s="148"/>
    </row>
    <row r="36" spans="1:5">
      <c r="A36" s="147"/>
      <c r="B36" s="176"/>
      <c r="C36" s="148"/>
    </row>
    <row r="37" spans="1:5">
      <c r="A37" s="148"/>
      <c r="B37" s="148"/>
      <c r="C37" s="148"/>
      <c r="D37" s="157"/>
      <c r="E37" s="157"/>
    </row>
    <row r="38" spans="1:5">
      <c r="A38" s="148"/>
      <c r="B38" s="148"/>
      <c r="C38" s="148"/>
      <c r="D38" s="157"/>
      <c r="E38" s="157"/>
    </row>
    <row r="39" spans="1:5">
      <c r="A39" s="148"/>
      <c r="B39" s="148"/>
      <c r="C39" s="148"/>
      <c r="D39" s="157"/>
      <c r="E39" s="157"/>
    </row>
    <row r="40" spans="1:5">
      <c r="A40" s="148"/>
      <c r="B40" s="148"/>
      <c r="C40" s="148"/>
      <c r="D40" s="157"/>
      <c r="E40" s="157"/>
    </row>
  </sheetData>
  <customSheetViews>
    <customSheetView guid="{86414DB7-D376-4254-8144-613410A18606}" topLeftCell="A5">
      <selection activeCell="B4" sqref="B4"/>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workbookViewId="0" xr3:uid="{51F8DEE0-4D01-5F28-A812-FC0BD7CAC4A5}">
      <selection activeCell="B8" sqref="B8"/>
    </sheetView>
  </sheetViews>
  <sheetFormatPr defaultRowHeight="14.45"/>
  <cols>
    <col min="1" max="1" width="26.7109375" customWidth="1"/>
    <col min="2" max="2" width="39.42578125" customWidth="1"/>
    <col min="3" max="3" width="41.5703125" customWidth="1"/>
    <col min="4" max="4" width="19.85546875" customWidth="1"/>
  </cols>
  <sheetData>
    <row r="1" spans="1:6">
      <c r="A1" s="2" t="s">
        <v>34</v>
      </c>
      <c r="B1" s="2" t="s">
        <v>225</v>
      </c>
      <c r="C1" s="2" t="s">
        <v>226</v>
      </c>
      <c r="D1" s="2" t="s">
        <v>227</v>
      </c>
      <c r="E1" s="2" t="s">
        <v>180</v>
      </c>
    </row>
    <row r="2" spans="1:6">
      <c r="A2" s="3" t="s">
        <v>3</v>
      </c>
      <c r="B2" s="3" t="s">
        <v>228</v>
      </c>
      <c r="C2" s="153" t="s">
        <v>229</v>
      </c>
      <c r="D2" s="3" t="s">
        <v>230</v>
      </c>
      <c r="E2" s="3"/>
    </row>
    <row r="3" spans="1:6">
      <c r="A3" s="3" t="s">
        <v>4</v>
      </c>
      <c r="B3" s="3" t="s">
        <v>231</v>
      </c>
      <c r="C3" s="153" t="s">
        <v>232</v>
      </c>
      <c r="D3" s="3"/>
      <c r="E3" s="3"/>
    </row>
    <row r="4" spans="1:6" ht="15">
      <c r="A4" s="3" t="s">
        <v>67</v>
      </c>
      <c r="B4" s="3" t="s">
        <v>233</v>
      </c>
      <c r="C4" s="154" t="s">
        <v>234</v>
      </c>
      <c r="D4" s="3" t="s">
        <v>235</v>
      </c>
      <c r="E4" s="3"/>
    </row>
    <row r="5" spans="1:6">
      <c r="A5" s="155" t="s">
        <v>236</v>
      </c>
      <c r="B5" s="3" t="s">
        <v>237</v>
      </c>
      <c r="C5" s="153" t="s">
        <v>238</v>
      </c>
      <c r="D5" s="3" t="s">
        <v>239</v>
      </c>
      <c r="E5" s="3"/>
      <c r="F5" t="s">
        <v>240</v>
      </c>
    </row>
    <row r="6" spans="1:6">
      <c r="A6" s="155" t="s">
        <v>241</v>
      </c>
      <c r="B6" s="3"/>
      <c r="C6" s="153"/>
      <c r="D6" s="3"/>
      <c r="E6" s="3"/>
    </row>
    <row r="7" spans="1:6">
      <c r="A7" s="3" t="s">
        <v>171</v>
      </c>
      <c r="B7" s="3" t="s">
        <v>242</v>
      </c>
      <c r="C7" s="3" t="s">
        <v>243</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customSheetViews>
    <customSheetView guid="{86414DB7-D376-4254-8144-613410A18606}">
      <selection activeCell="B8" sqref="B8"/>
      <pageMargins left="0" right="0" top="0" bottom="0" header="0" footer="0"/>
    </customSheetView>
  </customSheetViews>
  <hyperlinks>
    <hyperlink ref="A5" r:id="rId1" xr:uid="{00000000-0004-0000-0300-000000000000}"/>
    <hyperlink ref="C2" r:id="rId2" xr:uid="{00000000-0004-0000-0300-000001000000}"/>
    <hyperlink ref="C3" r:id="rId3" xr:uid="{00000000-0004-0000-0300-000002000000}"/>
    <hyperlink ref="C5"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95"/>
  <sheetViews>
    <sheetView zoomScale="46" zoomScaleNormal="46" workbookViewId="0" xr3:uid="{F9CF3CF3-643B-5BE6-8B46-32C596A47465}">
      <pane xSplit="1" ySplit="3" topLeftCell="G4" activePane="bottomRight" state="frozen"/>
      <selection pane="bottomRight" activeCell="N31" sqref="N31"/>
      <selection pane="bottomLeft" activeCell="A4" sqref="A4"/>
      <selection pane="topRight" activeCell="B1" sqref="B1"/>
    </sheetView>
  </sheetViews>
  <sheetFormatPr defaultColWidth="8.85546875" defaultRowHeight="14.45"/>
  <cols>
    <col min="1" max="1" width="15.42578125" style="92" customWidth="1"/>
    <col min="2" max="2" width="30.85546875" style="92" customWidth="1"/>
    <col min="3" max="3" width="28.28515625" style="92" customWidth="1"/>
    <col min="4" max="4" width="55" style="92" customWidth="1"/>
    <col min="5" max="5" width="76.7109375" style="92" customWidth="1"/>
    <col min="6" max="6" width="22.5703125" style="92" customWidth="1"/>
    <col min="7" max="7" width="26.140625" style="92" customWidth="1"/>
    <col min="8" max="8" width="40.42578125" style="92" customWidth="1"/>
    <col min="9" max="10" width="26.140625" style="92" customWidth="1"/>
    <col min="11" max="11" width="28.42578125" style="92" customWidth="1"/>
    <col min="12" max="27" width="26.140625" style="92" customWidth="1"/>
    <col min="28" max="16384" width="8.85546875" style="92"/>
  </cols>
  <sheetData>
    <row r="1" spans="1:24" ht="30">
      <c r="A1" s="91" t="s">
        <v>0</v>
      </c>
      <c r="B1" s="91"/>
    </row>
    <row r="2" spans="1:24" ht="43.5">
      <c r="A2" s="92" t="s">
        <v>32</v>
      </c>
    </row>
    <row r="3" spans="1:24">
      <c r="A3" s="93" t="s">
        <v>33</v>
      </c>
      <c r="B3" s="93" t="s">
        <v>34</v>
      </c>
      <c r="C3" s="93" t="s">
        <v>244</v>
      </c>
      <c r="D3" s="93" t="s">
        <v>36</v>
      </c>
      <c r="E3" s="93" t="s">
        <v>37</v>
      </c>
      <c r="F3" s="93" t="s">
        <v>38</v>
      </c>
      <c r="G3" s="93" t="s">
        <v>39</v>
      </c>
      <c r="H3" s="93" t="s">
        <v>40</v>
      </c>
      <c r="I3" s="93" t="s">
        <v>41</v>
      </c>
      <c r="J3" s="93" t="s">
        <v>42</v>
      </c>
      <c r="K3" s="93" t="s">
        <v>43</v>
      </c>
      <c r="L3" s="93" t="s">
        <v>44</v>
      </c>
      <c r="M3" s="93" t="s">
        <v>45</v>
      </c>
    </row>
    <row r="4" spans="1:24" ht="15" thickBot="1">
      <c r="A4" s="101">
        <v>0.39583333333333331</v>
      </c>
      <c r="B4" s="102" t="s">
        <v>47</v>
      </c>
      <c r="C4" s="102" t="s">
        <v>245</v>
      </c>
      <c r="D4" s="102" t="s">
        <v>49</v>
      </c>
      <c r="E4" s="102"/>
      <c r="F4" s="102"/>
      <c r="G4" s="102"/>
      <c r="H4" s="102"/>
      <c r="I4" s="102"/>
      <c r="J4" s="102"/>
      <c r="K4" s="102"/>
      <c r="L4" s="102"/>
      <c r="M4" s="102"/>
    </row>
    <row r="5" spans="1:24" ht="44.1" thickBot="1">
      <c r="A5" s="114" t="s">
        <v>50</v>
      </c>
      <c r="B5" s="112" t="s">
        <v>171</v>
      </c>
      <c r="C5" s="106" t="s">
        <v>246</v>
      </c>
      <c r="D5" s="106" t="s">
        <v>247</v>
      </c>
      <c r="E5" s="106"/>
      <c r="F5" s="106" t="s">
        <v>52</v>
      </c>
      <c r="G5" s="106"/>
      <c r="H5" s="117" t="s">
        <v>248</v>
      </c>
      <c r="I5" s="106"/>
      <c r="J5" s="106"/>
      <c r="K5" s="106"/>
      <c r="L5" s="106"/>
      <c r="M5" s="107"/>
    </row>
    <row r="6" spans="1:24" ht="15" thickBot="1">
      <c r="A6" s="123" t="s">
        <v>226</v>
      </c>
      <c r="B6" s="90"/>
      <c r="C6" s="119"/>
      <c r="D6" s="119"/>
      <c r="E6" s="119"/>
      <c r="F6" s="119"/>
      <c r="G6" s="106"/>
      <c r="H6" s="170"/>
      <c r="I6" s="119"/>
      <c r="J6" s="119"/>
      <c r="K6" s="161"/>
      <c r="L6" s="162"/>
      <c r="M6" s="163"/>
    </row>
    <row r="7" spans="1:24" ht="15" thickBot="1">
      <c r="A7" s="114" t="s">
        <v>249</v>
      </c>
      <c r="B7" s="129"/>
      <c r="C7" s="167"/>
      <c r="D7" s="119"/>
      <c r="E7" s="119"/>
      <c r="F7" s="119"/>
      <c r="G7" s="106"/>
      <c r="H7" s="169"/>
      <c r="I7" s="119"/>
      <c r="J7" s="119"/>
      <c r="K7" s="161"/>
      <c r="L7" s="162"/>
      <c r="M7" s="163"/>
    </row>
    <row r="8" spans="1:24" ht="90.75" customHeight="1" thickBot="1">
      <c r="A8" s="123" t="s">
        <v>54</v>
      </c>
      <c r="B8" s="174" t="s">
        <v>55</v>
      </c>
      <c r="C8" s="119"/>
      <c r="D8" s="119" t="s">
        <v>57</v>
      </c>
      <c r="E8" s="119" t="s">
        <v>250</v>
      </c>
      <c r="F8" s="119" t="s">
        <v>52</v>
      </c>
      <c r="G8" s="106" t="s">
        <v>59</v>
      </c>
      <c r="H8" s="128" t="s">
        <v>53</v>
      </c>
      <c r="I8" s="128" t="s">
        <v>251</v>
      </c>
      <c r="J8" s="128" t="s">
        <v>61</v>
      </c>
      <c r="K8" s="141" t="s">
        <v>62</v>
      </c>
      <c r="L8" s="168" t="s">
        <v>63</v>
      </c>
      <c r="M8" s="141" t="s">
        <v>64</v>
      </c>
    </row>
    <row r="9" spans="1:24" ht="30">
      <c r="A9" s="123" t="s">
        <v>226</v>
      </c>
      <c r="B9" s="135"/>
      <c r="C9" s="119"/>
      <c r="D9" s="119"/>
      <c r="E9" s="119"/>
      <c r="F9" s="119"/>
      <c r="G9" s="120"/>
      <c r="H9" s="170"/>
      <c r="I9" s="187" t="s">
        <v>252</v>
      </c>
      <c r="J9" s="187" t="s">
        <v>253</v>
      </c>
      <c r="K9" s="188" t="s">
        <v>254</v>
      </c>
      <c r="L9" s="189" t="s">
        <v>255</v>
      </c>
      <c r="M9" s="201" t="s">
        <v>256</v>
      </c>
    </row>
    <row r="10" spans="1:24" ht="30" customHeight="1" thickBot="1">
      <c r="A10" s="123" t="s">
        <v>249</v>
      </c>
      <c r="B10"/>
      <c r="C10" s="119"/>
      <c r="D10" s="119"/>
      <c r="E10" s="119"/>
      <c r="F10" s="119"/>
      <c r="G10" s="120"/>
      <c r="H10" s="169"/>
      <c r="I10" s="190">
        <v>7888723429</v>
      </c>
      <c r="J10" s="190">
        <v>7939027444</v>
      </c>
      <c r="K10" s="190">
        <v>7855801234</v>
      </c>
      <c r="L10" s="190">
        <v>7760270467</v>
      </c>
      <c r="M10" s="202" t="s">
        <v>257</v>
      </c>
    </row>
    <row r="11" spans="1:24" ht="83.25" customHeight="1" thickBot="1">
      <c r="A11" s="114" t="s">
        <v>66</v>
      </c>
      <c r="B11" s="112" t="s">
        <v>3</v>
      </c>
      <c r="C11" s="106" t="s">
        <v>258</v>
      </c>
      <c r="D11" s="106" t="s">
        <v>259</v>
      </c>
      <c r="E11" s="106" t="s">
        <v>260</v>
      </c>
      <c r="F11" s="106" t="s">
        <v>52</v>
      </c>
      <c r="G11" s="120"/>
      <c r="H11" s="117" t="s">
        <v>70</v>
      </c>
      <c r="I11" s="117" t="s">
        <v>71</v>
      </c>
      <c r="J11" s="117" t="s">
        <v>72</v>
      </c>
      <c r="K11" s="117" t="s">
        <v>73</v>
      </c>
      <c r="L11" s="117" t="s">
        <v>74</v>
      </c>
      <c r="M11" s="107"/>
    </row>
    <row r="12" spans="1:24" ht="39.950000000000003" customHeight="1" thickBot="1">
      <c r="A12" s="123" t="s">
        <v>226</v>
      </c>
      <c r="B12" s="125"/>
      <c r="C12" s="120"/>
      <c r="D12" s="120"/>
      <c r="E12" s="120"/>
      <c r="F12" s="120"/>
      <c r="G12" s="120"/>
      <c r="H12" s="171" t="s">
        <v>261</v>
      </c>
      <c r="I12" s="191" t="s">
        <v>262</v>
      </c>
      <c r="J12" s="191" t="s">
        <v>263</v>
      </c>
      <c r="K12" s="191" t="s">
        <v>264</v>
      </c>
      <c r="L12" s="191" t="s">
        <v>265</v>
      </c>
      <c r="M12" s="122"/>
      <c r="P12" s="120"/>
      <c r="Q12" s="120"/>
      <c r="R12" s="120"/>
      <c r="S12" s="121"/>
      <c r="T12" s="126"/>
      <c r="U12" s="120"/>
      <c r="V12" s="120"/>
      <c r="W12" s="120"/>
      <c r="X12" s="122"/>
    </row>
    <row r="13" spans="1:24" ht="25.5" customHeight="1" thickBot="1">
      <c r="A13" s="114" t="s">
        <v>249</v>
      </c>
      <c r="B13" s="125"/>
      <c r="C13" s="120"/>
      <c r="D13" s="120"/>
      <c r="E13" s="120"/>
      <c r="F13" s="120"/>
      <c r="G13" s="120"/>
      <c r="H13" s="121" t="s">
        <v>266</v>
      </c>
      <c r="I13" s="192" t="s">
        <v>267</v>
      </c>
      <c r="J13" s="192" t="s">
        <v>268</v>
      </c>
      <c r="K13" s="192">
        <v>7973432489</v>
      </c>
      <c r="L13" s="192" t="s">
        <v>269</v>
      </c>
      <c r="M13" s="122"/>
      <c r="P13" s="120"/>
      <c r="Q13" s="120"/>
      <c r="R13" s="120"/>
      <c r="S13" s="171"/>
      <c r="T13" s="126"/>
      <c r="U13" s="120"/>
      <c r="V13" s="120"/>
      <c r="W13" s="120"/>
      <c r="X13" s="122"/>
    </row>
    <row r="14" spans="1:24" ht="105">
      <c r="A14" s="124" t="s">
        <v>75</v>
      </c>
      <c r="B14" s="125" t="s">
        <v>3</v>
      </c>
      <c r="C14" s="125" t="s">
        <v>76</v>
      </c>
      <c r="D14" s="106"/>
      <c r="E14" s="111" t="s">
        <v>270</v>
      </c>
      <c r="F14" s="133" t="s">
        <v>78</v>
      </c>
      <c r="H14" s="117" t="s">
        <v>271</v>
      </c>
      <c r="I14" s="117" t="s">
        <v>81</v>
      </c>
      <c r="J14" s="207" t="s">
        <v>82</v>
      </c>
      <c r="K14" s="207" t="s">
        <v>272</v>
      </c>
      <c r="L14" s="208" t="s">
        <v>84</v>
      </c>
      <c r="N14" s="198"/>
    </row>
    <row r="15" spans="1:24" ht="30">
      <c r="A15" s="123" t="s">
        <v>226</v>
      </c>
      <c r="B15" s="129"/>
      <c r="C15" s="125"/>
      <c r="D15" s="120"/>
      <c r="J15" s="206" t="s">
        <v>273</v>
      </c>
      <c r="K15" s="206"/>
      <c r="L15" s="206" t="s">
        <v>274</v>
      </c>
    </row>
    <row r="16" spans="1:24" ht="21.75" customHeight="1" thickBot="1">
      <c r="A16" s="114" t="s">
        <v>249</v>
      </c>
      <c r="B16" s="129"/>
      <c r="C16" s="125"/>
      <c r="D16" s="120"/>
      <c r="J16" s="211" t="s">
        <v>275</v>
      </c>
      <c r="K16" s="92" t="s">
        <v>276</v>
      </c>
      <c r="L16" s="92" t="s">
        <v>277</v>
      </c>
    </row>
    <row r="17" spans="1:16" ht="147.75" customHeight="1" thickBot="1">
      <c r="A17" s="124" t="s">
        <v>86</v>
      </c>
      <c r="B17" t="s">
        <v>55</v>
      </c>
      <c r="C17" s="120"/>
      <c r="D17" s="120" t="s">
        <v>87</v>
      </c>
      <c r="E17" s="120" t="s">
        <v>88</v>
      </c>
      <c r="F17" s="120" t="s">
        <v>52</v>
      </c>
      <c r="G17" s="120"/>
      <c r="H17" s="121" t="s">
        <v>278</v>
      </c>
      <c r="I17" s="121" t="s">
        <v>90</v>
      </c>
      <c r="J17" s="121" t="s">
        <v>91</v>
      </c>
      <c r="K17" s="121" t="s">
        <v>279</v>
      </c>
      <c r="L17" s="121" t="s">
        <v>280</v>
      </c>
      <c r="M17" s="229" t="s">
        <v>281</v>
      </c>
    </row>
    <row r="18" spans="1:16" ht="23.25" customHeight="1" thickBot="1">
      <c r="A18" s="123" t="s">
        <v>226</v>
      </c>
      <c r="B18" s="135"/>
      <c r="C18" s="112"/>
      <c r="D18" s="106"/>
      <c r="E18" s="106"/>
      <c r="F18" s="106"/>
      <c r="G18" s="106"/>
      <c r="H18" s="117"/>
      <c r="I18" s="172" t="s">
        <v>282</v>
      </c>
      <c r="J18" s="172" t="s">
        <v>283</v>
      </c>
      <c r="K18" s="172"/>
      <c r="L18" s="172" t="s">
        <v>284</v>
      </c>
      <c r="M18" s="230" t="s">
        <v>285</v>
      </c>
    </row>
    <row r="19" spans="1:16" ht="24" customHeight="1" thickBot="1">
      <c r="A19" s="114" t="s">
        <v>249</v>
      </c>
      <c r="B19"/>
      <c r="C19" s="164"/>
      <c r="D19" s="164"/>
      <c r="E19" s="164"/>
      <c r="F19" s="164"/>
      <c r="G19" s="164"/>
      <c r="H19" s="165"/>
      <c r="I19" s="165" t="s">
        <v>286</v>
      </c>
      <c r="J19" s="165" t="s">
        <v>287</v>
      </c>
      <c r="K19" s="166" t="s">
        <v>288</v>
      </c>
      <c r="L19" s="166" t="s">
        <v>289</v>
      </c>
      <c r="M19" s="257" t="s">
        <v>290</v>
      </c>
    </row>
    <row r="20" spans="1:16" ht="45">
      <c r="A20" s="137" t="s">
        <v>96</v>
      </c>
      <c r="B20" s="138" t="s">
        <v>4</v>
      </c>
      <c r="C20" s="139" t="s">
        <v>25</v>
      </c>
      <c r="D20" s="139"/>
      <c r="E20" s="139"/>
      <c r="F20" s="139"/>
      <c r="G20" s="139"/>
      <c r="H20" s="139"/>
      <c r="I20" s="139"/>
      <c r="J20" s="139"/>
      <c r="K20" s="139" t="s">
        <v>291</v>
      </c>
      <c r="L20" s="139"/>
      <c r="M20" s="140"/>
    </row>
    <row r="21" spans="1:16" ht="30">
      <c r="A21" s="115" t="s">
        <v>97</v>
      </c>
      <c r="B21" s="113" t="s">
        <v>292</v>
      </c>
      <c r="C21" s="113" t="s">
        <v>56</v>
      </c>
      <c r="D21" s="108" t="s">
        <v>223</v>
      </c>
      <c r="E21" s="108"/>
      <c r="F21" s="108" t="s">
        <v>293</v>
      </c>
      <c r="G21" s="108"/>
      <c r="H21" s="108"/>
      <c r="I21" s="193" t="s">
        <v>294</v>
      </c>
      <c r="J21" s="193" t="s">
        <v>295</v>
      </c>
      <c r="K21" s="194"/>
      <c r="L21" s="108"/>
      <c r="M21" s="108"/>
    </row>
    <row r="22" spans="1:16" ht="119.25" customHeight="1" thickBot="1">
      <c r="A22" s="114" t="s">
        <v>103</v>
      </c>
      <c r="B22" s="135" t="s">
        <v>296</v>
      </c>
      <c r="C22" s="106"/>
      <c r="D22" s="106" t="s">
        <v>59</v>
      </c>
      <c r="E22" s="106" t="s">
        <v>104</v>
      </c>
      <c r="F22" s="106" t="s">
        <v>52</v>
      </c>
      <c r="G22" s="117" t="s">
        <v>70</v>
      </c>
      <c r="H22" s="117" t="s">
        <v>70</v>
      </c>
      <c r="I22" s="117" t="s">
        <v>105</v>
      </c>
      <c r="J22" s="117" t="s">
        <v>106</v>
      </c>
      <c r="K22" s="117" t="s">
        <v>297</v>
      </c>
      <c r="L22" s="132" t="s">
        <v>108</v>
      </c>
      <c r="N22" s="151" t="s">
        <v>298</v>
      </c>
      <c r="O22" s="151"/>
      <c r="P22" s="151"/>
    </row>
    <row r="23" spans="1:16" ht="30.75" customHeight="1" thickBot="1">
      <c r="A23" s="123" t="s">
        <v>226</v>
      </c>
      <c r="B23" s="135"/>
      <c r="C23" s="106"/>
      <c r="D23" s="106"/>
      <c r="E23" s="106"/>
      <c r="F23" s="106"/>
      <c r="G23" s="117"/>
      <c r="H23" s="171" t="s">
        <v>261</v>
      </c>
      <c r="I23" s="172" t="s">
        <v>299</v>
      </c>
      <c r="J23" s="172" t="s">
        <v>300</v>
      </c>
      <c r="K23" s="172" t="s">
        <v>301</v>
      </c>
      <c r="L23" s="173" t="s">
        <v>302</v>
      </c>
      <c r="N23" s="151"/>
      <c r="O23" s="151"/>
      <c r="P23" s="151"/>
    </row>
    <row r="24" spans="1:16" ht="19.5" customHeight="1" thickBot="1">
      <c r="A24" s="114" t="s">
        <v>249</v>
      </c>
      <c r="B24" s="135"/>
      <c r="C24" s="106"/>
      <c r="D24" s="106"/>
      <c r="E24" s="106"/>
      <c r="F24" s="106"/>
      <c r="G24" s="117"/>
      <c r="H24" s="121" t="s">
        <v>266</v>
      </c>
      <c r="I24" s="117" t="s">
        <v>303</v>
      </c>
      <c r="J24" s="117"/>
      <c r="K24" s="117" t="s">
        <v>304</v>
      </c>
      <c r="L24" s="132" t="s">
        <v>305</v>
      </c>
      <c r="N24" s="151"/>
      <c r="O24" s="151"/>
      <c r="P24" s="151"/>
    </row>
    <row r="25" spans="1:16" ht="87.6" thickBot="1">
      <c r="A25" s="114" t="s">
        <v>109</v>
      </c>
      <c r="B25" s="129" t="s">
        <v>3</v>
      </c>
      <c r="C25" s="106"/>
      <c r="D25" s="106" t="s">
        <v>110</v>
      </c>
      <c r="E25" s="106" t="s">
        <v>306</v>
      </c>
      <c r="F25" s="106" t="s">
        <v>52</v>
      </c>
      <c r="G25" s="118" t="s">
        <v>278</v>
      </c>
      <c r="H25" s="117" t="s">
        <v>307</v>
      </c>
      <c r="I25" s="207" t="s">
        <v>112</v>
      </c>
      <c r="J25" s="207" t="s">
        <v>113</v>
      </c>
      <c r="K25" s="207" t="s">
        <v>114</v>
      </c>
      <c r="L25" s="207" t="s">
        <v>115</v>
      </c>
      <c r="M25" s="107"/>
    </row>
    <row r="26" spans="1:16" ht="30">
      <c r="A26" s="123" t="s">
        <v>226</v>
      </c>
      <c r="B26" s="112"/>
      <c r="C26" s="112"/>
      <c r="D26" s="106"/>
      <c r="E26" s="106"/>
      <c r="F26" s="106"/>
      <c r="G26" s="118"/>
      <c r="H26" s="152"/>
      <c r="I26" s="184" t="s">
        <v>308</v>
      </c>
      <c r="J26" s="184" t="s">
        <v>309</v>
      </c>
      <c r="K26" s="184" t="s">
        <v>310</v>
      </c>
      <c r="L26" s="186" t="s">
        <v>311</v>
      </c>
      <c r="M26" s="107"/>
    </row>
    <row r="27" spans="1:16" ht="15" thickBot="1">
      <c r="A27" s="114" t="s">
        <v>249</v>
      </c>
      <c r="B27" s="112"/>
      <c r="C27" s="112"/>
      <c r="D27" s="106"/>
      <c r="E27" s="106"/>
      <c r="F27" s="106"/>
      <c r="G27" s="118"/>
      <c r="H27" s="152"/>
      <c r="I27" s="185" t="s">
        <v>312</v>
      </c>
      <c r="J27" s="185" t="s">
        <v>313</v>
      </c>
      <c r="K27" s="185" t="s">
        <v>314</v>
      </c>
      <c r="L27" s="152" t="s">
        <v>315</v>
      </c>
      <c r="M27" s="107"/>
    </row>
    <row r="28" spans="1:16" ht="195.75" customHeight="1" thickBot="1">
      <c r="A28" s="114" t="s">
        <v>116</v>
      </c>
      <c r="B28" s="136" t="s">
        <v>55</v>
      </c>
      <c r="C28" s="112"/>
      <c r="D28" s="106" t="s">
        <v>117</v>
      </c>
      <c r="E28" s="106" t="s">
        <v>316</v>
      </c>
      <c r="F28" s="106" t="s">
        <v>52</v>
      </c>
      <c r="G28" s="117" t="s">
        <v>117</v>
      </c>
      <c r="H28" s="117" t="s">
        <v>119</v>
      </c>
      <c r="I28" s="131" t="s">
        <v>117</v>
      </c>
      <c r="J28" s="131" t="s">
        <v>117</v>
      </c>
      <c r="K28" s="131" t="s">
        <v>117</v>
      </c>
      <c r="L28" s="117" t="s">
        <v>117</v>
      </c>
      <c r="M28" s="107"/>
    </row>
    <row r="29" spans="1:16" ht="18.75" customHeight="1" thickBot="1">
      <c r="A29" s="123" t="s">
        <v>226</v>
      </c>
      <c r="B29" s="135"/>
      <c r="C29" s="167"/>
      <c r="D29" s="119"/>
      <c r="E29" s="119"/>
      <c r="F29" s="119"/>
      <c r="G29" s="128"/>
      <c r="H29" s="128"/>
      <c r="I29" s="168"/>
      <c r="J29" s="168"/>
      <c r="K29" s="168"/>
      <c r="L29" s="128"/>
      <c r="M29" s="163"/>
    </row>
    <row r="30" spans="1:16" ht="18.75" customHeight="1">
      <c r="A30" s="114" t="s">
        <v>249</v>
      </c>
      <c r="B30" s="135"/>
      <c r="C30" s="167"/>
      <c r="D30" s="119"/>
      <c r="E30" s="119"/>
      <c r="F30" s="119"/>
      <c r="G30" s="128"/>
      <c r="H30" s="128"/>
      <c r="I30" s="168"/>
      <c r="J30" s="168"/>
      <c r="K30" s="168"/>
      <c r="L30" s="128"/>
      <c r="M30" s="232"/>
    </row>
    <row r="31" spans="1:16" ht="92.25" customHeight="1">
      <c r="A31" s="127" t="s">
        <v>120</v>
      </c>
      <c r="B31" s="195" t="s">
        <v>67</v>
      </c>
      <c r="C31" s="125" t="s">
        <v>76</v>
      </c>
      <c r="D31" s="120"/>
      <c r="E31" s="120" t="s">
        <v>317</v>
      </c>
      <c r="F31" s="120"/>
      <c r="G31" s="121" t="s">
        <v>121</v>
      </c>
      <c r="H31" s="121" t="s">
        <v>124</v>
      </c>
      <c r="I31" s="121" t="s">
        <v>125</v>
      </c>
      <c r="J31" s="121" t="s">
        <v>318</v>
      </c>
      <c r="K31" s="121" t="s">
        <v>319</v>
      </c>
      <c r="L31" s="121" t="s">
        <v>320</v>
      </c>
      <c r="M31" s="233" t="s">
        <v>321</v>
      </c>
    </row>
    <row r="32" spans="1:16" ht="17.25" customHeight="1">
      <c r="A32" s="123" t="s">
        <v>226</v>
      </c>
      <c r="B32" s="129"/>
      <c r="C32" s="112"/>
      <c r="D32" s="106"/>
      <c r="E32" s="106"/>
      <c r="F32" s="106"/>
      <c r="G32" s="117"/>
      <c r="H32" s="118"/>
      <c r="I32" s="218" t="s">
        <v>322</v>
      </c>
      <c r="J32" s="218" t="s">
        <v>323</v>
      </c>
      <c r="K32" s="218" t="s">
        <v>324</v>
      </c>
      <c r="L32" s="218" t="s">
        <v>325</v>
      </c>
      <c r="M32" s="231" t="s">
        <v>326</v>
      </c>
    </row>
    <row r="33" spans="1:14" ht="17.25" customHeight="1" thickBot="1">
      <c r="A33" s="114" t="s">
        <v>249</v>
      </c>
      <c r="B33" s="129"/>
      <c r="C33" s="112"/>
      <c r="D33" s="106"/>
      <c r="E33" s="106"/>
      <c r="F33" s="106"/>
      <c r="G33" s="117"/>
      <c r="H33" s="118"/>
      <c r="I33" s="106" t="s">
        <v>327</v>
      </c>
      <c r="J33" s="106" t="s">
        <v>328</v>
      </c>
      <c r="K33" s="106" t="s">
        <v>329</v>
      </c>
      <c r="L33" s="106" t="s">
        <v>330</v>
      </c>
      <c r="M33" s="107"/>
    </row>
    <row r="34" spans="1:14" ht="150">
      <c r="A34" s="114" t="s">
        <v>129</v>
      </c>
      <c r="B34" s="134" t="s">
        <v>3</v>
      </c>
      <c r="C34" s="106" t="s">
        <v>48</v>
      </c>
      <c r="D34" s="197" t="s">
        <v>130</v>
      </c>
      <c r="E34" s="129" t="s">
        <v>331</v>
      </c>
      <c r="F34" s="106" t="s">
        <v>52</v>
      </c>
      <c r="G34" s="117" t="s">
        <v>132</v>
      </c>
      <c r="H34" s="117" t="s">
        <v>132</v>
      </c>
      <c r="I34" s="117" t="s">
        <v>272</v>
      </c>
      <c r="J34" s="117" t="s">
        <v>133</v>
      </c>
      <c r="K34" s="117" t="s">
        <v>134</v>
      </c>
      <c r="L34" s="117" t="s">
        <v>135</v>
      </c>
      <c r="M34" s="117" t="s">
        <v>332</v>
      </c>
      <c r="N34" s="132" t="s">
        <v>138</v>
      </c>
    </row>
    <row r="35" spans="1:14" ht="30">
      <c r="A35" s="123" t="s">
        <v>226</v>
      </c>
      <c r="B35" s="135"/>
      <c r="C35" s="112"/>
      <c r="D35" s="106"/>
      <c r="E35" s="111"/>
      <c r="F35" s="133"/>
      <c r="G35" s="170" t="s">
        <v>333</v>
      </c>
      <c r="H35" s="118"/>
      <c r="I35" s="172"/>
      <c r="J35" s="118"/>
      <c r="K35" s="152"/>
      <c r="L35" s="172"/>
      <c r="M35" s="173" t="s">
        <v>334</v>
      </c>
      <c r="N35" s="206" t="s">
        <v>335</v>
      </c>
    </row>
    <row r="36" spans="1:14" ht="16.5" customHeight="1" thickBot="1">
      <c r="A36" s="114" t="s">
        <v>249</v>
      </c>
      <c r="B36"/>
      <c r="C36" s="106"/>
      <c r="D36" s="106"/>
      <c r="E36" s="111"/>
      <c r="F36" s="133"/>
      <c r="G36" s="169">
        <v>7949055681</v>
      </c>
      <c r="H36" s="118"/>
      <c r="I36" s="117" t="s">
        <v>276</v>
      </c>
      <c r="J36" s="118"/>
      <c r="K36" s="152"/>
      <c r="L36" s="117"/>
      <c r="M36" s="132"/>
      <c r="N36" s="92" t="s">
        <v>336</v>
      </c>
    </row>
    <row r="37" spans="1:14" ht="120">
      <c r="A37" s="114" t="s">
        <v>139</v>
      </c>
      <c r="B37" s="135" t="s">
        <v>55</v>
      </c>
      <c r="C37" s="196" t="s">
        <v>56</v>
      </c>
      <c r="D37" s="106"/>
      <c r="E37" s="120" t="s">
        <v>141</v>
      </c>
      <c r="F37" s="92" t="s">
        <v>52</v>
      </c>
      <c r="G37" s="121" t="s">
        <v>146</v>
      </c>
      <c r="H37" s="126" t="s">
        <v>337</v>
      </c>
      <c r="I37" s="126" t="s">
        <v>279</v>
      </c>
      <c r="J37" s="199"/>
      <c r="K37" s="200" t="s">
        <v>144</v>
      </c>
      <c r="L37" s="209" t="s">
        <v>145</v>
      </c>
    </row>
    <row r="38" spans="1:14" ht="15" thickBot="1">
      <c r="A38" s="123" t="s">
        <v>226</v>
      </c>
      <c r="B38" s="136"/>
      <c r="C38" s="196"/>
      <c r="D38" s="106"/>
      <c r="E38" s="120"/>
      <c r="G38" s="121"/>
      <c r="H38" s="203" t="s">
        <v>338</v>
      </c>
      <c r="I38" s="203"/>
      <c r="J38" s="199"/>
      <c r="K38" s="205" t="s">
        <v>339</v>
      </c>
      <c r="L38" s="205" t="s">
        <v>340</v>
      </c>
    </row>
    <row r="39" spans="1:14" ht="15" thickBot="1">
      <c r="A39" s="114" t="s">
        <v>249</v>
      </c>
      <c r="B39" s="136"/>
      <c r="C39" s="196"/>
      <c r="D39" s="106"/>
      <c r="E39" s="120"/>
      <c r="G39" s="121"/>
      <c r="H39" s="204">
        <v>7708510727</v>
      </c>
      <c r="I39" s="126" t="s">
        <v>288</v>
      </c>
      <c r="J39" s="199"/>
      <c r="K39" s="200" t="s">
        <v>341</v>
      </c>
      <c r="L39" s="200" t="s">
        <v>342</v>
      </c>
    </row>
    <row r="40" spans="1:14" ht="75">
      <c r="A40" s="114" t="s">
        <v>153</v>
      </c>
      <c r="B40" s="112" t="s">
        <v>3</v>
      </c>
      <c r="C40" s="106"/>
      <c r="D40" s="106" t="s">
        <v>154</v>
      </c>
      <c r="E40" s="106" t="s">
        <v>155</v>
      </c>
      <c r="F40" s="106" t="s">
        <v>123</v>
      </c>
      <c r="G40" s="116" t="s">
        <v>154</v>
      </c>
      <c r="H40" s="116" t="s">
        <v>343</v>
      </c>
      <c r="I40" s="117" t="s">
        <v>291</v>
      </c>
      <c r="J40" s="117" t="s">
        <v>158</v>
      </c>
      <c r="K40" s="117"/>
      <c r="L40" s="117" t="s">
        <v>344</v>
      </c>
      <c r="M40" s="130"/>
    </row>
    <row r="41" spans="1:14" ht="23.25" customHeight="1" thickBot="1">
      <c r="A41" s="123" t="s">
        <v>226</v>
      </c>
      <c r="B41" s="129"/>
      <c r="C41" s="112"/>
      <c r="D41" s="106"/>
      <c r="E41" s="106"/>
      <c r="F41" s="106"/>
      <c r="G41" s="116"/>
      <c r="H41" s="240" t="s">
        <v>345</v>
      </c>
      <c r="I41" s="172"/>
      <c r="J41" s="172" t="s">
        <v>346</v>
      </c>
      <c r="K41" s="172"/>
      <c r="L41" s="117"/>
      <c r="M41" s="130"/>
    </row>
    <row r="42" spans="1:14" ht="25.5" customHeight="1" thickBot="1">
      <c r="A42" s="114" t="s">
        <v>249</v>
      </c>
      <c r="B42" s="129"/>
      <c r="C42" s="112"/>
      <c r="D42" s="106"/>
      <c r="E42" s="106"/>
      <c r="F42" s="106"/>
      <c r="G42" s="116"/>
      <c r="H42" s="116" t="s">
        <v>347</v>
      </c>
      <c r="I42" s="117" t="s">
        <v>297</v>
      </c>
      <c r="J42" s="117"/>
      <c r="K42" s="117"/>
      <c r="L42" s="117"/>
      <c r="M42" s="130"/>
    </row>
    <row r="43" spans="1:14" ht="120">
      <c r="A43" s="114" t="s">
        <v>217</v>
      </c>
      <c r="B43" t="s">
        <v>67</v>
      </c>
      <c r="C43" s="106"/>
      <c r="D43" s="106" t="s">
        <v>148</v>
      </c>
      <c r="E43" s="106" t="s">
        <v>348</v>
      </c>
      <c r="F43" s="106" t="s">
        <v>150</v>
      </c>
      <c r="G43" s="106" t="s">
        <v>148</v>
      </c>
      <c r="H43" s="106" t="s">
        <v>151</v>
      </c>
      <c r="I43" s="117" t="s">
        <v>152</v>
      </c>
      <c r="J43" s="106"/>
      <c r="K43" s="106"/>
      <c r="L43" s="106"/>
      <c r="M43" s="107"/>
    </row>
    <row r="44" spans="1:14" ht="15" thickBot="1">
      <c r="A44" s="105" t="s">
        <v>349</v>
      </c>
      <c r="B44" s="106"/>
      <c r="C44" s="106"/>
      <c r="D44" s="106" t="s">
        <v>350</v>
      </c>
      <c r="E44" s="106"/>
      <c r="F44" s="106"/>
      <c r="G44" s="106"/>
      <c r="H44" s="218" t="s">
        <v>351</v>
      </c>
      <c r="I44" s="106"/>
      <c r="J44" s="106"/>
      <c r="K44" s="106"/>
      <c r="L44" s="106"/>
      <c r="M44" s="107"/>
    </row>
    <row r="45" spans="1:14" ht="15" thickBot="1">
      <c r="A45" s="105">
        <v>0.79166666666666663</v>
      </c>
      <c r="B45" s="106" t="s">
        <v>166</v>
      </c>
      <c r="C45" s="106" t="s">
        <v>3</v>
      </c>
      <c r="D45" s="106" t="s">
        <v>352</v>
      </c>
      <c r="E45" s="106"/>
      <c r="F45" s="106"/>
      <c r="G45" s="106"/>
      <c r="H45" s="106" t="s">
        <v>353</v>
      </c>
      <c r="I45" s="106"/>
      <c r="J45" s="106"/>
      <c r="K45" s="106"/>
      <c r="L45" s="106"/>
      <c r="M45" s="107"/>
    </row>
    <row r="46" spans="1:14">
      <c r="A46" s="103">
        <v>0.83333333333333337</v>
      </c>
      <c r="B46" s="110" t="s">
        <v>3</v>
      </c>
      <c r="C46" s="104" t="s">
        <v>354</v>
      </c>
      <c r="D46" s="104"/>
      <c r="E46" s="104"/>
      <c r="F46" s="104"/>
      <c r="G46" s="104"/>
      <c r="H46" s="104"/>
      <c r="I46" s="104"/>
      <c r="J46" s="104"/>
      <c r="K46" s="104"/>
      <c r="L46" s="104"/>
      <c r="M46" s="104"/>
    </row>
    <row r="47" spans="1:14">
      <c r="A47" s="96"/>
      <c r="B47" s="97"/>
      <c r="C47" s="90"/>
      <c r="D47" s="90"/>
      <c r="E47" s="90"/>
      <c r="F47" s="90"/>
      <c r="G47" s="90"/>
      <c r="H47" s="90"/>
      <c r="I47" s="90"/>
      <c r="J47" s="90"/>
      <c r="K47" s="90"/>
      <c r="L47" s="90"/>
      <c r="M47" s="90"/>
    </row>
    <row r="48" spans="1:14" ht="29.1">
      <c r="A48" s="96" t="s">
        <v>173</v>
      </c>
      <c r="B48" s="97"/>
      <c r="C48" s="90"/>
      <c r="D48" s="90"/>
      <c r="E48" s="90"/>
      <c r="F48" s="90"/>
      <c r="G48" s="90"/>
      <c r="H48" s="90"/>
      <c r="I48" s="90"/>
      <c r="J48" s="90"/>
      <c r="K48" s="90"/>
      <c r="L48" s="90"/>
      <c r="M48" s="90"/>
    </row>
    <row r="49" spans="1:13">
      <c r="A49" s="94"/>
      <c r="B49" s="95"/>
      <c r="C49" s="87"/>
      <c r="D49" s="87"/>
      <c r="E49" s="87"/>
      <c r="F49" s="90"/>
      <c r="G49" s="90"/>
      <c r="H49" s="90"/>
      <c r="I49" s="90"/>
      <c r="J49" s="90"/>
      <c r="K49" s="90"/>
      <c r="L49" s="90"/>
      <c r="M49" s="90"/>
    </row>
    <row r="50" spans="1:13">
      <c r="A50" s="94"/>
      <c r="B50" s="95"/>
      <c r="C50" s="87"/>
      <c r="D50" s="87"/>
      <c r="E50" s="87"/>
      <c r="F50" s="90"/>
      <c r="G50" s="90"/>
      <c r="H50" s="90"/>
      <c r="I50" s="90"/>
      <c r="J50" s="90"/>
      <c r="K50" s="90"/>
      <c r="L50" s="90"/>
      <c r="M50" s="90"/>
    </row>
    <row r="51" spans="1:13">
      <c r="A51" s="94"/>
      <c r="B51" s="95"/>
      <c r="C51" s="87"/>
      <c r="D51" s="87"/>
      <c r="E51" s="87"/>
      <c r="F51" s="90"/>
      <c r="G51" s="90"/>
      <c r="H51" s="90"/>
      <c r="I51" s="90"/>
      <c r="J51" s="90"/>
      <c r="K51" s="90"/>
      <c r="L51" s="90"/>
      <c r="M51" s="90"/>
    </row>
    <row r="52" spans="1:13">
      <c r="A52" s="94"/>
      <c r="B52" s="95"/>
      <c r="C52" s="87"/>
      <c r="D52" s="87"/>
      <c r="E52" s="87"/>
      <c r="F52" s="90"/>
      <c r="G52" s="90"/>
      <c r="H52" s="90"/>
      <c r="I52" s="90"/>
      <c r="J52" s="90"/>
      <c r="K52" s="90"/>
      <c r="L52" s="90"/>
      <c r="M52" s="90"/>
    </row>
    <row r="53" spans="1:13">
      <c r="A53" s="94"/>
      <c r="B53" s="95"/>
      <c r="C53" s="87"/>
      <c r="D53" s="87"/>
      <c r="E53" s="87"/>
      <c r="F53" s="90"/>
      <c r="G53" s="90"/>
      <c r="H53" s="90"/>
      <c r="I53" s="90"/>
      <c r="J53" s="90"/>
      <c r="K53" s="90"/>
      <c r="L53" s="90"/>
      <c r="M53" s="90"/>
    </row>
    <row r="54" spans="1:13">
      <c r="A54" s="94"/>
      <c r="B54" s="95"/>
      <c r="C54" s="87"/>
      <c r="D54" s="87"/>
      <c r="E54" s="87"/>
      <c r="F54" s="90"/>
      <c r="G54" s="90"/>
      <c r="H54" s="90"/>
      <c r="I54" s="90"/>
      <c r="J54" s="90"/>
      <c r="K54" s="90"/>
      <c r="L54" s="90"/>
      <c r="M54" s="90"/>
    </row>
    <row r="55" spans="1:13">
      <c r="A55" s="94"/>
      <c r="B55" s="95"/>
      <c r="C55" s="87"/>
      <c r="D55" s="87"/>
      <c r="E55" s="87"/>
      <c r="F55" s="90"/>
      <c r="G55" s="90"/>
      <c r="H55" s="90"/>
      <c r="I55" s="90"/>
      <c r="J55" s="90"/>
      <c r="K55" s="90"/>
      <c r="L55" s="90"/>
      <c r="M55" s="90"/>
    </row>
    <row r="56" spans="1:13">
      <c r="A56" s="94"/>
      <c r="B56" s="95"/>
      <c r="C56" s="87"/>
      <c r="D56" s="87"/>
      <c r="E56" s="87"/>
      <c r="F56" s="90"/>
      <c r="G56" s="90"/>
      <c r="H56" s="90"/>
      <c r="I56" s="90"/>
      <c r="J56" s="90"/>
      <c r="K56" s="90"/>
      <c r="L56" s="90"/>
      <c r="M56" s="90"/>
    </row>
    <row r="57" spans="1:13">
      <c r="A57" s="94"/>
      <c r="B57" s="95"/>
      <c r="C57" s="87"/>
      <c r="D57" s="87"/>
      <c r="E57" s="87"/>
      <c r="F57" s="90"/>
      <c r="G57" s="90"/>
      <c r="H57" s="90"/>
      <c r="I57" s="90"/>
      <c r="J57" s="90"/>
      <c r="K57" s="90"/>
      <c r="L57" s="90"/>
      <c r="M57" s="90"/>
    </row>
    <row r="58" spans="1:13">
      <c r="A58" s="94"/>
      <c r="B58" s="95"/>
      <c r="C58" s="87"/>
      <c r="D58" s="87"/>
      <c r="E58" s="87"/>
      <c r="F58" s="90"/>
      <c r="G58" s="90"/>
      <c r="H58" s="90"/>
      <c r="I58" s="90"/>
      <c r="J58" s="90"/>
      <c r="K58" s="90"/>
      <c r="L58" s="90"/>
      <c r="M58" s="90"/>
    </row>
    <row r="59" spans="1:13">
      <c r="A59" s="94"/>
      <c r="B59" s="95"/>
      <c r="C59" s="87"/>
      <c r="D59" s="87"/>
      <c r="E59" s="87"/>
      <c r="F59" s="90"/>
      <c r="G59" s="90"/>
      <c r="H59" s="90"/>
      <c r="I59" s="90"/>
      <c r="J59" s="90"/>
      <c r="K59" s="90"/>
      <c r="L59" s="90"/>
      <c r="M59" s="90"/>
    </row>
    <row r="60" spans="1:13">
      <c r="A60" s="94"/>
      <c r="B60" s="95"/>
      <c r="C60" s="87"/>
      <c r="D60" s="87"/>
      <c r="E60" s="87"/>
      <c r="F60" s="90"/>
      <c r="G60" s="90"/>
      <c r="H60" s="90"/>
      <c r="I60" s="90"/>
      <c r="J60" s="90"/>
      <c r="K60" s="90"/>
      <c r="L60" s="90"/>
      <c r="M60" s="90"/>
    </row>
    <row r="61" spans="1:13">
      <c r="A61" s="94"/>
      <c r="B61" s="95"/>
      <c r="C61" s="87"/>
      <c r="D61" s="87"/>
      <c r="E61" s="87"/>
      <c r="F61" s="90"/>
      <c r="G61" s="90"/>
      <c r="H61" s="90"/>
      <c r="I61" s="90"/>
      <c r="J61" s="90"/>
      <c r="K61" s="90"/>
      <c r="L61" s="90"/>
      <c r="M61" s="90"/>
    </row>
    <row r="62" spans="1:13">
      <c r="A62" s="94"/>
      <c r="B62" s="95"/>
      <c r="C62" s="87"/>
      <c r="D62" s="87"/>
      <c r="E62" s="87"/>
      <c r="F62" s="90"/>
      <c r="G62" s="90"/>
      <c r="H62" s="90"/>
      <c r="I62" s="90"/>
      <c r="J62" s="90"/>
      <c r="K62" s="90"/>
      <c r="L62" s="90"/>
      <c r="M62" s="90"/>
    </row>
    <row r="63" spans="1:13">
      <c r="A63" s="94"/>
      <c r="B63" s="95"/>
      <c r="C63" s="87"/>
      <c r="D63" s="87"/>
      <c r="E63" s="87"/>
      <c r="F63" s="90"/>
      <c r="G63" s="90"/>
      <c r="H63" s="90"/>
      <c r="I63" s="90"/>
      <c r="J63" s="90"/>
      <c r="K63" s="90"/>
      <c r="L63" s="90"/>
      <c r="M63" s="90"/>
    </row>
    <row r="64" spans="1:13">
      <c r="A64" s="94"/>
      <c r="B64" s="95"/>
      <c r="C64" s="87"/>
      <c r="D64" s="87"/>
      <c r="E64" s="87"/>
      <c r="F64" s="90"/>
      <c r="G64" s="90"/>
      <c r="H64" s="90"/>
      <c r="I64" s="90"/>
      <c r="J64" s="90"/>
      <c r="K64" s="90"/>
      <c r="L64" s="90"/>
      <c r="M64" s="90"/>
    </row>
    <row r="65" spans="1:13">
      <c r="A65" s="96"/>
      <c r="B65" s="97"/>
      <c r="C65" s="90"/>
      <c r="D65" s="90"/>
      <c r="E65" s="90"/>
      <c r="F65" s="90"/>
      <c r="G65" s="90"/>
      <c r="H65" s="90"/>
      <c r="I65" s="90"/>
      <c r="J65" s="90"/>
      <c r="K65" s="90"/>
      <c r="L65" s="90"/>
      <c r="M65" s="90"/>
    </row>
    <row r="66" spans="1:13">
      <c r="A66" s="96"/>
      <c r="B66" s="97"/>
      <c r="C66" s="90"/>
      <c r="D66" s="90"/>
      <c r="E66" s="90"/>
      <c r="F66" s="90"/>
      <c r="G66" s="90"/>
      <c r="H66" s="90"/>
      <c r="I66" s="90"/>
      <c r="J66" s="90"/>
      <c r="K66" s="90"/>
      <c r="L66" s="90"/>
      <c r="M66" s="90"/>
    </row>
    <row r="67" spans="1:13">
      <c r="A67" s="96"/>
    </row>
    <row r="68" spans="1:13">
      <c r="A68" s="96"/>
      <c r="B68" s="97"/>
      <c r="C68" s="90"/>
      <c r="D68" s="90"/>
      <c r="E68" s="90"/>
      <c r="F68" s="90"/>
      <c r="G68" s="90"/>
      <c r="H68" s="90"/>
      <c r="I68" s="90"/>
      <c r="J68" s="90"/>
      <c r="K68" s="90"/>
      <c r="L68" s="90"/>
      <c r="M68" s="90"/>
    </row>
    <row r="69" spans="1:13">
      <c r="A69" s="96"/>
    </row>
    <row r="70" spans="1:13">
      <c r="A70" s="96"/>
      <c r="B70" s="97"/>
      <c r="C70" s="90"/>
      <c r="D70" s="90"/>
      <c r="E70" s="90"/>
      <c r="F70" s="90"/>
      <c r="G70" s="90"/>
      <c r="H70" s="90"/>
      <c r="I70" s="90"/>
      <c r="J70" s="90"/>
      <c r="K70" s="90"/>
      <c r="L70" s="90"/>
      <c r="M70" s="90"/>
    </row>
    <row r="71" spans="1:13">
      <c r="A71" s="96"/>
      <c r="B71" s="97"/>
      <c r="C71" s="90"/>
      <c r="D71" s="90"/>
      <c r="E71" s="90"/>
      <c r="F71" s="90"/>
      <c r="G71" s="90"/>
      <c r="H71" s="90"/>
      <c r="I71" s="90"/>
      <c r="J71" s="90"/>
      <c r="K71" s="90"/>
      <c r="L71" s="90"/>
      <c r="M71" s="90"/>
    </row>
    <row r="72" spans="1:13">
      <c r="A72" s="96"/>
      <c r="B72" s="97"/>
      <c r="C72" s="90"/>
      <c r="D72" s="90"/>
      <c r="E72" s="90"/>
      <c r="F72" s="90"/>
      <c r="G72" s="90"/>
      <c r="H72" s="90"/>
      <c r="I72" s="90"/>
      <c r="J72" s="90"/>
      <c r="K72" s="90"/>
      <c r="L72" s="90"/>
      <c r="M72" s="90"/>
    </row>
    <row r="73" spans="1:13">
      <c r="A73" s="96"/>
      <c r="B73" s="97"/>
      <c r="C73" s="90"/>
      <c r="D73" s="90"/>
      <c r="E73" s="90"/>
      <c r="F73" s="90"/>
      <c r="G73" s="90"/>
      <c r="H73" s="90"/>
      <c r="I73" s="90"/>
      <c r="J73" s="90"/>
      <c r="K73" s="90"/>
      <c r="L73" s="90"/>
      <c r="M73" s="90"/>
    </row>
    <row r="74" spans="1:13">
      <c r="A74" s="96"/>
    </row>
    <row r="75" spans="1:13">
      <c r="A75" s="96"/>
    </row>
    <row r="76" spans="1:13">
      <c r="A76" s="96"/>
      <c r="B76" s="97"/>
      <c r="C76" s="90"/>
      <c r="D76" s="90"/>
      <c r="E76" s="90"/>
      <c r="F76" s="90"/>
      <c r="G76" s="90"/>
      <c r="H76" s="90"/>
      <c r="I76" s="90"/>
      <c r="J76" s="90"/>
      <c r="K76" s="90"/>
      <c r="L76" s="90"/>
      <c r="M76" s="90"/>
    </row>
    <row r="77" spans="1:13">
      <c r="A77" s="96"/>
      <c r="B77" s="97"/>
      <c r="C77" s="90"/>
      <c r="D77" s="90"/>
      <c r="E77" s="90"/>
      <c r="F77" s="90"/>
      <c r="G77" s="90"/>
      <c r="H77" s="90"/>
      <c r="I77" s="90"/>
      <c r="J77" s="90"/>
      <c r="K77" s="90"/>
      <c r="L77" s="90"/>
      <c r="M77" s="90"/>
    </row>
    <row r="78" spans="1:13">
      <c r="A78" s="96"/>
      <c r="B78" s="97"/>
      <c r="C78" s="90"/>
      <c r="D78" s="90"/>
      <c r="E78" s="90"/>
      <c r="F78" s="90"/>
      <c r="G78" s="90"/>
      <c r="H78" s="90"/>
      <c r="I78" s="90"/>
      <c r="J78" s="90"/>
      <c r="K78" s="90"/>
      <c r="L78" s="90"/>
      <c r="M78" s="90"/>
    </row>
    <row r="80" spans="1:13" ht="72.599999999999994">
      <c r="A80" s="91" t="s">
        <v>175</v>
      </c>
    </row>
    <row r="81" spans="1:7">
      <c r="A81" s="93" t="s">
        <v>33</v>
      </c>
      <c r="B81" s="93" t="s">
        <v>34</v>
      </c>
      <c r="C81" s="93" t="s">
        <v>355</v>
      </c>
      <c r="D81" s="98" t="s">
        <v>176</v>
      </c>
      <c r="E81" s="93" t="s">
        <v>40</v>
      </c>
      <c r="F81" s="99"/>
      <c r="G81" s="99"/>
    </row>
    <row r="82" spans="1:7">
      <c r="A82" s="94">
        <v>0.47916666666666669</v>
      </c>
      <c r="B82" s="87" t="s">
        <v>67</v>
      </c>
      <c r="C82" s="87"/>
      <c r="D82" s="100"/>
      <c r="E82" s="87"/>
      <c r="F82" s="90"/>
      <c r="G82" s="90"/>
    </row>
    <row r="83" spans="1:7">
      <c r="A83" s="94">
        <v>0.52083333333333304</v>
      </c>
      <c r="B83" s="87" t="s">
        <v>67</v>
      </c>
      <c r="C83" s="87"/>
      <c r="D83" s="100"/>
      <c r="E83" s="87"/>
      <c r="F83" s="90"/>
      <c r="G83" s="90"/>
    </row>
    <row r="84" spans="1:7">
      <c r="A84" s="94">
        <v>0.5625</v>
      </c>
      <c r="B84" s="87" t="s">
        <v>67</v>
      </c>
      <c r="C84" s="87"/>
      <c r="D84" s="100"/>
      <c r="E84" s="87"/>
      <c r="F84" s="90"/>
      <c r="G84" s="90"/>
    </row>
    <row r="85" spans="1:7">
      <c r="A85" s="94">
        <v>0.60416666666666696</v>
      </c>
      <c r="B85" s="87" t="s">
        <v>67</v>
      </c>
      <c r="C85" s="87"/>
      <c r="D85" s="100"/>
      <c r="E85" s="87"/>
      <c r="F85" s="90"/>
      <c r="G85" s="90"/>
    </row>
    <row r="86" spans="1:7">
      <c r="A86" s="94">
        <v>0.64583333333333304</v>
      </c>
      <c r="B86" s="87" t="s">
        <v>67</v>
      </c>
      <c r="C86" s="87"/>
      <c r="D86" s="100"/>
      <c r="E86" s="87"/>
      <c r="F86" s="90"/>
      <c r="G86" s="90"/>
    </row>
    <row r="87" spans="1:7">
      <c r="A87" s="94">
        <v>0.6875</v>
      </c>
      <c r="B87" s="87" t="s">
        <v>67</v>
      </c>
      <c r="C87" s="87"/>
      <c r="D87" s="100"/>
      <c r="E87" s="87"/>
      <c r="F87" s="90"/>
      <c r="G87" s="90"/>
    </row>
    <row r="88" spans="1:7">
      <c r="A88" s="94">
        <v>0.72916666666666696</v>
      </c>
      <c r="B88" s="87" t="s">
        <v>67</v>
      </c>
      <c r="C88" s="87"/>
      <c r="D88" s="100"/>
      <c r="E88" s="87"/>
      <c r="F88" s="90"/>
      <c r="G88" s="90"/>
    </row>
    <row r="92" spans="1:7">
      <c r="A92" s="94" t="s">
        <v>177</v>
      </c>
      <c r="B92" s="87" t="s">
        <v>178</v>
      </c>
    </row>
    <row r="95" spans="1:7" ht="101.45">
      <c r="A95" s="92" t="s">
        <v>179</v>
      </c>
    </row>
  </sheetData>
  <customSheetViews>
    <customSheetView guid="{86414DB7-D376-4254-8144-613410A18606}" scale="46" fitToPage="1">
      <pane xSplit="1" ySplit="3" topLeftCell="B17" activePane="bottomRight" state="frozen"/>
      <selection pane="bottomRight" activeCell="A22" sqref="A22"/>
      <pageMargins left="0" right="0" top="0" bottom="0" header="0" footer="0"/>
      <pageSetup paperSize="8" scale="30" orientation="landscape" r:id="rId1"/>
    </customSheetView>
  </customSheetViews>
  <hyperlinks>
    <hyperlink ref="H6" r:id="rId2" display="amy.garcia@bbc.co.uk" xr:uid="{00000000-0004-0000-0400-000000000000}"/>
    <hyperlink ref="H9" r:id="rId3" display="amy.garcia@bbc.co.uk" xr:uid="{00000000-0004-0000-0400-000001000000}"/>
    <hyperlink ref="H12" r:id="rId4" xr:uid="{00000000-0004-0000-0400-000002000000}"/>
    <hyperlink ref="I9" r:id="rId5" xr:uid="{00000000-0004-0000-0400-000003000000}"/>
    <hyperlink ref="J9" r:id="rId6" xr:uid="{00000000-0004-0000-0400-000004000000}"/>
    <hyperlink ref="K9" r:id="rId7" xr:uid="{00000000-0004-0000-0400-000005000000}"/>
    <hyperlink ref="L9" r:id="rId8" xr:uid="{00000000-0004-0000-0400-000006000000}"/>
    <hyperlink ref="J12" r:id="rId9" xr:uid="{00000000-0004-0000-0400-000007000000}"/>
    <hyperlink ref="K12" r:id="rId10" xr:uid="{00000000-0004-0000-0400-000008000000}"/>
    <hyperlink ref="L12" r:id="rId11" xr:uid="{00000000-0004-0000-0400-000009000000}"/>
    <hyperlink ref="I12" r:id="rId12" xr:uid="{00000000-0004-0000-0400-00000A000000}"/>
    <hyperlink ref="I18" r:id="rId13" xr:uid="{00000000-0004-0000-0400-00000B000000}"/>
    <hyperlink ref="J18" r:id="rId14" xr:uid="{00000000-0004-0000-0400-00000C000000}"/>
    <hyperlink ref="K23" r:id="rId15" xr:uid="{00000000-0004-0000-0400-00000D000000}"/>
    <hyperlink ref="L23" r:id="rId16" xr:uid="{00000000-0004-0000-0400-00000E000000}"/>
    <hyperlink ref="J23" r:id="rId17" xr:uid="{00000000-0004-0000-0400-00000F000000}"/>
    <hyperlink ref="H23" r:id="rId18" xr:uid="{00000000-0004-0000-0400-000010000000}"/>
    <hyperlink ref="I26" r:id="rId19" xr:uid="{00000000-0004-0000-0400-000011000000}"/>
    <hyperlink ref="J26" r:id="rId20" xr:uid="{00000000-0004-0000-0400-000012000000}"/>
    <hyperlink ref="L26" r:id="rId21" xr:uid="{00000000-0004-0000-0400-000013000000}"/>
    <hyperlink ref="M9" r:id="rId22" xr:uid="{00000000-0004-0000-0400-000015000000}"/>
    <hyperlink ref="G35" r:id="rId23" xr:uid="{00000000-0004-0000-0400-000016000000}"/>
    <hyperlink ref="H38" r:id="rId24" xr:uid="{00000000-0004-0000-0400-000017000000}"/>
    <hyperlink ref="K38" r:id="rId25" xr:uid="{00000000-0004-0000-0400-000019000000}"/>
    <hyperlink ref="L38" r:id="rId26" xr:uid="{00000000-0004-0000-0400-00001A000000}"/>
    <hyperlink ref="J15" r:id="rId27" xr:uid="{00000000-0004-0000-0400-00001C000000}"/>
    <hyperlink ref="L15" r:id="rId28" xr:uid="{00000000-0004-0000-0400-00001E000000}"/>
    <hyperlink ref="M35" r:id="rId29" xr:uid="{00000000-0004-0000-0400-00001F000000}"/>
    <hyperlink ref="K32" r:id="rId30" xr:uid="{6461FA6D-D0EE-496E-9D70-F27E419E835F}"/>
    <hyperlink ref="L32" r:id="rId31" xr:uid="{30E9ABD9-297D-49D6-A12B-C43D5B37754F}"/>
    <hyperlink ref="K26" r:id="rId32" xr:uid="{4A5C8F83-3192-486F-9569-CBFD66E9CBD0}"/>
    <hyperlink ref="I32" r:id="rId33" xr:uid="{C2F71443-AA9E-4EFA-930E-20D428FAD984}"/>
    <hyperlink ref="H44" r:id="rId34" xr:uid="{6A7333D4-761E-4635-9E2D-C4570A51642B}"/>
    <hyperlink ref="L18" r:id="rId35" xr:uid="{43260C69-4FF1-40DE-8685-F24460ED4508}"/>
    <hyperlink ref="M18" r:id="rId36" xr:uid="{34A73258-C551-42E8-A972-89086F6109E0}"/>
    <hyperlink ref="I23" r:id="rId37" xr:uid="{B6813C22-1AD3-423B-8BD9-623666CE5627}"/>
    <hyperlink ref="J32" r:id="rId38" xr:uid="{9701E135-2F75-4433-9E68-D403ADE6BD67}"/>
    <hyperlink ref="M32" r:id="rId39" xr:uid="{340EFDF6-466F-43B3-B073-C02667AF44DC}"/>
    <hyperlink ref="N35" r:id="rId40" xr:uid="{915F95EA-C521-4B5F-B4C5-C4327ACDC763}"/>
    <hyperlink ref="J41" r:id="rId41" xr:uid="{11DD77E2-C191-4D99-93F6-BA0316D24DC0}"/>
    <hyperlink ref="H41" r:id="rId42" xr:uid="{82B3F196-7652-4FC6-A591-91146BCE730D}"/>
  </hyperlinks>
  <pageMargins left="0.70866141732283472" right="0.70866141732283472" top="0.74803149606299213" bottom="0.74803149606299213" header="0.31496062992125984" footer="0.31496062992125984"/>
  <pageSetup paperSize="8" scale="30" orientation="landscape"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22D2-2814-49DA-B43C-EBA2F25C700A}">
  <dimension ref="A1:C83"/>
  <sheetViews>
    <sheetView tabSelected="1" topLeftCell="A49" workbookViewId="0" xr3:uid="{B8EAB8CC-941D-5658-8477-05945446BD7A}">
      <selection activeCell="A63" sqref="A63:C66"/>
    </sheetView>
  </sheetViews>
  <sheetFormatPr defaultRowHeight="15" customHeight="1"/>
  <cols>
    <col min="1" max="1" width="63.140625" style="267" customWidth="1"/>
    <col min="2" max="2" width="26.140625" style="296" customWidth="1"/>
    <col min="3" max="3" width="27.7109375" style="297" customWidth="1"/>
    <col min="4" max="16384" width="9.140625" style="267"/>
  </cols>
  <sheetData>
    <row r="1" spans="1:3" ht="15" customHeight="1">
      <c r="A1" s="264" t="s">
        <v>356</v>
      </c>
      <c r="B1" s="265"/>
      <c r="C1" s="266"/>
    </row>
    <row r="2" spans="1:3" ht="15" customHeight="1">
      <c r="A2" s="268" t="s">
        <v>189</v>
      </c>
      <c r="B2" s="269" t="s">
        <v>357</v>
      </c>
      <c r="C2" s="270" t="s">
        <v>358</v>
      </c>
    </row>
    <row r="3" spans="1:3" ht="15" customHeight="1">
      <c r="A3" s="264" t="s">
        <v>195</v>
      </c>
      <c r="B3" s="271" t="s">
        <v>359</v>
      </c>
      <c r="C3" s="272" t="s">
        <v>360</v>
      </c>
    </row>
    <row r="4" spans="1:3" ht="15" customHeight="1">
      <c r="A4" s="264"/>
      <c r="B4" s="273" t="s">
        <v>361</v>
      </c>
      <c r="C4" s="272" t="s">
        <v>362</v>
      </c>
    </row>
    <row r="5" spans="1:3" ht="15" customHeight="1">
      <c r="A5" s="264"/>
      <c r="B5" s="271" t="s">
        <v>363</v>
      </c>
      <c r="C5" s="272" t="s">
        <v>360</v>
      </c>
    </row>
    <row r="6" spans="1:3" ht="15" customHeight="1">
      <c r="A6" s="264"/>
      <c r="B6" s="271" t="s">
        <v>307</v>
      </c>
      <c r="C6" s="272" t="s">
        <v>364</v>
      </c>
    </row>
    <row r="7" spans="1:3" ht="15" customHeight="1">
      <c r="A7" s="264"/>
      <c r="B7" s="271" t="s">
        <v>365</v>
      </c>
      <c r="C7" s="272" t="s">
        <v>366</v>
      </c>
    </row>
    <row r="8" spans="1:3" ht="15" customHeight="1">
      <c r="A8" s="264"/>
      <c r="B8" s="271" t="s">
        <v>367</v>
      </c>
      <c r="C8" s="272" t="s">
        <v>368</v>
      </c>
    </row>
    <row r="9" spans="1:3" ht="15" customHeight="1">
      <c r="A9" s="274" t="s">
        <v>369</v>
      </c>
      <c r="B9" s="275"/>
      <c r="C9" s="266"/>
    </row>
    <row r="10" spans="1:3" ht="15" customHeight="1">
      <c r="A10" s="274" t="s">
        <v>67</v>
      </c>
      <c r="B10" s="276" t="s">
        <v>370</v>
      </c>
      <c r="C10" s="277" t="s">
        <v>371</v>
      </c>
    </row>
    <row r="11" spans="1:3" ht="15" customHeight="1">
      <c r="A11" s="274" t="s">
        <v>205</v>
      </c>
      <c r="B11" s="276" t="s">
        <v>372</v>
      </c>
      <c r="C11" s="277" t="s">
        <v>373</v>
      </c>
    </row>
    <row r="12" spans="1:3" ht="15" customHeight="1">
      <c r="A12" s="274"/>
      <c r="B12" s="278" t="s">
        <v>374</v>
      </c>
      <c r="C12" s="277" t="s">
        <v>375</v>
      </c>
    </row>
    <row r="13" spans="1:3" ht="15" customHeight="1">
      <c r="A13" s="274"/>
      <c r="B13" s="278" t="s">
        <v>376</v>
      </c>
      <c r="C13" s="277" t="s">
        <v>377</v>
      </c>
    </row>
    <row r="14" spans="1:3" ht="15" customHeight="1">
      <c r="A14" s="274"/>
      <c r="B14" s="278" t="s">
        <v>70</v>
      </c>
      <c r="C14" s="277" t="s">
        <v>378</v>
      </c>
    </row>
    <row r="15" spans="1:3" ht="15" customHeight="1">
      <c r="A15" s="279" t="s">
        <v>379</v>
      </c>
      <c r="B15" s="275"/>
      <c r="C15" s="266"/>
    </row>
    <row r="16" spans="1:3" ht="15" customHeight="1">
      <c r="A16" s="279" t="s">
        <v>3</v>
      </c>
      <c r="B16" s="280" t="s">
        <v>380</v>
      </c>
      <c r="C16" s="281" t="s">
        <v>381</v>
      </c>
    </row>
    <row r="17" spans="1:3" ht="15" customHeight="1">
      <c r="A17" s="279" t="s">
        <v>213</v>
      </c>
      <c r="B17" s="282" t="s">
        <v>80</v>
      </c>
      <c r="C17" s="281" t="s">
        <v>382</v>
      </c>
    </row>
    <row r="18" spans="1:3" ht="15" customHeight="1">
      <c r="A18" s="279"/>
      <c r="B18" s="282" t="s">
        <v>82</v>
      </c>
      <c r="C18" s="281" t="s">
        <v>275</v>
      </c>
    </row>
    <row r="19" spans="1:3" ht="15" customHeight="1">
      <c r="A19" s="279"/>
      <c r="B19" s="282" t="s">
        <v>85</v>
      </c>
      <c r="C19" s="281"/>
    </row>
    <row r="20" spans="1:3" ht="15" customHeight="1">
      <c r="A20" s="279"/>
      <c r="B20" s="282" t="s">
        <v>383</v>
      </c>
      <c r="C20" s="281" t="s">
        <v>384</v>
      </c>
    </row>
    <row r="21" spans="1:3" ht="15" customHeight="1">
      <c r="A21" s="279"/>
      <c r="B21" s="282" t="s">
        <v>81</v>
      </c>
      <c r="C21" s="281" t="s">
        <v>385</v>
      </c>
    </row>
    <row r="22" spans="1:3" ht="15" customHeight="1">
      <c r="A22" s="264" t="s">
        <v>386</v>
      </c>
      <c r="B22" s="275"/>
      <c r="C22" s="266"/>
    </row>
    <row r="23" spans="1:3" ht="15" customHeight="1">
      <c r="A23" s="268" t="s">
        <v>189</v>
      </c>
      <c r="B23" s="273" t="s">
        <v>387</v>
      </c>
      <c r="C23" s="272" t="s">
        <v>388</v>
      </c>
    </row>
    <row r="24" spans="1:3" ht="15" customHeight="1">
      <c r="A24" s="264" t="s">
        <v>86</v>
      </c>
      <c r="B24" s="273" t="s">
        <v>389</v>
      </c>
      <c r="C24" s="272" t="s">
        <v>390</v>
      </c>
    </row>
    <row r="25" spans="1:3" ht="15" customHeight="1">
      <c r="A25" s="264"/>
      <c r="B25" s="283" t="s">
        <v>391</v>
      </c>
      <c r="C25" s="272" t="s">
        <v>290</v>
      </c>
    </row>
    <row r="26" spans="1:3" ht="15" customHeight="1">
      <c r="A26" s="264"/>
      <c r="B26" s="271" t="s">
        <v>280</v>
      </c>
      <c r="C26" s="272" t="s">
        <v>289</v>
      </c>
    </row>
    <row r="27" spans="1:3" ht="15" customHeight="1">
      <c r="A27" s="264"/>
      <c r="B27" s="271" t="s">
        <v>392</v>
      </c>
      <c r="C27" s="272" t="s">
        <v>393</v>
      </c>
    </row>
    <row r="28" spans="1:3" ht="15" customHeight="1">
      <c r="A28" s="264"/>
      <c r="B28" s="271" t="s">
        <v>394</v>
      </c>
      <c r="C28" s="272" t="s">
        <v>395</v>
      </c>
    </row>
    <row r="29" spans="1:3" ht="15" customHeight="1">
      <c r="A29" s="284" t="s">
        <v>396</v>
      </c>
      <c r="B29" s="275"/>
      <c r="C29" s="266"/>
    </row>
    <row r="30" spans="1:3" ht="15" customHeight="1">
      <c r="A30" s="284" t="s">
        <v>4</v>
      </c>
      <c r="B30" s="285" t="s">
        <v>80</v>
      </c>
      <c r="C30" s="286" t="s">
        <v>382</v>
      </c>
    </row>
    <row r="31" spans="1:3" ht="15" customHeight="1">
      <c r="A31" s="284" t="s">
        <v>97</v>
      </c>
      <c r="B31" s="285" t="s">
        <v>307</v>
      </c>
      <c r="C31" s="286" t="s">
        <v>364</v>
      </c>
    </row>
    <row r="32" spans="1:3" ht="15" customHeight="1">
      <c r="A32" s="284"/>
      <c r="B32" s="285" t="s">
        <v>397</v>
      </c>
      <c r="C32" s="286"/>
    </row>
    <row r="33" spans="1:3" s="299" customFormat="1" ht="15" customHeight="1">
      <c r="A33" s="298"/>
      <c r="B33" s="275"/>
      <c r="C33" s="266"/>
    </row>
    <row r="34" spans="1:3" ht="15" customHeight="1">
      <c r="A34" s="274" t="s">
        <v>398</v>
      </c>
      <c r="B34" s="275"/>
      <c r="C34" s="266"/>
    </row>
    <row r="35" spans="1:3" ht="15" customHeight="1">
      <c r="A35" s="274" t="s">
        <v>67</v>
      </c>
      <c r="B35" s="276" t="s">
        <v>399</v>
      </c>
      <c r="C35" s="277" t="s">
        <v>303</v>
      </c>
    </row>
    <row r="36" spans="1:3" ht="15" customHeight="1">
      <c r="A36" s="274" t="s">
        <v>103</v>
      </c>
      <c r="B36" s="278" t="s">
        <v>400</v>
      </c>
      <c r="C36" s="277" t="s">
        <v>401</v>
      </c>
    </row>
    <row r="37" spans="1:3" ht="15" customHeight="1">
      <c r="A37" s="274"/>
      <c r="B37" s="278" t="s">
        <v>402</v>
      </c>
      <c r="C37" s="277" t="s">
        <v>403</v>
      </c>
    </row>
    <row r="38" spans="1:3" ht="15" customHeight="1">
      <c r="A38" s="274"/>
      <c r="B38" s="278" t="s">
        <v>70</v>
      </c>
      <c r="C38" s="277" t="s">
        <v>378</v>
      </c>
    </row>
    <row r="39" spans="1:3" ht="15" customHeight="1">
      <c r="A39" s="274"/>
      <c r="B39" s="278" t="s">
        <v>404</v>
      </c>
      <c r="C39" s="277" t="s">
        <v>405</v>
      </c>
    </row>
    <row r="40" spans="1:3" ht="15" customHeight="1">
      <c r="A40" s="279" t="s">
        <v>406</v>
      </c>
      <c r="B40" s="275"/>
      <c r="C40" s="266"/>
    </row>
    <row r="41" spans="1:3" ht="15" customHeight="1">
      <c r="A41" s="279" t="s">
        <v>3</v>
      </c>
      <c r="B41" s="282" t="s">
        <v>407</v>
      </c>
      <c r="C41" s="281" t="s">
        <v>408</v>
      </c>
    </row>
    <row r="42" spans="1:3" ht="15" customHeight="1">
      <c r="A42" s="279" t="s">
        <v>109</v>
      </c>
      <c r="B42" s="282" t="s">
        <v>409</v>
      </c>
      <c r="C42" s="281" t="s">
        <v>410</v>
      </c>
    </row>
    <row r="43" spans="1:3" ht="15" customHeight="1">
      <c r="A43" s="279"/>
      <c r="B43" s="282" t="s">
        <v>307</v>
      </c>
      <c r="C43" s="281" t="s">
        <v>364</v>
      </c>
    </row>
    <row r="44" spans="1:3" ht="15" customHeight="1">
      <c r="A44" s="279"/>
      <c r="B44" s="282" t="s">
        <v>411</v>
      </c>
      <c r="C44" s="281" t="s">
        <v>315</v>
      </c>
    </row>
    <row r="45" spans="1:3" ht="15" customHeight="1">
      <c r="A45" s="279"/>
      <c r="B45" s="282" t="s">
        <v>412</v>
      </c>
      <c r="C45" s="281"/>
    </row>
    <row r="46" spans="1:3" ht="15" customHeight="1">
      <c r="A46" s="264" t="s">
        <v>413</v>
      </c>
      <c r="B46" s="275"/>
      <c r="C46" s="266"/>
    </row>
    <row r="47" spans="1:3" ht="15" customHeight="1">
      <c r="A47" s="268" t="s">
        <v>189</v>
      </c>
      <c r="B47" s="273" t="s">
        <v>414</v>
      </c>
      <c r="C47" s="272"/>
    </row>
    <row r="48" spans="1:3" ht="15" customHeight="1">
      <c r="A48" s="264" t="s">
        <v>116</v>
      </c>
      <c r="B48" s="271" t="s">
        <v>415</v>
      </c>
      <c r="C48" s="272"/>
    </row>
    <row r="49" spans="1:3" ht="15" customHeight="1">
      <c r="A49" s="274" t="s">
        <v>416</v>
      </c>
      <c r="B49" s="275"/>
      <c r="C49" s="266"/>
    </row>
    <row r="50" spans="1:3" ht="15" customHeight="1">
      <c r="A50" s="274" t="s">
        <v>67</v>
      </c>
      <c r="B50" s="276" t="s">
        <v>124</v>
      </c>
      <c r="C50" s="277"/>
    </row>
    <row r="51" spans="1:3" ht="15" customHeight="1">
      <c r="A51" s="274" t="s">
        <v>120</v>
      </c>
      <c r="B51" s="278" t="s">
        <v>318</v>
      </c>
      <c r="C51" s="277" t="s">
        <v>328</v>
      </c>
    </row>
    <row r="52" spans="1:3" ht="15" customHeight="1">
      <c r="A52" s="274"/>
      <c r="B52" s="278" t="s">
        <v>417</v>
      </c>
      <c r="C52" s="277" t="s">
        <v>418</v>
      </c>
    </row>
    <row r="53" spans="1:3" ht="15" customHeight="1">
      <c r="A53" s="274"/>
      <c r="B53" s="278" t="s">
        <v>419</v>
      </c>
      <c r="C53" s="277" t="s">
        <v>420</v>
      </c>
    </row>
    <row r="54" spans="1:3" ht="15" customHeight="1">
      <c r="A54" s="274"/>
      <c r="B54" s="278" t="s">
        <v>125</v>
      </c>
      <c r="C54" s="277" t="s">
        <v>327</v>
      </c>
    </row>
    <row r="55" spans="1:3" ht="15" customHeight="1">
      <c r="A55" s="279" t="s">
        <v>421</v>
      </c>
      <c r="B55" s="275"/>
      <c r="C55" s="266"/>
    </row>
    <row r="56" spans="1:3" ht="15" customHeight="1">
      <c r="A56" s="279" t="s">
        <v>3</v>
      </c>
      <c r="B56" s="280" t="s">
        <v>422</v>
      </c>
      <c r="C56" s="281" t="s">
        <v>395</v>
      </c>
    </row>
    <row r="57" spans="1:3" ht="15" customHeight="1">
      <c r="A57" s="287" t="s">
        <v>129</v>
      </c>
      <c r="B57" s="288" t="s">
        <v>423</v>
      </c>
      <c r="C57" s="281" t="s">
        <v>424</v>
      </c>
    </row>
    <row r="58" spans="1:3" ht="15" customHeight="1">
      <c r="A58" s="279"/>
      <c r="B58" s="282" t="s">
        <v>425</v>
      </c>
      <c r="C58" s="281" t="s">
        <v>395</v>
      </c>
    </row>
    <row r="59" spans="1:3" ht="15" customHeight="1">
      <c r="A59" s="279"/>
      <c r="B59" s="282" t="s">
        <v>426</v>
      </c>
      <c r="C59" s="281" t="s">
        <v>395</v>
      </c>
    </row>
    <row r="60" spans="1:3" ht="15" customHeight="1">
      <c r="A60" s="279"/>
      <c r="B60" s="282" t="s">
        <v>427</v>
      </c>
      <c r="C60" s="281" t="s">
        <v>395</v>
      </c>
    </row>
    <row r="61" spans="1:3" ht="15" customHeight="1">
      <c r="A61" s="279"/>
      <c r="B61" s="282" t="s">
        <v>132</v>
      </c>
      <c r="C61" s="281"/>
    </row>
    <row r="62" spans="1:3" ht="15" customHeight="1">
      <c r="A62" s="279"/>
      <c r="B62" s="282" t="s">
        <v>138</v>
      </c>
      <c r="C62" s="281" t="s">
        <v>428</v>
      </c>
    </row>
    <row r="63" spans="1:3" ht="15" customHeight="1">
      <c r="A63" s="298"/>
      <c r="B63" s="275"/>
      <c r="C63" s="266"/>
    </row>
    <row r="64" spans="1:3" ht="15" customHeight="1">
      <c r="A64" s="298"/>
      <c r="B64" s="275"/>
      <c r="C64" s="266"/>
    </row>
    <row r="65" spans="1:3" ht="15" customHeight="1">
      <c r="A65" s="298"/>
      <c r="B65" s="275"/>
      <c r="C65" s="266"/>
    </row>
    <row r="66" spans="1:3" ht="15" customHeight="1">
      <c r="A66" s="298"/>
      <c r="B66" s="275"/>
      <c r="C66" s="266"/>
    </row>
    <row r="67" spans="1:3" ht="15" customHeight="1">
      <c r="A67" s="264" t="s">
        <v>429</v>
      </c>
      <c r="B67" s="275"/>
      <c r="C67" s="266"/>
    </row>
    <row r="68" spans="1:3" ht="15" customHeight="1">
      <c r="A68" s="268" t="s">
        <v>189</v>
      </c>
      <c r="B68" s="273" t="s">
        <v>430</v>
      </c>
      <c r="C68" s="272" t="s">
        <v>431</v>
      </c>
    </row>
    <row r="69" spans="1:3" ht="15" customHeight="1">
      <c r="A69" s="264" t="s">
        <v>139</v>
      </c>
      <c r="B69" s="271" t="s">
        <v>432</v>
      </c>
      <c r="C69" s="272" t="s">
        <v>433</v>
      </c>
    </row>
    <row r="70" spans="1:3" ht="15" customHeight="1">
      <c r="A70" s="264"/>
      <c r="B70" s="271" t="s">
        <v>434</v>
      </c>
      <c r="C70" s="272" t="s">
        <v>435</v>
      </c>
    </row>
    <row r="71" spans="1:3" ht="15" customHeight="1">
      <c r="A71" s="264"/>
      <c r="B71" s="271" t="s">
        <v>307</v>
      </c>
      <c r="C71" s="272" t="s">
        <v>364</v>
      </c>
    </row>
    <row r="72" spans="1:3" ht="15" customHeight="1">
      <c r="A72" s="264"/>
      <c r="B72" s="289" t="s">
        <v>337</v>
      </c>
      <c r="C72" s="290" t="s">
        <v>436</v>
      </c>
    </row>
    <row r="73" spans="1:3" ht="15" customHeight="1">
      <c r="A73" s="274" t="s">
        <v>437</v>
      </c>
      <c r="B73" s="291"/>
      <c r="C73" s="292"/>
    </row>
    <row r="74" spans="1:3" ht="15" customHeight="1">
      <c r="A74" s="274" t="s">
        <v>67</v>
      </c>
      <c r="B74" s="293" t="s">
        <v>152</v>
      </c>
      <c r="C74" s="277" t="s">
        <v>438</v>
      </c>
    </row>
    <row r="75" spans="1:3" ht="15" customHeight="1">
      <c r="A75" s="274" t="s">
        <v>147</v>
      </c>
      <c r="B75" s="293" t="s">
        <v>151</v>
      </c>
      <c r="C75" s="277" t="s">
        <v>353</v>
      </c>
    </row>
    <row r="76" spans="1:3" ht="15" customHeight="1">
      <c r="A76" s="279" t="s">
        <v>208</v>
      </c>
      <c r="B76" s="294"/>
      <c r="C76" s="266"/>
    </row>
    <row r="77" spans="1:3" ht="15" customHeight="1">
      <c r="A77" s="279" t="s">
        <v>3</v>
      </c>
      <c r="B77" s="295" t="s">
        <v>439</v>
      </c>
      <c r="C77" s="281" t="s">
        <v>440</v>
      </c>
    </row>
    <row r="78" spans="1:3" ht="15" customHeight="1">
      <c r="A78" s="279" t="s">
        <v>153</v>
      </c>
      <c r="B78" s="295" t="s">
        <v>441</v>
      </c>
      <c r="C78" s="281" t="s">
        <v>442</v>
      </c>
    </row>
    <row r="79" spans="1:3" ht="15" customHeight="1">
      <c r="A79" s="279"/>
      <c r="B79" s="295" t="s">
        <v>443</v>
      </c>
      <c r="C79" s="281" t="s">
        <v>444</v>
      </c>
    </row>
    <row r="80" spans="1:3" ht="15" customHeight="1">
      <c r="A80" s="279"/>
      <c r="B80" s="295" t="s">
        <v>445</v>
      </c>
      <c r="C80" s="281"/>
    </row>
    <row r="81" spans="1:3" ht="15" customHeight="1">
      <c r="A81" s="279" t="s">
        <v>446</v>
      </c>
      <c r="B81" s="294"/>
      <c r="C81" s="266"/>
    </row>
    <row r="82" spans="1:3" ht="15" customHeight="1">
      <c r="A82" s="279" t="s">
        <v>3</v>
      </c>
      <c r="B82" s="295" t="s">
        <v>307</v>
      </c>
      <c r="C82" s="281" t="s">
        <v>364</v>
      </c>
    </row>
    <row r="83" spans="1:3" ht="15" customHeight="1">
      <c r="A83" s="279" t="s">
        <v>160</v>
      </c>
      <c r="B83" s="295" t="s">
        <v>161</v>
      </c>
      <c r="C83" s="281"/>
    </row>
  </sheetData>
  <sortState ref="A2:C1048576">
    <sortCondition ref="A2:A104857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7"/>
  <sheetViews>
    <sheetView topLeftCell="A32" zoomScale="78" zoomScaleNormal="78" workbookViewId="0" xr3:uid="{78B4E459-6924-5F8B-B7BA-2DD04133E49E}">
      <selection activeCell="C46" sqref="C46"/>
    </sheetView>
  </sheetViews>
  <sheetFormatPr defaultColWidth="8.85546875" defaultRowHeight="14.45"/>
  <cols>
    <col min="1" max="1" width="50.140625" customWidth="1"/>
    <col min="2" max="2" width="92.85546875" customWidth="1"/>
    <col min="3" max="3" width="108.140625" customWidth="1"/>
    <col min="4" max="4" width="36" customWidth="1"/>
  </cols>
  <sheetData>
    <row r="1" spans="1:11" ht="18.95" thickBot="1">
      <c r="A1" s="10" t="s">
        <v>447</v>
      </c>
      <c r="B1" s="1" t="s">
        <v>448</v>
      </c>
      <c r="C1" s="1" t="s">
        <v>449</v>
      </c>
      <c r="D1" s="9" t="s">
        <v>39</v>
      </c>
      <c r="E1" s="7"/>
    </row>
    <row r="2" spans="1:11" ht="18.600000000000001">
      <c r="A2" s="23" t="s">
        <v>450</v>
      </c>
      <c r="B2" s="24" t="s">
        <v>451</v>
      </c>
      <c r="C2" s="29" t="s">
        <v>452</v>
      </c>
      <c r="D2" s="6"/>
      <c r="E2" s="8"/>
    </row>
    <row r="3" spans="1:11" ht="18.95" thickBot="1">
      <c r="A3" s="30" t="s">
        <v>453</v>
      </c>
      <c r="B3" s="27"/>
      <c r="C3" s="28" t="s">
        <v>454</v>
      </c>
      <c r="D3" s="9"/>
      <c r="E3" s="7"/>
    </row>
    <row r="4" spans="1:11" ht="18.600000000000001">
      <c r="A4" s="23" t="s">
        <v>455</v>
      </c>
      <c r="B4" s="24" t="s">
        <v>451</v>
      </c>
      <c r="C4" s="29" t="s">
        <v>456</v>
      </c>
      <c r="D4" s="6"/>
      <c r="E4" s="8"/>
      <c r="F4" s="6"/>
      <c r="G4" s="6"/>
      <c r="H4" s="6"/>
      <c r="I4" s="6"/>
      <c r="J4" s="6"/>
      <c r="K4" s="6"/>
    </row>
    <row r="5" spans="1:11" ht="18.600000000000001">
      <c r="A5" s="73" t="s">
        <v>457</v>
      </c>
      <c r="B5" s="61"/>
      <c r="C5" s="62"/>
      <c r="D5" s="9"/>
      <c r="E5" s="7"/>
    </row>
    <row r="6" spans="1:11" ht="18.600000000000001">
      <c r="A6" s="74" t="s">
        <v>458</v>
      </c>
      <c r="B6" s="75" t="s">
        <v>451</v>
      </c>
      <c r="C6" s="76"/>
      <c r="D6" s="9"/>
      <c r="E6" s="7"/>
    </row>
    <row r="7" spans="1:11" ht="18.600000000000001">
      <c r="A7" s="80" t="s">
        <v>459</v>
      </c>
      <c r="B7" s="61"/>
      <c r="C7" s="81"/>
      <c r="D7" s="9"/>
      <c r="E7" s="7"/>
    </row>
    <row r="8" spans="1:11" ht="18.600000000000001">
      <c r="A8" s="74" t="s">
        <v>460</v>
      </c>
      <c r="B8" s="75" t="s">
        <v>451</v>
      </c>
      <c r="C8" s="76"/>
      <c r="D8" s="9"/>
      <c r="E8" s="7"/>
    </row>
    <row r="9" spans="1:11" ht="18.600000000000001">
      <c r="A9" s="77" t="s">
        <v>459</v>
      </c>
      <c r="B9" s="78"/>
      <c r="C9" s="79"/>
      <c r="D9" s="9"/>
      <c r="E9" s="7"/>
    </row>
    <row r="10" spans="1:11" ht="18.600000000000001">
      <c r="A10" s="73" t="s">
        <v>461</v>
      </c>
      <c r="B10" s="61" t="s">
        <v>462</v>
      </c>
      <c r="C10" s="62"/>
      <c r="D10" s="9"/>
      <c r="E10" s="7"/>
    </row>
    <row r="11" spans="1:11" ht="18.600000000000001">
      <c r="A11" s="73" t="s">
        <v>463</v>
      </c>
      <c r="B11" s="61"/>
      <c r="C11" s="62"/>
      <c r="D11" s="9"/>
      <c r="E11" s="7"/>
    </row>
    <row r="12" spans="1:11" ht="18.600000000000001">
      <c r="A12" s="41" t="s">
        <v>464</v>
      </c>
      <c r="B12" s="42" t="s">
        <v>52</v>
      </c>
      <c r="C12" s="43" t="s">
        <v>465</v>
      </c>
      <c r="D12" s="9"/>
      <c r="E12" s="7"/>
    </row>
    <row r="13" spans="1:11" ht="18.95" thickBot="1">
      <c r="A13" s="44" t="s">
        <v>466</v>
      </c>
      <c r="B13" s="45"/>
      <c r="C13" s="46"/>
      <c r="D13" s="9"/>
      <c r="E13" s="7"/>
    </row>
    <row r="14" spans="1:11" ht="18.600000000000001">
      <c r="A14" s="41" t="s">
        <v>467</v>
      </c>
      <c r="B14" s="42" t="s">
        <v>468</v>
      </c>
      <c r="C14" s="43" t="s">
        <v>469</v>
      </c>
      <c r="D14" s="9"/>
      <c r="E14" s="7"/>
    </row>
    <row r="15" spans="1:11" ht="18.95" thickBot="1">
      <c r="A15" s="44" t="s">
        <v>470</v>
      </c>
      <c r="B15" s="45"/>
      <c r="C15" s="46"/>
      <c r="D15" s="9"/>
      <c r="E15" s="7"/>
    </row>
    <row r="16" spans="1:11" ht="18.600000000000001">
      <c r="A16" s="23" t="s">
        <v>471</v>
      </c>
      <c r="B16" s="24" t="s">
        <v>451</v>
      </c>
      <c r="C16" s="25"/>
      <c r="D16" s="9"/>
      <c r="E16" s="7"/>
    </row>
    <row r="17" spans="1:6" ht="18.95" thickBot="1">
      <c r="A17" s="26" t="s">
        <v>472</v>
      </c>
      <c r="B17" s="27"/>
      <c r="C17" s="28"/>
      <c r="D17" s="9"/>
      <c r="E17" s="7"/>
    </row>
    <row r="18" spans="1:6" ht="18.600000000000001">
      <c r="A18" s="41" t="s">
        <v>473</v>
      </c>
      <c r="B18" s="42" t="s">
        <v>474</v>
      </c>
      <c r="C18" s="43" t="s">
        <v>475</v>
      </c>
      <c r="D18" s="9"/>
      <c r="E18" s="7"/>
    </row>
    <row r="19" spans="1:6" ht="18.95" thickBot="1">
      <c r="A19" s="44" t="s">
        <v>476</v>
      </c>
      <c r="B19" s="45"/>
      <c r="C19" s="46"/>
      <c r="D19" s="9"/>
      <c r="E19" s="7"/>
    </row>
    <row r="20" spans="1:6" ht="18.600000000000001">
      <c r="A20" s="23" t="s">
        <v>477</v>
      </c>
      <c r="B20" s="24" t="s">
        <v>478</v>
      </c>
      <c r="C20" s="25"/>
      <c r="D20" s="9"/>
      <c r="E20" s="7"/>
    </row>
    <row r="21" spans="1:6" ht="18.95" thickBot="1">
      <c r="A21" s="30" t="s">
        <v>479</v>
      </c>
      <c r="B21" s="27" t="s">
        <v>480</v>
      </c>
      <c r="C21" s="28"/>
      <c r="D21" s="9"/>
      <c r="E21" s="7"/>
    </row>
    <row r="22" spans="1:6" ht="18.600000000000001">
      <c r="A22" s="31" t="s">
        <v>481</v>
      </c>
      <c r="B22" s="32" t="s">
        <v>451</v>
      </c>
      <c r="C22" s="33" t="s">
        <v>482</v>
      </c>
      <c r="D22" s="9"/>
      <c r="E22" s="7"/>
    </row>
    <row r="23" spans="1:6" ht="18.95" thickBot="1">
      <c r="A23" s="36" t="s">
        <v>483</v>
      </c>
      <c r="B23" s="34"/>
      <c r="C23" s="35"/>
      <c r="D23" s="9"/>
      <c r="E23" s="7"/>
    </row>
    <row r="24" spans="1:6" ht="18.600000000000001">
      <c r="A24" s="23" t="s">
        <v>484</v>
      </c>
      <c r="B24" s="24" t="s">
        <v>451</v>
      </c>
      <c r="C24" s="25" t="s">
        <v>485</v>
      </c>
      <c r="D24" s="9"/>
      <c r="E24" s="7"/>
    </row>
    <row r="25" spans="1:6" ht="18.600000000000001">
      <c r="A25" s="26" t="s">
        <v>486</v>
      </c>
      <c r="B25" s="27"/>
      <c r="C25" s="28" t="s">
        <v>487</v>
      </c>
      <c r="D25" s="9"/>
      <c r="E25" s="7"/>
    </row>
    <row r="26" spans="1:6" ht="18.600000000000001">
      <c r="A26" s="23" t="s">
        <v>488</v>
      </c>
      <c r="B26" s="24" t="s">
        <v>451</v>
      </c>
      <c r="C26" s="25" t="s">
        <v>489</v>
      </c>
      <c r="D26" s="9"/>
      <c r="E26" s="7"/>
    </row>
    <row r="27" spans="1:6" ht="18.95" thickBot="1">
      <c r="A27" s="26"/>
      <c r="B27" s="27"/>
      <c r="C27" s="28"/>
      <c r="D27" s="9"/>
      <c r="E27" s="7"/>
    </row>
    <row r="28" spans="1:6" ht="18.600000000000001">
      <c r="A28" s="31" t="s">
        <v>490</v>
      </c>
      <c r="B28" s="32" t="s">
        <v>474</v>
      </c>
      <c r="C28" s="33" t="s">
        <v>491</v>
      </c>
      <c r="D28" s="9"/>
      <c r="E28" s="7"/>
      <c r="F28" t="s">
        <v>492</v>
      </c>
    </row>
    <row r="29" spans="1:6" ht="18.95" thickBot="1">
      <c r="A29" s="36"/>
      <c r="B29" s="34" t="s">
        <v>493</v>
      </c>
      <c r="C29" s="35" t="s">
        <v>494</v>
      </c>
      <c r="D29" s="9"/>
      <c r="E29" s="7"/>
    </row>
    <row r="30" spans="1:6" ht="18.600000000000001">
      <c r="A30" s="64" t="s">
        <v>495</v>
      </c>
      <c r="B30" s="61"/>
      <c r="C30" s="65" t="s">
        <v>496</v>
      </c>
      <c r="D30" s="9"/>
      <c r="E30" s="7"/>
    </row>
    <row r="31" spans="1:6" ht="18.600000000000001">
      <c r="A31" s="63"/>
      <c r="B31" s="61"/>
      <c r="C31" s="62"/>
      <c r="D31" s="9"/>
      <c r="E31" s="7"/>
    </row>
    <row r="32" spans="1:6" ht="18.600000000000001">
      <c r="A32" s="82" t="s">
        <v>497</v>
      </c>
      <c r="B32" s="75" t="s">
        <v>498</v>
      </c>
      <c r="C32" s="76"/>
      <c r="D32" s="9"/>
      <c r="E32" s="7"/>
    </row>
    <row r="33" spans="1:8" ht="18.600000000000001">
      <c r="A33" s="83"/>
      <c r="B33" s="75" t="s">
        <v>499</v>
      </c>
      <c r="C33" s="79"/>
      <c r="D33" s="9"/>
      <c r="E33" s="7"/>
    </row>
    <row r="34" spans="1:8" ht="18.600000000000001">
      <c r="A34" s="84" t="s">
        <v>500</v>
      </c>
      <c r="B34" s="85" t="s">
        <v>451</v>
      </c>
      <c r="C34" s="86" t="s">
        <v>501</v>
      </c>
      <c r="D34" s="6"/>
      <c r="E34" s="8"/>
      <c r="F34" s="8"/>
      <c r="G34" s="8"/>
      <c r="H34" s="8"/>
    </row>
    <row r="35" spans="1:8" ht="18.600000000000001">
      <c r="A35" s="37"/>
      <c r="B35" s="38" t="s">
        <v>502</v>
      </c>
      <c r="C35" s="39"/>
      <c r="D35" s="6"/>
      <c r="E35" s="8"/>
      <c r="F35" s="6"/>
      <c r="G35" s="6"/>
      <c r="H35" s="6"/>
    </row>
    <row r="36" spans="1:8" ht="18.600000000000001">
      <c r="A36" s="55" t="s">
        <v>503</v>
      </c>
      <c r="B36" s="56" t="s">
        <v>451</v>
      </c>
      <c r="C36" s="29"/>
      <c r="D36" s="6"/>
      <c r="E36" s="8"/>
      <c r="F36" s="8"/>
      <c r="G36" s="8"/>
      <c r="H36" s="6"/>
    </row>
    <row r="37" spans="1:8" ht="15" thickBot="1">
      <c r="A37" s="57"/>
      <c r="B37" s="27" t="s">
        <v>504</v>
      </c>
      <c r="C37" s="28"/>
      <c r="D37" s="9"/>
    </row>
    <row r="38" spans="1:8" ht="29.1">
      <c r="A38" s="54" t="s">
        <v>505</v>
      </c>
      <c r="B38" s="51" t="s">
        <v>52</v>
      </c>
      <c r="C38" s="53" t="s">
        <v>506</v>
      </c>
      <c r="D38" s="9"/>
    </row>
    <row r="39" spans="1:8">
      <c r="A39" s="50" t="s">
        <v>507</v>
      </c>
      <c r="B39" s="51"/>
      <c r="C39" s="52" t="s">
        <v>508</v>
      </c>
      <c r="D39" s="9"/>
    </row>
    <row r="40" spans="1:8" ht="15" customHeight="1">
      <c r="A40" s="50" t="s">
        <v>509</v>
      </c>
      <c r="B40" s="51"/>
      <c r="C40" s="263" t="s">
        <v>510</v>
      </c>
      <c r="D40" s="9"/>
    </row>
    <row r="41" spans="1:8">
      <c r="A41" s="54"/>
      <c r="B41" s="51"/>
      <c r="C41" s="263"/>
      <c r="D41" s="9"/>
    </row>
    <row r="42" spans="1:8">
      <c r="A42" s="50"/>
      <c r="B42" s="51"/>
      <c r="C42" s="263"/>
      <c r="D42" s="9"/>
    </row>
    <row r="43" spans="1:8" ht="15" thickBot="1">
      <c r="A43" s="50"/>
      <c r="B43" s="51"/>
      <c r="C43" s="263"/>
      <c r="D43" s="9"/>
    </row>
    <row r="44" spans="1:8">
      <c r="A44" s="58" t="s">
        <v>511</v>
      </c>
      <c r="B44" s="24" t="s">
        <v>451</v>
      </c>
      <c r="C44" s="59"/>
      <c r="D44" s="9"/>
    </row>
    <row r="45" spans="1:8" ht="15" thickBot="1">
      <c r="A45" s="57"/>
      <c r="B45" s="27" t="s">
        <v>512</v>
      </c>
      <c r="C45" s="60"/>
      <c r="D45" s="9"/>
    </row>
    <row r="46" spans="1:8" ht="29.1">
      <c r="A46" s="50" t="s">
        <v>513</v>
      </c>
      <c r="B46" s="51" t="s">
        <v>52</v>
      </c>
      <c r="C46" s="258" t="s">
        <v>514</v>
      </c>
      <c r="D46" s="9"/>
    </row>
    <row r="47" spans="1:8">
      <c r="A47" s="50"/>
      <c r="B47" s="51"/>
      <c r="C47" s="258"/>
      <c r="D47" s="9"/>
    </row>
    <row r="48" spans="1:8">
      <c r="A48" s="66" t="s">
        <v>515</v>
      </c>
      <c r="B48" s="67"/>
      <c r="C48" s="66" t="s">
        <v>516</v>
      </c>
      <c r="D48" s="9"/>
    </row>
    <row r="49" spans="1:4">
      <c r="A49" s="68" t="s">
        <v>517</v>
      </c>
      <c r="B49" s="51"/>
      <c r="C49" s="69"/>
      <c r="D49" s="9"/>
    </row>
    <row r="50" spans="1:4">
      <c r="A50" s="68" t="s">
        <v>518</v>
      </c>
      <c r="B50" s="51"/>
      <c r="C50" s="69"/>
      <c r="D50" s="9"/>
    </row>
    <row r="51" spans="1:4">
      <c r="A51" s="66" t="s">
        <v>519</v>
      </c>
      <c r="B51" s="67"/>
      <c r="C51" s="88" t="s">
        <v>520</v>
      </c>
      <c r="D51" s="9"/>
    </row>
    <row r="52" spans="1:4">
      <c r="A52" s="68"/>
      <c r="B52" s="51"/>
      <c r="C52" s="69"/>
      <c r="D52" s="9"/>
    </row>
    <row r="53" spans="1:4">
      <c r="A53" s="89" t="s">
        <v>521</v>
      </c>
      <c r="B53" s="67"/>
      <c r="C53" s="88" t="s">
        <v>522</v>
      </c>
      <c r="D53" s="9"/>
    </row>
    <row r="54" spans="1:4">
      <c r="A54" s="68"/>
      <c r="B54" s="51"/>
      <c r="C54" s="69"/>
      <c r="D54" s="9"/>
    </row>
    <row r="55" spans="1:4">
      <c r="A55" s="68"/>
      <c r="B55" s="51"/>
      <c r="C55" s="69"/>
      <c r="D55" s="9"/>
    </row>
    <row r="56" spans="1:4">
      <c r="A56" s="89" t="s">
        <v>523</v>
      </c>
      <c r="B56" s="67"/>
      <c r="C56" s="88" t="s">
        <v>524</v>
      </c>
      <c r="D56" s="9"/>
    </row>
    <row r="57" spans="1:4">
      <c r="A57" s="68"/>
      <c r="B57" s="51"/>
      <c r="C57" s="69"/>
      <c r="D57" s="9"/>
    </row>
    <row r="58" spans="1:4">
      <c r="A58" s="70"/>
      <c r="B58" s="71"/>
      <c r="C58" s="72"/>
      <c r="D58" s="9"/>
    </row>
    <row r="59" spans="1:4">
      <c r="A59" s="50"/>
      <c r="B59" s="51"/>
      <c r="C59" s="258"/>
      <c r="D59" s="9"/>
    </row>
    <row r="60" spans="1:4">
      <c r="A60" s="50"/>
      <c r="B60" s="51"/>
      <c r="C60" s="258"/>
      <c r="D60" s="9"/>
    </row>
    <row r="61" spans="1:4">
      <c r="A61" s="50"/>
      <c r="B61" s="51"/>
      <c r="C61" s="258"/>
      <c r="D61" s="9"/>
    </row>
    <row r="62" spans="1:4">
      <c r="A62" s="50"/>
      <c r="B62" s="51"/>
      <c r="C62" s="258"/>
      <c r="D62" s="9"/>
    </row>
    <row r="63" spans="1:4">
      <c r="A63" s="50"/>
      <c r="B63" s="51"/>
      <c r="C63" s="258"/>
      <c r="D63" s="9"/>
    </row>
    <row r="64" spans="1:4">
      <c r="A64" s="19" t="s">
        <v>525</v>
      </c>
      <c r="B64" s="14" t="s">
        <v>526</v>
      </c>
      <c r="C64" s="17"/>
      <c r="D64" s="9"/>
    </row>
    <row r="65" spans="1:4" ht="15" thickBot="1">
      <c r="A65" s="18"/>
      <c r="B65" s="15"/>
      <c r="C65" s="16"/>
      <c r="D65" s="9"/>
    </row>
    <row r="66" spans="1:4">
      <c r="A66" s="19" t="s">
        <v>527</v>
      </c>
      <c r="B66" s="14" t="s">
        <v>528</v>
      </c>
      <c r="C66" s="17" t="s">
        <v>529</v>
      </c>
      <c r="D66" s="9"/>
    </row>
    <row r="67" spans="1:4" ht="15" thickBot="1">
      <c r="A67" s="18"/>
      <c r="B67" s="15"/>
      <c r="C67" s="16"/>
      <c r="D67" s="9"/>
    </row>
    <row r="68" spans="1:4">
      <c r="A68" s="40" t="s">
        <v>530</v>
      </c>
      <c r="B68" s="14" t="s">
        <v>81</v>
      </c>
      <c r="C68" s="17"/>
      <c r="D68" s="9"/>
    </row>
    <row r="69" spans="1:4" ht="15" thickBot="1">
      <c r="A69" s="18" t="s">
        <v>531</v>
      </c>
      <c r="B69" s="15"/>
      <c r="C69" s="16"/>
      <c r="D69" s="9"/>
    </row>
    <row r="70" spans="1:4">
      <c r="A70" s="19" t="s">
        <v>532</v>
      </c>
      <c r="B70" s="14"/>
      <c r="C70" s="17"/>
      <c r="D70" s="9"/>
    </row>
    <row r="71" spans="1:4" ht="15" thickBot="1">
      <c r="A71" s="20"/>
      <c r="B71" s="21"/>
      <c r="C71" s="22"/>
    </row>
    <row r="72" spans="1:4">
      <c r="A72" s="1" t="s">
        <v>148</v>
      </c>
    </row>
    <row r="75" spans="1:4">
      <c r="A75" s="48" t="s">
        <v>533</v>
      </c>
    </row>
    <row r="76" spans="1:4">
      <c r="A76" s="47" t="s">
        <v>534</v>
      </c>
    </row>
    <row r="77" spans="1:4">
      <c r="A77" s="49" t="s">
        <v>535</v>
      </c>
    </row>
  </sheetData>
  <customSheetViews>
    <customSheetView guid="{86414DB7-D376-4254-8144-613410A18606}" scale="78" topLeftCell="A32">
      <selection activeCell="C46" sqref="C46"/>
      <pageMargins left="0" right="0" top="0" bottom="0" header="0" footer="0"/>
      <pageSetup paperSize="9" orientation="portrait" horizontalDpi="4294967292" verticalDpi="4294967292" r:id="rId1"/>
    </customSheetView>
  </customSheetViews>
  <mergeCells count="1">
    <mergeCell ref="C40:C43"/>
  </mergeCells>
  <pageMargins left="0.7" right="0.7" top="0.75" bottom="0.75" header="0.3" footer="0.3"/>
  <pageSetup paperSize="9" orientation="portrait" horizontalDpi="4294967292" verticalDpi="4294967292"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workbookViewId="0" xr3:uid="{9B253EF2-77E0-53E3-AE26-4D66ECD923F3}">
      <selection activeCell="D16" sqref="D16"/>
    </sheetView>
  </sheetViews>
  <sheetFormatPr defaultRowHeight="14.45"/>
  <cols>
    <col min="1" max="1" width="44.42578125" customWidth="1"/>
    <col min="2" max="2" width="18.28515625" style="228" customWidth="1"/>
  </cols>
  <sheetData>
    <row r="1" spans="1:2">
      <c r="A1" s="214" t="s">
        <v>225</v>
      </c>
      <c r="B1" s="227" t="s">
        <v>536</v>
      </c>
    </row>
    <row r="2" spans="1:2">
      <c r="A2" s="225" t="s">
        <v>70</v>
      </c>
    </row>
    <row r="3" spans="1:2">
      <c r="A3" s="225" t="s">
        <v>411</v>
      </c>
      <c r="B3" s="228" t="s">
        <v>537</v>
      </c>
    </row>
    <row r="4" spans="1:2">
      <c r="A4" s="225" t="s">
        <v>53</v>
      </c>
    </row>
    <row r="5" spans="1:2">
      <c r="A5" s="225" t="s">
        <v>80</v>
      </c>
    </row>
    <row r="6" spans="1:2">
      <c r="A6" s="225" t="s">
        <v>434</v>
      </c>
    </row>
    <row r="7" spans="1:2">
      <c r="A7" s="225" t="s">
        <v>538</v>
      </c>
    </row>
    <row r="8" spans="1:2">
      <c r="A8" s="225" t="s">
        <v>539</v>
      </c>
      <c r="B8" s="228" t="s">
        <v>540</v>
      </c>
    </row>
    <row r="9" spans="1:2">
      <c r="A9" s="226" t="s">
        <v>430</v>
      </c>
      <c r="B9" s="228" t="s">
        <v>537</v>
      </c>
    </row>
    <row r="10" spans="1:2">
      <c r="A10" s="226" t="s">
        <v>419</v>
      </c>
    </row>
    <row r="11" spans="1:2">
      <c r="A11" s="226" t="s">
        <v>432</v>
      </c>
      <c r="B11" s="228" t="s">
        <v>541</v>
      </c>
    </row>
    <row r="12" spans="1:2">
      <c r="A12" s="226"/>
    </row>
    <row r="13" spans="1:2">
      <c r="A13" s="2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E4EB-8C98-48DC-927E-582C90C6E073}">
  <dimension ref="A1:L51"/>
  <sheetViews>
    <sheetView workbookViewId="0" xr3:uid="{651BBAC4-1C46-501B-8684-B8FE900706B4}">
      <selection activeCell="N27" sqref="N27"/>
    </sheetView>
  </sheetViews>
  <sheetFormatPr defaultRowHeight="15"/>
  <cols>
    <col min="1" max="1" width="18.140625" customWidth="1"/>
    <col min="2" max="2" width="11.140625" customWidth="1"/>
    <col min="3" max="3" width="12.5703125" customWidth="1"/>
    <col min="4" max="5" width="10.85546875" customWidth="1"/>
    <col min="6" max="6" width="21.42578125" customWidth="1"/>
    <col min="7" max="7" width="10.85546875" bestFit="1" customWidth="1"/>
    <col min="9" max="9" width="10.85546875" bestFit="1" customWidth="1"/>
    <col min="10" max="10" width="22.28515625" customWidth="1"/>
  </cols>
  <sheetData>
    <row r="1" spans="1:12">
      <c r="A1" s="249" t="s">
        <v>542</v>
      </c>
      <c r="B1" s="248" t="s">
        <v>543</v>
      </c>
      <c r="C1" s="249" t="s">
        <v>544</v>
      </c>
      <c r="D1" s="250" t="s">
        <v>545</v>
      </c>
      <c r="E1" s="250"/>
      <c r="F1" s="250"/>
      <c r="G1" s="251" t="s">
        <v>546</v>
      </c>
      <c r="H1" s="248"/>
      <c r="I1" s="248"/>
      <c r="J1" s="252"/>
      <c r="K1" s="212"/>
      <c r="L1" s="213"/>
    </row>
    <row r="2" spans="1:12">
      <c r="A2" s="247"/>
      <c r="B2" s="254" t="s">
        <v>226</v>
      </c>
      <c r="C2" s="253" t="s">
        <v>547</v>
      </c>
      <c r="D2" s="254" t="s">
        <v>548</v>
      </c>
      <c r="E2" s="253" t="s">
        <v>549</v>
      </c>
      <c r="F2" s="255" t="s">
        <v>550</v>
      </c>
      <c r="G2" s="256" t="s">
        <v>551</v>
      </c>
      <c r="H2" s="256" t="s">
        <v>552</v>
      </c>
      <c r="I2" s="256" t="s">
        <v>553</v>
      </c>
      <c r="J2" s="256" t="s">
        <v>550</v>
      </c>
      <c r="K2" s="213"/>
    </row>
    <row r="3" spans="1:12">
      <c r="A3" s="223" t="s">
        <v>430</v>
      </c>
      <c r="B3" s="237">
        <v>43059</v>
      </c>
      <c r="C3" s="221">
        <v>43060</v>
      </c>
      <c r="D3" s="216">
        <v>43060</v>
      </c>
      <c r="E3" s="241"/>
      <c r="F3" s="222">
        <v>43062</v>
      </c>
      <c r="G3" s="216">
        <v>43060</v>
      </c>
      <c r="H3" s="241"/>
      <c r="I3" s="241"/>
      <c r="J3" s="216">
        <v>43062</v>
      </c>
      <c r="K3" s="213"/>
    </row>
    <row r="4" spans="1:12">
      <c r="A4" s="223" t="s">
        <v>357</v>
      </c>
      <c r="B4" s="237"/>
      <c r="C4" s="221"/>
      <c r="D4" s="216"/>
      <c r="E4" s="241"/>
      <c r="F4" s="222"/>
      <c r="G4" s="216"/>
      <c r="H4" s="241"/>
      <c r="I4" s="241"/>
      <c r="J4" s="216"/>
      <c r="K4" s="213"/>
    </row>
    <row r="5" spans="1:12">
      <c r="A5" s="223" t="s">
        <v>554</v>
      </c>
      <c r="B5" s="237"/>
      <c r="C5" s="221"/>
      <c r="D5" s="216"/>
      <c r="E5" s="241"/>
      <c r="F5" s="222"/>
      <c r="G5" s="216"/>
      <c r="H5" s="241"/>
      <c r="I5" s="241"/>
      <c r="J5" s="216"/>
      <c r="K5" s="213"/>
    </row>
    <row r="6" spans="1:12">
      <c r="A6" s="223" t="s">
        <v>387</v>
      </c>
      <c r="B6" s="237"/>
      <c r="C6" s="221"/>
      <c r="D6" s="216"/>
      <c r="E6" s="241"/>
      <c r="F6" s="222"/>
      <c r="G6" s="216"/>
      <c r="H6" s="241"/>
      <c r="I6" s="241"/>
      <c r="J6" s="216"/>
      <c r="K6" s="213"/>
    </row>
    <row r="7" spans="1:12">
      <c r="A7" s="223" t="s">
        <v>318</v>
      </c>
      <c r="B7" s="237"/>
      <c r="C7" s="221"/>
      <c r="D7" s="216"/>
      <c r="E7" s="241"/>
      <c r="F7" s="222"/>
      <c r="G7" s="216"/>
      <c r="H7" s="241"/>
      <c r="I7" s="241"/>
      <c r="J7" s="216"/>
      <c r="K7" s="213"/>
    </row>
    <row r="8" spans="1:12">
      <c r="A8" s="223" t="s">
        <v>555</v>
      </c>
      <c r="B8" s="239">
        <v>43054</v>
      </c>
      <c r="C8" s="216">
        <v>43059</v>
      </c>
      <c r="D8" s="216">
        <v>43067</v>
      </c>
      <c r="E8" s="216">
        <v>43067</v>
      </c>
      <c r="F8" s="224">
        <v>43070</v>
      </c>
      <c r="G8" s="216">
        <v>43070</v>
      </c>
      <c r="H8" s="241"/>
      <c r="I8" s="241"/>
      <c r="J8" s="216">
        <v>43073</v>
      </c>
      <c r="K8" s="213"/>
    </row>
    <row r="9" spans="1:12" s="236" customFormat="1">
      <c r="A9" s="223" t="s">
        <v>556</v>
      </c>
      <c r="B9" s="239">
        <v>43066</v>
      </c>
      <c r="C9" s="216"/>
      <c r="D9" s="241"/>
      <c r="E9" s="241"/>
      <c r="F9" s="242"/>
      <c r="G9" s="241"/>
      <c r="H9" s="241"/>
      <c r="I9" s="241"/>
      <c r="J9" s="241"/>
      <c r="K9" s="235"/>
    </row>
    <row r="10" spans="1:12">
      <c r="A10" s="223" t="s">
        <v>89</v>
      </c>
      <c r="B10" s="239"/>
      <c r="C10" s="216"/>
      <c r="D10" s="241"/>
      <c r="E10" s="241"/>
      <c r="F10" s="242"/>
      <c r="G10" s="241"/>
      <c r="H10" s="241"/>
      <c r="I10" s="241"/>
      <c r="J10" s="241"/>
      <c r="K10" s="213"/>
    </row>
    <row r="11" spans="1:12">
      <c r="A11" s="223" t="s">
        <v>557</v>
      </c>
      <c r="B11" s="239">
        <v>43066</v>
      </c>
      <c r="C11" s="216"/>
      <c r="D11" s="216">
        <v>43068</v>
      </c>
      <c r="E11" s="241"/>
      <c r="F11" s="224">
        <v>43070</v>
      </c>
      <c r="G11" s="241"/>
      <c r="H11" s="241"/>
      <c r="I11" s="241"/>
      <c r="J11" s="241"/>
      <c r="K11" s="213"/>
    </row>
    <row r="12" spans="1:12">
      <c r="A12" s="223" t="s">
        <v>558</v>
      </c>
      <c r="B12" s="239"/>
      <c r="C12" s="216"/>
      <c r="D12" s="216"/>
      <c r="E12" s="241"/>
      <c r="F12" s="242"/>
      <c r="G12" s="241"/>
      <c r="H12" s="241"/>
      <c r="I12" s="241"/>
      <c r="J12" s="241"/>
      <c r="K12" s="213"/>
    </row>
    <row r="13" spans="1:12">
      <c r="A13" s="223" t="s">
        <v>361</v>
      </c>
      <c r="B13" s="239"/>
      <c r="C13" s="216"/>
      <c r="D13" s="216"/>
      <c r="E13" s="241"/>
      <c r="F13" s="242"/>
      <c r="G13" s="241"/>
      <c r="H13" s="241"/>
      <c r="I13" s="241"/>
      <c r="J13" s="241"/>
      <c r="K13" s="213"/>
    </row>
    <row r="14" spans="1:12">
      <c r="A14" s="223" t="s">
        <v>423</v>
      </c>
      <c r="B14" s="239"/>
      <c r="C14" s="216"/>
      <c r="D14" s="216"/>
      <c r="E14" s="241"/>
      <c r="F14" s="242"/>
      <c r="G14" s="241"/>
      <c r="H14" s="241"/>
      <c r="I14" s="241"/>
      <c r="J14" s="241"/>
      <c r="K14" s="213"/>
    </row>
    <row r="15" spans="1:12">
      <c r="A15" s="223" t="s">
        <v>559</v>
      </c>
      <c r="B15" s="239">
        <v>43068</v>
      </c>
      <c r="C15" s="216"/>
      <c r="D15" s="216">
        <v>43069</v>
      </c>
      <c r="E15" s="241"/>
      <c r="F15" s="224">
        <v>43070</v>
      </c>
      <c r="G15" s="241"/>
      <c r="H15" s="241"/>
      <c r="I15" s="216">
        <v>43069</v>
      </c>
      <c r="J15" s="216">
        <v>43070</v>
      </c>
      <c r="K15" s="213"/>
    </row>
    <row r="16" spans="1:12">
      <c r="A16" s="223" t="s">
        <v>138</v>
      </c>
      <c r="B16" s="239"/>
      <c r="C16" s="216"/>
      <c r="D16" s="216"/>
      <c r="E16" s="241"/>
      <c r="F16" s="242"/>
      <c r="G16" s="241"/>
      <c r="H16" s="241"/>
      <c r="I16" s="241"/>
      <c r="J16" s="241"/>
      <c r="K16" s="213"/>
    </row>
    <row r="17" spans="1:11">
      <c r="A17" s="223" t="s">
        <v>560</v>
      </c>
      <c r="B17" s="239"/>
      <c r="C17" s="216"/>
      <c r="D17" s="216"/>
      <c r="E17" s="241"/>
      <c r="F17" s="242"/>
      <c r="G17" s="241"/>
      <c r="H17" s="241"/>
      <c r="I17" s="241"/>
      <c r="J17" s="241"/>
      <c r="K17" s="213"/>
    </row>
    <row r="18" spans="1:11">
      <c r="A18" s="223" t="s">
        <v>561</v>
      </c>
      <c r="B18" s="239"/>
      <c r="C18" s="216"/>
      <c r="D18" s="216"/>
      <c r="E18" s="241"/>
      <c r="F18" s="242"/>
      <c r="G18" s="241"/>
      <c r="H18" s="241"/>
      <c r="I18" s="241"/>
      <c r="J18" s="241"/>
      <c r="K18" s="213"/>
    </row>
    <row r="19" spans="1:11">
      <c r="A19" s="223" t="s">
        <v>432</v>
      </c>
      <c r="B19" s="239">
        <v>43059</v>
      </c>
      <c r="C19" s="216">
        <v>43070</v>
      </c>
      <c r="D19" s="241"/>
      <c r="E19" s="241"/>
      <c r="F19" s="242"/>
      <c r="G19" s="241"/>
      <c r="H19" s="241"/>
      <c r="I19" s="241"/>
      <c r="J19" s="241"/>
      <c r="K19" s="213"/>
    </row>
    <row r="20" spans="1:11">
      <c r="A20" s="223" t="s">
        <v>146</v>
      </c>
      <c r="B20" s="239"/>
      <c r="C20" s="216"/>
      <c r="D20" s="241"/>
      <c r="E20" s="241"/>
      <c r="F20" s="242"/>
      <c r="G20" s="241"/>
      <c r="H20" s="241"/>
      <c r="I20" s="241"/>
      <c r="J20" s="241"/>
      <c r="K20" s="213"/>
    </row>
    <row r="21" spans="1:11">
      <c r="A21" s="223" t="s">
        <v>562</v>
      </c>
      <c r="B21" s="239"/>
      <c r="C21" s="216"/>
      <c r="D21" s="241"/>
      <c r="E21" s="241"/>
      <c r="F21" s="242"/>
      <c r="G21" s="241"/>
      <c r="H21" s="241"/>
      <c r="I21" s="241"/>
      <c r="J21" s="241"/>
      <c r="K21" s="213"/>
    </row>
    <row r="22" spans="1:11">
      <c r="A22" s="223" t="s">
        <v>439</v>
      </c>
      <c r="B22" s="239">
        <v>43069</v>
      </c>
      <c r="C22" s="216"/>
      <c r="D22" s="216">
        <v>43070</v>
      </c>
      <c r="E22" s="241"/>
      <c r="F22" s="224">
        <v>43073</v>
      </c>
      <c r="G22" s="241"/>
      <c r="H22" s="241"/>
      <c r="I22" s="241"/>
      <c r="J22" s="241"/>
      <c r="K22" s="213"/>
    </row>
    <row r="23" spans="1:11">
      <c r="A23" s="3" t="s">
        <v>563</v>
      </c>
      <c r="B23" s="238"/>
      <c r="C23" s="219"/>
      <c r="D23" s="220"/>
      <c r="E23" s="220"/>
      <c r="F23" s="261"/>
      <c r="G23" s="215"/>
      <c r="H23" s="215"/>
      <c r="I23" s="215"/>
      <c r="J23" s="215"/>
      <c r="K23" s="213"/>
    </row>
    <row r="24" spans="1:11">
      <c r="A24" s="223" t="s">
        <v>407</v>
      </c>
      <c r="B24" s="239">
        <v>43059</v>
      </c>
      <c r="C24" s="216">
        <v>43060</v>
      </c>
      <c r="D24" s="216">
        <v>43062</v>
      </c>
      <c r="E24" s="241"/>
      <c r="F24" s="224">
        <v>43066</v>
      </c>
      <c r="G24" s="241"/>
      <c r="H24" s="241"/>
      <c r="I24" s="241"/>
      <c r="J24" s="241"/>
    </row>
    <row r="25" spans="1:11">
      <c r="A25" s="223" t="s">
        <v>564</v>
      </c>
      <c r="B25" s="239"/>
      <c r="C25" s="216"/>
      <c r="D25" s="216"/>
      <c r="E25" s="241"/>
      <c r="F25" s="224"/>
      <c r="G25" s="241"/>
      <c r="H25" s="241"/>
      <c r="I25" s="241"/>
      <c r="J25" s="241"/>
    </row>
    <row r="26" spans="1:11">
      <c r="A26" s="223" t="s">
        <v>565</v>
      </c>
      <c r="B26" s="239"/>
      <c r="C26" s="216"/>
      <c r="D26" s="216"/>
      <c r="E26" s="241"/>
      <c r="F26" s="224"/>
      <c r="G26" s="241"/>
      <c r="H26" s="241"/>
      <c r="I26" s="241"/>
      <c r="J26" s="241"/>
    </row>
    <row r="27" spans="1:11">
      <c r="A27" s="223" t="s">
        <v>394</v>
      </c>
      <c r="B27" s="239"/>
      <c r="C27" s="216"/>
      <c r="D27" s="216"/>
      <c r="E27" s="241"/>
      <c r="F27" s="224"/>
      <c r="G27" s="241"/>
      <c r="H27" s="241"/>
      <c r="I27" s="241"/>
      <c r="J27" s="241"/>
    </row>
    <row r="28" spans="1:11">
      <c r="A28" s="223" t="s">
        <v>566</v>
      </c>
      <c r="B28" s="239">
        <v>43068</v>
      </c>
      <c r="C28" s="216"/>
      <c r="D28" s="216">
        <v>43068</v>
      </c>
      <c r="E28" s="241"/>
      <c r="F28" s="224">
        <v>43070</v>
      </c>
      <c r="G28" s="241"/>
      <c r="H28" s="241"/>
      <c r="I28" s="241"/>
      <c r="J28" s="241"/>
    </row>
    <row r="29" spans="1:11">
      <c r="A29" s="223" t="s">
        <v>567</v>
      </c>
      <c r="B29" s="239">
        <v>43066</v>
      </c>
      <c r="C29" s="216"/>
      <c r="D29" s="216">
        <v>43073</v>
      </c>
      <c r="E29" s="241"/>
      <c r="F29" s="242"/>
      <c r="G29" s="241"/>
      <c r="H29" s="241"/>
      <c r="I29" s="216">
        <v>43073</v>
      </c>
      <c r="J29" s="216">
        <v>43074</v>
      </c>
    </row>
    <row r="30" spans="1:11">
      <c r="A30" s="223" t="s">
        <v>568</v>
      </c>
      <c r="B30" s="239"/>
      <c r="C30" s="216"/>
      <c r="D30" s="241"/>
      <c r="E30" s="241"/>
      <c r="F30" s="242"/>
      <c r="G30" s="241"/>
      <c r="H30" s="241"/>
      <c r="I30" s="241"/>
      <c r="J30" s="241"/>
    </row>
    <row r="31" spans="1:11">
      <c r="A31" s="223" t="s">
        <v>569</v>
      </c>
      <c r="B31" s="239">
        <v>43066</v>
      </c>
      <c r="C31" s="241"/>
      <c r="D31" s="241"/>
      <c r="E31" s="241"/>
      <c r="F31" s="224">
        <v>43070</v>
      </c>
      <c r="G31" s="241"/>
      <c r="H31" s="241"/>
      <c r="I31" s="241"/>
      <c r="J31" s="241"/>
    </row>
    <row r="32" spans="1:11">
      <c r="A32" s="223" t="s">
        <v>570</v>
      </c>
      <c r="B32" s="239">
        <v>43059</v>
      </c>
      <c r="C32" s="216">
        <v>43059</v>
      </c>
      <c r="D32" s="216"/>
      <c r="E32" s="241"/>
      <c r="F32" s="242"/>
      <c r="G32" s="216">
        <v>43059</v>
      </c>
      <c r="H32" s="241"/>
      <c r="I32" s="241"/>
      <c r="J32" s="216">
        <v>43066</v>
      </c>
    </row>
    <row r="33" spans="1:10">
      <c r="A33" s="223" t="s">
        <v>280</v>
      </c>
      <c r="B33" s="239">
        <v>43068</v>
      </c>
      <c r="C33" s="216"/>
      <c r="D33" s="216">
        <v>43069</v>
      </c>
      <c r="E33" s="241"/>
      <c r="F33" s="224">
        <v>43070</v>
      </c>
      <c r="G33" s="216">
        <v>43069</v>
      </c>
      <c r="H33" s="241"/>
      <c r="I33" s="241"/>
      <c r="J33" s="216">
        <v>43069</v>
      </c>
    </row>
    <row r="34" spans="1:10">
      <c r="A34" s="223" t="s">
        <v>571</v>
      </c>
      <c r="B34" s="239">
        <v>43068</v>
      </c>
      <c r="C34" s="216"/>
      <c r="D34" s="216">
        <v>43068</v>
      </c>
      <c r="E34" s="241"/>
      <c r="F34" s="224">
        <v>43070</v>
      </c>
      <c r="G34" s="216"/>
      <c r="H34" s="241"/>
      <c r="I34" s="241"/>
      <c r="J34" s="216"/>
    </row>
    <row r="35" spans="1:10">
      <c r="A35" s="223" t="s">
        <v>81</v>
      </c>
      <c r="B35" s="239"/>
      <c r="C35" s="241"/>
      <c r="D35" s="241"/>
      <c r="E35" s="241"/>
      <c r="F35" s="242"/>
      <c r="G35" s="241"/>
      <c r="H35" s="241"/>
      <c r="I35" s="241"/>
      <c r="J35" s="241"/>
    </row>
    <row r="36" spans="1:10">
      <c r="A36" s="259" t="s">
        <v>152</v>
      </c>
      <c r="B36" s="260"/>
      <c r="C36" s="220"/>
      <c r="D36" s="220"/>
      <c r="E36" s="220"/>
      <c r="F36" s="261"/>
      <c r="G36" s="220"/>
      <c r="H36" s="220"/>
      <c r="I36" s="220"/>
      <c r="J36" s="220"/>
    </row>
    <row r="37" spans="1:10">
      <c r="A37" s="259" t="s">
        <v>363</v>
      </c>
      <c r="B37" s="262">
        <v>43059</v>
      </c>
      <c r="C37" s="219">
        <v>43060</v>
      </c>
      <c r="D37" s="220"/>
      <c r="E37" s="220"/>
      <c r="F37" s="261"/>
      <c r="G37" s="220"/>
      <c r="H37" s="220"/>
      <c r="I37" s="220"/>
      <c r="J37" s="220"/>
    </row>
    <row r="38" spans="1:10">
      <c r="A38" s="223" t="s">
        <v>572</v>
      </c>
      <c r="B38" s="239">
        <v>43066</v>
      </c>
      <c r="C38" s="216"/>
      <c r="D38" s="241"/>
      <c r="E38" s="241"/>
      <c r="F38" s="242"/>
      <c r="G38" s="241"/>
      <c r="H38" s="241"/>
      <c r="I38" s="241"/>
      <c r="J38" s="241"/>
    </row>
    <row r="39" spans="1:10">
      <c r="A39" s="223" t="s">
        <v>402</v>
      </c>
      <c r="B39" s="239"/>
      <c r="C39" s="216"/>
      <c r="D39" s="241"/>
      <c r="E39" s="241"/>
      <c r="F39" s="242"/>
      <c r="G39" s="241"/>
      <c r="H39" s="241"/>
      <c r="I39" s="241"/>
      <c r="J39" s="241"/>
    </row>
    <row r="40" spans="1:10">
      <c r="A40" s="223" t="s">
        <v>573</v>
      </c>
      <c r="B40" s="239">
        <v>43056</v>
      </c>
      <c r="C40" s="216">
        <v>43060</v>
      </c>
      <c r="D40" s="216">
        <v>43060</v>
      </c>
      <c r="E40" s="241"/>
      <c r="F40" s="224">
        <v>43062</v>
      </c>
      <c r="G40" s="216">
        <v>43060</v>
      </c>
      <c r="H40" s="241"/>
      <c r="I40" s="241"/>
      <c r="J40" s="216">
        <v>43062</v>
      </c>
    </row>
    <row r="41" spans="1:10">
      <c r="A41" s="223" t="s">
        <v>85</v>
      </c>
      <c r="B41" s="239"/>
      <c r="C41" s="216"/>
      <c r="D41" s="216"/>
      <c r="E41" s="241"/>
      <c r="F41" s="224"/>
      <c r="G41" s="216"/>
      <c r="H41" s="241"/>
      <c r="I41" s="241"/>
      <c r="J41" s="216"/>
    </row>
    <row r="42" spans="1:10">
      <c r="A42" s="223" t="s">
        <v>411</v>
      </c>
      <c r="B42" s="239">
        <v>43059</v>
      </c>
      <c r="C42" s="216">
        <v>43059</v>
      </c>
      <c r="D42" s="216">
        <v>43059</v>
      </c>
      <c r="E42" s="241"/>
      <c r="F42" s="224">
        <v>43062</v>
      </c>
      <c r="G42" s="241"/>
      <c r="H42" s="241"/>
      <c r="I42" s="241"/>
      <c r="J42" s="241"/>
    </row>
    <row r="43" spans="1:10">
      <c r="A43" s="223" t="s">
        <v>574</v>
      </c>
      <c r="B43" s="239">
        <v>43059</v>
      </c>
      <c r="C43" s="216">
        <v>43060</v>
      </c>
      <c r="D43" s="216">
        <v>43067</v>
      </c>
      <c r="E43" s="241"/>
      <c r="F43" s="224">
        <v>43070</v>
      </c>
      <c r="G43" s="216">
        <v>43067</v>
      </c>
      <c r="H43" s="241"/>
      <c r="I43" s="241"/>
      <c r="J43" s="216">
        <v>43070</v>
      </c>
    </row>
    <row r="44" spans="1:10">
      <c r="A44" s="223" t="s">
        <v>575</v>
      </c>
      <c r="B44" s="239">
        <v>43068</v>
      </c>
      <c r="C44" s="216"/>
      <c r="D44" s="216">
        <v>43069</v>
      </c>
      <c r="E44" s="241"/>
      <c r="F44" s="242"/>
      <c r="G44" s="216"/>
      <c r="H44" s="241"/>
      <c r="I44" s="241"/>
      <c r="J44" s="241"/>
    </row>
    <row r="45" spans="1:10">
      <c r="A45" s="223" t="s">
        <v>365</v>
      </c>
      <c r="B45" s="239">
        <v>43070</v>
      </c>
      <c r="C45" s="216"/>
      <c r="D45" s="216"/>
      <c r="E45" s="241"/>
      <c r="F45" s="242"/>
      <c r="G45" s="216">
        <v>43054</v>
      </c>
      <c r="H45" s="241"/>
      <c r="I45" s="241"/>
      <c r="J45" s="216">
        <v>43073</v>
      </c>
    </row>
    <row r="46" spans="1:10">
      <c r="A46" s="223" t="s">
        <v>83</v>
      </c>
      <c r="B46" s="239">
        <v>43055</v>
      </c>
      <c r="C46" s="216">
        <v>43060</v>
      </c>
      <c r="D46" s="216">
        <v>43066</v>
      </c>
      <c r="E46" s="241"/>
      <c r="F46" s="224">
        <v>43070</v>
      </c>
      <c r="G46" s="241"/>
      <c r="H46" s="241"/>
      <c r="I46" s="216">
        <v>43066</v>
      </c>
      <c r="J46" s="216">
        <v>43070</v>
      </c>
    </row>
    <row r="47" spans="1:10">
      <c r="A47" s="223" t="s">
        <v>397</v>
      </c>
      <c r="B47" s="243"/>
      <c r="C47" s="244"/>
      <c r="D47" s="244"/>
      <c r="E47" s="245"/>
      <c r="F47" s="246"/>
      <c r="G47" s="245"/>
      <c r="H47" s="241"/>
      <c r="I47" s="216"/>
      <c r="J47" s="241"/>
    </row>
    <row r="48" spans="1:10">
      <c r="A48" s="223" t="s">
        <v>125</v>
      </c>
      <c r="B48" s="243">
        <v>43066</v>
      </c>
      <c r="C48" s="245"/>
      <c r="D48" s="244">
        <v>43073</v>
      </c>
      <c r="E48" s="245"/>
      <c r="F48" s="246"/>
      <c r="G48" s="245"/>
      <c r="H48" s="241"/>
      <c r="I48" s="216">
        <v>43073</v>
      </c>
      <c r="J48" s="241"/>
    </row>
    <row r="49" spans="1:10">
      <c r="A49" s="223" t="s">
        <v>367</v>
      </c>
      <c r="B49" s="239">
        <v>43059</v>
      </c>
      <c r="C49" s="216">
        <v>43060</v>
      </c>
      <c r="D49" s="216">
        <v>43060</v>
      </c>
      <c r="E49" s="241"/>
      <c r="F49" s="224">
        <v>43062</v>
      </c>
      <c r="G49" s="216">
        <v>43060</v>
      </c>
      <c r="H49" s="241"/>
      <c r="I49" s="241"/>
      <c r="J49" s="216">
        <v>43062</v>
      </c>
    </row>
    <row r="50" spans="1:10">
      <c r="A50" s="247" t="s">
        <v>542</v>
      </c>
      <c r="B50" s="248" t="s">
        <v>543</v>
      </c>
      <c r="C50" s="249" t="s">
        <v>544</v>
      </c>
      <c r="D50" s="250" t="s">
        <v>545</v>
      </c>
      <c r="E50" s="250"/>
      <c r="F50" s="250"/>
      <c r="G50" s="251" t="s">
        <v>546</v>
      </c>
      <c r="H50" s="248"/>
      <c r="I50" s="248"/>
      <c r="J50" s="252"/>
    </row>
    <row r="51" spans="1:10">
      <c r="A51" s="253"/>
      <c r="B51" s="254" t="s">
        <v>226</v>
      </c>
      <c r="C51" s="253" t="s">
        <v>547</v>
      </c>
      <c r="D51" s="254" t="s">
        <v>548</v>
      </c>
      <c r="E51" s="253" t="s">
        <v>549</v>
      </c>
      <c r="F51" s="255" t="s">
        <v>550</v>
      </c>
      <c r="G51" s="256" t="s">
        <v>551</v>
      </c>
      <c r="H51" s="256" t="s">
        <v>552</v>
      </c>
      <c r="I51" s="256" t="s">
        <v>553</v>
      </c>
      <c r="J51" s="256" t="s">
        <v>550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Martin Atkinson</DisplayName>
        <AccountId>46</AccountId>
        <AccountType/>
      </UserInfo>
      <UserInfo>
        <DisplayName>Brian Harry</DisplayName>
        <AccountId>2457</AccountId>
        <AccountType/>
      </UserInfo>
    </SharedWithUsers>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E337-E975-419E-BFEE-A8FB50BC5451}"/>
</file>

<file path=customXml/itemProps2.xml><?xml version="1.0" encoding="utf-8"?>
<ds:datastoreItem xmlns:ds="http://schemas.openxmlformats.org/officeDocument/2006/customXml" ds:itemID="{DCD2D8D0-F2A6-45D7-8770-1B8DBAD1DD9F}"/>
</file>

<file path=customXml/itemProps3.xml><?xml version="1.0" encoding="utf-8"?>
<ds:datastoreItem xmlns:ds="http://schemas.openxmlformats.org/officeDocument/2006/customXml" ds:itemID="{B216333C-96F4-4812-B72F-8228AE3F62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Andrew Carruthers</cp:lastModifiedBy>
  <cp:revision/>
  <dcterms:created xsi:type="dcterms:W3CDTF">2017-07-18T11:02:29Z</dcterms:created>
  <dcterms:modified xsi:type="dcterms:W3CDTF">2017-12-06T15:52:03Z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