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2" firstSheet="0" showHorizontalScroll="true" showSheetTabs="true" showVerticalScroll="true" tabRatio="600" windowHeight="8192" windowWidth="16384" xWindow="0" yWindow="0"/>
  </bookViews>
  <sheets>
    <sheet name="INTRO" sheetId="1" state="visible" r:id="rId2"/>
    <sheet name="I&amp;E CASH" sheetId="2" state="visible" r:id="rId3"/>
    <sheet name="IN-KIND" sheetId="3" state="visible" r:id="rId4"/>
    <sheet name="Sheet4" sheetId="4" state="visible" r:id="rId5"/>
  </sheets>
  <calcPr iterateCount="100" refMode="A1" iterate="false" iterateDelta="0.0001"/>
</workbook>
</file>

<file path=xl/sharedStrings.xml><?xml version="1.0" encoding="utf-8"?>
<sst xmlns="http://schemas.openxmlformats.org/spreadsheetml/2006/main" count="113" uniqueCount="87">
  <si>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</si>
  <si>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</si>
  <si>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</si>
  <si>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</si>
  <si>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</si>
  <si>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</si>
  <si>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</si>
  <si>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 xml:space="preserve">Source</t>
    </r>
    <r>
      <rPr>
        <rFont val="Trebuchet MS"/>
        <charset val="1"/>
        <family val="2"/>
        <color rgb="00000000"/>
        <sz val="11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</si>
  <si>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</si>
  <si>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</si>
  <si>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</si>
  <si>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</si>
  <si>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>You can insert multiple items with the same or different sources. </t>
  </si>
  <si>
    <r>
      <t xml:space="preserve">Description:</t>
    </r>
    <r>
      <rPr>
        <rFont val="Trebuchet MS"/>
        <charset val="1"/>
        <family val="2"/>
        <color rgb="00000000"/>
        <sz val="11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</si>
  <si>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</si>
  <si>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</si>
  <si>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</si>
  <si>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 xml:space="preserve">Explanatory Notes:</t>
    </r>
    <r>
      <rPr>
        <rFont val="Trebuchet MS"/>
        <charset val="1"/>
        <family val="2"/>
        <color rgb="00000000"/>
        <sz val="11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</si>
  <si>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</si>
  <si>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rFont val="Trebuchet MS"/>
        <charset val="1"/>
        <family val="2"/>
        <color rgb="00000000"/>
        <sz val="11"/>
      </rPr>
      <t xml:space="preserve">You should select the expenditure type from the drop-down menu, which should be one of the following: </t>
    </r>
    <r>
      <rPr>
        <rFont val="Trebuchet MS"/>
        <charset val="1"/>
        <family val="2"/>
        <b val="true"/>
        <color rgb="00000000"/>
        <sz val="11"/>
      </rPr>
      <t xml:space="preserve"> </t>
    </r>
  </si>
  <si>
    <t>* General Project Costs</t>
  </si>
  <si>
    <t>* Equipment &amp; Facilities</t>
  </si>
  <si>
    <t>* Marketing &amp; PR</t>
  </si>
  <si>
    <t>* Access &amp; Engagement</t>
  </si>
  <si>
    <t>* Other </t>
  </si>
  <si>
    <t>You can insert multiple items with the same or different types </t>
  </si>
  <si>
    <r>
      <t xml:space="preserve">Description:</t>
    </r>
    <r>
      <rPr>
        <rFont val="Trebuchet MS"/>
        <charset val="1"/>
        <family val="2"/>
        <color rgb="00000000"/>
        <sz val="11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</si>
  <si>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</si>
  <si>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t>* Equipment &amp; Facilities (eg. rehearsal space)</t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</si>
  <si>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</si>
  <si>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</si>
  <si>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</si>
  <si>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</si>
  <si>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</si>
  <si>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 xml:space="preserve">Explanatory Notes:</t>
    </r>
    <r>
      <rPr>
        <rFont val="Trebuchet MS"/>
        <charset val="1"/>
        <family val="2"/>
        <color rgb="00000000"/>
        <sz val="11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</si>
  <si>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</si>
  <si>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>You should include In-Kind support in income only. In-Kind support is used to describe any materials and services that you would otherwise have to pay for, </t>
  </si>
  <si>
    <t>but are being provided free of charge or at a reduced rate. If you are being provided services at a reduced rate, please indicate the monetary value of that support (in income). </t>
  </si>
  <si>
    <t>Examples of In-Kind support include (but are not limited to) equipment or rehearsal space being provided for free or a discount on their cost. </t>
  </si>
  <si>
    <t>CASH BUDGET</t>
  </si>
  <si>
    <t>Name of Individual / Organisation: </t>
  </si>
  <si>
    <t>St Mary's Lowgate &gt;&gt;&gt; SEARCH </t>
  </si>
  <si>
    <t>Name of Project :</t>
  </si>
  <si>
    <t>Hidden Voices 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</si>
  <si>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</si>
  <si>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</si>
  <si>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</si>
  <si>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</si>
  <si>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</si>
  <si>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</si>
  <si>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</si>
  <si>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Lottery/CoC</t>
  </si>
  <si>
    <t>INCOME TOTAL:</t>
  </si>
  <si>
    <t>EXPENDITURE TYPE</t>
  </si>
  <si>
    <t>to 31/5/17</t>
  </si>
  <si>
    <t>general project costs (artists sessional fees)</t>
  </si>
  <si>
    <t>venue changes requiring more support time </t>
  </si>
  <si>
    <t>equip &amp; facilities</t>
  </si>
  <si>
    <t>mktg &amp; pr</t>
  </si>
  <si>
    <t>Money now being spent on leaflets &amp; programmes for next exhibtion</t>
  </si>
  <si>
    <t>access &amp; engagement </t>
  </si>
  <si>
    <t>venue change - ramp not required</t>
  </si>
  <si>
    <t>EXPENDITURE TOTAL:</t>
  </si>
  <si>
    <t>Note: Your Income and Expenditure totals should balance</t>
  </si>
  <si>
    <t>well they will at the end of the year!</t>
  </si>
  <si>
    <t>IN-KIND BUDGET</t>
  </si>
  <si>
    <t>In-Kind</t>
  </si>
  <si>
    <t>2 x artists voluntary time for exhibtions : 4 events (10 hours curation &amp; set up, 3 hours on launch  night) per event</t>
  </si>
  <si>
    <t>Artists have been around for virtually every session of the exhibtions being open</t>
  </si>
  <si>
    <t>Hire of church space 48 sessions x 3hours</t>
  </si>
  <si>
    <t>Although venues have changed, all venues are giving in-kind support re hire of their premises</t>
  </si>
  <si>
    <t>Hire of church space for exhibtions</t>
  </si>
  <si>
    <t>£5,600 (@£100 pd)</t>
  </si>
  <si>
    <t>Projected no of days of exhibtion = 34</t>
  </si>
  <si>
    <t>Management by Paul Burket @ 1 hour a week</t>
  </si>
  <si>
    <t>With 2 of originalbidders gone, Search took over the management of the project – 3 hours per week @ £15</t>
  </si>
  <si>
    <t>Believe in Hull resources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</si>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</sst>
</file>

<file path=xl/styles.xml><?xml version="1.0" encoding="utf-8"?>
<styleSheet xmlns="http://schemas.openxmlformats.org/spreadsheetml/2006/main">
  <numFmts count="3">
    <numFmt formatCode="GENERAL" numFmtId="164"/>
    <numFmt formatCode="\£#,##0.00" numFmtId="165"/>
    <numFmt formatCode="[$£-809]#,##0.00;[RED]\-[$£-809]#,##0.00" numFmtId="166"/>
  </numFmts>
  <fonts count="12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Trebuchet MS"/>
      <charset val="1"/>
      <family val="2"/>
      <color rgb="00000000"/>
      <sz val="11"/>
    </font>
    <font>
      <name val="Trebuchet MS"/>
      <charset val="1"/>
      <family val="2"/>
      <b val="true"/>
      <color rgb="00000000"/>
      <sz val="16"/>
    </font>
    <font>
      <name val="Trebuchet MS"/>
      <charset val="1"/>
      <family val="2"/>
      <b val="true"/>
      <color rgb="00C0504D"/>
      <sz val="16"/>
    </font>
    <font>
      <name val="Trebuchet MS"/>
      <charset val="1"/>
      <family val="2"/>
      <b val="true"/>
      <color rgb="00000000"/>
      <sz val="11"/>
    </font>
    <font>
      <name val="Trebuchet MS"/>
      <charset val="1"/>
      <family val="2"/>
      <b val="true"/>
      <color rgb="00943634"/>
      <sz val="11"/>
    </font>
    <font>
      <name val="Trebuchet MS"/>
      <charset val="1"/>
      <family val="2"/>
      <b val="true"/>
      <color rgb="00FFFFFF"/>
      <sz val="14"/>
    </font>
    <font>
      <name val="Trebuchet MS"/>
      <charset val="1"/>
      <family val="2"/>
      <color rgb="00FFFFFF"/>
      <sz val="11"/>
    </font>
    <font>
      <name val="Trebuchet MS"/>
      <charset val="1"/>
      <family val="2"/>
      <b val="true"/>
      <color rgb="00FFFFFF"/>
      <sz val="11"/>
    </font>
  </fonts>
  <fills count="7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  <fill>
      <patternFill patternType="solid">
        <fgColor rgb="00000000"/>
        <bgColor rgb="00003300"/>
      </patternFill>
    </fill>
    <fill>
      <patternFill patternType="solid">
        <fgColor rgb="00808080"/>
        <bgColor rgb="00969696"/>
      </patternFill>
    </fill>
    <fill>
      <patternFill patternType="solid">
        <fgColor rgb="00D9D9D9"/>
        <bgColor rgb="00BFBFBF"/>
      </patternFill>
    </fill>
    <fill>
      <patternFill patternType="solid">
        <fgColor rgb="00BFBFBF"/>
        <bgColor rgb="00D9D9D9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1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false" applyBorder="false" applyFont="true" applyProtection="false" borderId="0" fillId="2" fontId="5" numFmtId="164" xfId="0"/>
    <xf applyAlignment="false" applyBorder="false" applyFont="true" applyProtection="false" borderId="0" fillId="0" fontId="5" numFmtId="164" xfId="0"/>
    <xf applyAlignment="false" applyBorder="false" applyFont="true" applyProtection="false" borderId="0" fillId="2" fontId="6" numFmtId="164" xfId="0"/>
    <xf applyAlignment="false" applyBorder="false" applyFont="true" applyProtection="false" borderId="0" fillId="0" fontId="6" numFmtId="164" xfId="0"/>
    <xf applyAlignment="false" applyBorder="false" applyFont="true" applyProtection="false" borderId="0" fillId="2" fontId="4" numFmtId="164" xfId="0"/>
    <xf applyAlignment="false" applyBorder="false" applyFont="true" applyProtection="false" borderId="0" fillId="2" fontId="7" numFmtId="164" xfId="0"/>
    <xf applyAlignment="true" applyBorder="false" applyFont="true" applyProtection="false" borderId="0" fillId="2" fontId="4" numFmtId="164" xfId="0">
      <alignment horizontal="left" indent="1" shrinkToFit="false" textRotation="0" vertical="bottom" wrapText="false"/>
    </xf>
    <xf applyAlignment="false" applyBorder="false" applyFont="true" applyProtection="false" borderId="0" fillId="2" fontId="8" numFmtId="164" xfId="0"/>
    <xf applyAlignment="true" applyBorder="false" applyFont="true" applyProtection="false" borderId="0" fillId="2" fontId="4" numFmtId="164" xfId="0">
      <alignment horizontal="left" indent="1" shrinkToFit="false" textRotation="0" vertical="center" wrapText="false"/>
    </xf>
    <xf applyAlignment="true" applyBorder="false" applyFont="true" applyProtection="false" borderId="0" fillId="2" fontId="4" numFmtId="164" xfId="0">
      <alignment horizontal="left" indent="4" shrinkToFit="false" textRotation="0" vertical="center" wrapText="false"/>
    </xf>
    <xf applyAlignment="true" applyBorder="false" applyFont="true" applyProtection="false" borderId="0" fillId="2" fontId="4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true"/>
    </xf>
    <xf applyAlignment="true" applyBorder="false" applyFont="true" applyProtection="false" borderId="0" fillId="3" fontId="9" numFmtId="164" xfId="0">
      <alignment horizontal="general" indent="0" shrinkToFit="false" textRotation="0" vertical="bottom" wrapText="true"/>
    </xf>
    <xf applyAlignment="true" applyBorder="false" applyFont="true" applyProtection="false" borderId="0" fillId="3" fontId="10" numFmtId="164" xfId="0">
      <alignment horizontal="general" indent="0" shrinkToFit="false" textRotation="0" vertical="bottom" wrapText="true"/>
    </xf>
    <xf applyAlignment="true" applyBorder="true" applyFont="true" applyProtection="false" borderId="1" fillId="4" fontId="7" numFmtId="164" xfId="0">
      <alignment horizontal="general" indent="0" shrinkToFit="false" textRotation="0" vertical="bottom" wrapText="true"/>
    </xf>
    <xf applyAlignment="true" applyBorder="true" applyFont="true" applyProtection="false" borderId="1" fillId="5" fontId="4" numFmtId="164" xfId="0">
      <alignment horizontal="general" indent="0" shrinkToFit="false" textRotation="0" vertical="bottom" wrapText="true"/>
    </xf>
    <xf applyAlignment="true" applyBorder="false" applyFont="true" applyProtection="false" borderId="0" fillId="3" fontId="11" numFmtId="164" xfId="0">
      <alignment horizontal="general" indent="0" shrinkToFit="false" textRotation="0" vertical="bottom" wrapText="true"/>
    </xf>
    <xf applyAlignment="true" applyBorder="false" applyFont="true" applyProtection="false" borderId="0" fillId="3" fontId="11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4" numFmtId="164" xfId="0">
      <alignment horizontal="general" indent="0" shrinkToFit="false" textRotation="0" vertical="bottom" wrapText="true"/>
    </xf>
    <xf applyAlignment="true" applyBorder="true" applyFont="true" applyProtection="false" borderId="1" fillId="0" fontId="4" numFmtId="165" xfId="0">
      <alignment horizontal="general" indent="0" shrinkToFit="false" textRotation="0" vertical="bottom" wrapText="true"/>
    </xf>
    <xf applyAlignment="true" applyBorder="true" applyFont="true" applyProtection="false" borderId="1" fillId="3" fontId="11" numFmtId="164" xfId="0">
      <alignment horizontal="right" indent="0" shrinkToFit="false" textRotation="0" vertical="bottom" wrapText="true"/>
    </xf>
    <xf applyAlignment="true" applyBorder="true" applyFont="true" applyProtection="false" borderId="1" fillId="6" fontId="7" numFmtId="165" xfId="0">
      <alignment horizontal="general" indent="0" shrinkToFit="false" textRotation="0" vertical="bottom" wrapText="true"/>
    </xf>
    <xf applyAlignment="true" applyBorder="true" applyFont="true" applyProtection="false" borderId="2" fillId="0" fontId="4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4" numFmtId="165" xfId="0">
      <alignment horizontal="general" indent="0" shrinkToFit="false" textRotation="0" vertical="bottom" wrapText="true"/>
    </xf>
    <xf applyAlignment="true" applyBorder="false" applyFont="true" applyProtection="false" borderId="0" fillId="3" fontId="11" numFmtId="164" xfId="0">
      <alignment horizontal="left" indent="0" shrinkToFit="false" textRotation="0" vertical="center" wrapText="true"/>
    </xf>
    <xf applyAlignment="true" applyBorder="false" applyFont="true" applyProtection="false" borderId="0" fillId="3" fontId="11" numFmtId="164" xfId="0">
      <alignment horizontal="left" indent="0" shrinkToFit="false" textRotation="0" vertical="bottom" wrapText="true"/>
    </xf>
    <xf applyAlignment="true" applyBorder="true" applyFont="true" applyProtection="false" borderId="0" fillId="0" fontId="4" numFmtId="164" xfId="0">
      <alignment horizontal="general" indent="0" shrinkToFit="false" textRotation="0" vertical="bottom" wrapText="true"/>
    </xf>
    <xf applyAlignment="false" applyBorder="false" applyFont="false" applyProtection="false" borderId="0" fillId="0" fontId="0" numFmtId="166" xfId="0"/>
    <xf applyAlignment="true" applyBorder="true" applyFont="true" applyProtection="false" borderId="0" fillId="0" fontId="4" numFmtId="164" xfId="0">
      <alignment horizontal="general" indent="0" shrinkToFit="false" textRotation="0" vertical="bottom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43634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C0504D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3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H5" activeCellId="0" pane="topLeft" sqref="H5"/>
    </sheetView>
  </sheetViews>
  <cols>
    <col collapsed="false" hidden="false" max="1025" min="1" style="1" width="9.23529411764706"/>
  </cols>
  <sheetData>
    <row collapsed="false" customFormat="true" customHeight="false" hidden="false" ht="20.05" outlineLevel="0" r="1" s="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collapsed="false" customFormat="true" customHeight="false" hidden="false" ht="20.05" outlineLevel="0" r="2" s="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collapsed="false" customFormat="false" customHeight="false" hidden="false" ht="14.05" outlineLevel="0" r="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collapsed="false" customFormat="false" customHeight="false" hidden="false" ht="14.05" outlineLevel="0" r="4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collapsed="false" customFormat="false" customHeight="false" hidden="false" ht="14.05" outlineLevel="0" r="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collapsed="false" customFormat="false" customHeight="false" hidden="false" ht="14.05" outlineLevel="0" r="6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collapsed="false" customFormat="false" customHeight="false" hidden="false" ht="14.05" outlineLevel="0" r="7">
      <c r="A7" s="8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collapsed="false" customFormat="false" customHeight="false" hidden="false" ht="14.05" outlineLevel="0" r="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collapsed="false" customFormat="false" customHeight="false" hidden="false" ht="14.05" outlineLevel="0" r="9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collapsed="false" customFormat="false" customHeight="true" hidden="false" ht="6" outlineLevel="0" r="1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collapsed="false" customFormat="false" customHeight="false" hidden="false" ht="16.4" outlineLevel="0" r="11">
      <c r="A11" s="9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collapsed="false" customFormat="false" customHeight="false" hidden="false" ht="14.05" outlineLevel="0" r="12">
      <c r="A12" s="8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collapsed="false" customFormat="false" customHeight="false" hidden="false" ht="14.05" outlineLevel="0" r="13">
      <c r="A13" s="10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collapsed="false" customFormat="false" customHeight="false" hidden="false" ht="14.05" outlineLevel="0" r="14">
      <c r="A14" s="10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collapsed="false" customFormat="false" customHeight="false" hidden="false" ht="14.05" outlineLevel="0" r="15">
      <c r="A15" s="10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collapsed="false" customFormat="false" customHeight="true" hidden="false" ht="6" outlineLevel="0" r="16">
      <c r="A16" s="1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collapsed="false" customFormat="false" customHeight="false" hidden="false" ht="14.05" outlineLevel="0" r="17">
      <c r="A17" s="6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collapsed="false" customFormat="false" customHeight="true" hidden="false" ht="6" outlineLevel="0"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collapsed="false" customFormat="false" customHeight="false" hidden="false" ht="16.4" outlineLevel="0" r="19">
      <c r="A19" s="9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collapsed="false" customFormat="false" customHeight="true" hidden="false" ht="5.25" outlineLevel="0"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collapsed="false" customFormat="false" customHeight="false" hidden="false" ht="14.05" outlineLevel="0" r="21">
      <c r="A21" s="9" t="s">
        <v>14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collapsed="false" customFormat="false" customHeight="true" hidden="false" ht="6" outlineLevel="0"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collapsed="false" customFormat="false" customHeight="false" hidden="false" ht="14.05" outlineLevel="0" r="23">
      <c r="A23" s="9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collapsed="false" customFormat="false" customHeight="true" hidden="false" ht="5.25" outlineLevel="0"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collapsed="false" customFormat="false" customHeight="false" hidden="false" ht="14.05" outlineLevel="0" r="25">
      <c r="A25" s="9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collapsed="false" customFormat="false" customHeight="true" hidden="false" ht="5.25" outlineLevel="0"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collapsed="false" customFormat="false" customHeight="false" hidden="false" ht="16.4" outlineLevel="0" r="27">
      <c r="A27" s="9" t="s">
        <v>17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collapsed="false" customFormat="false" customHeight="false" hidden="false" ht="14.05" outlineLevel="0"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collapsed="false" customFormat="false" customHeight="false" hidden="false" ht="14.05" outlineLevel="0" r="29">
      <c r="A29" s="7" t="s">
        <v>18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collapsed="false" customFormat="false" customHeight="true" hidden="false" ht="6.75" outlineLevel="0"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collapsed="false" customFormat="false" customHeight="false" hidden="false" ht="16.4" outlineLevel="0" r="31">
      <c r="A31" s="9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collapsed="false" customFormat="false" customHeight="false" hidden="false" ht="14.05" outlineLevel="0" r="32">
      <c r="A32" s="10" t="s">
        <v>20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collapsed="false" customFormat="false" customHeight="false" hidden="false" ht="16.4" outlineLevel="0" r="33">
      <c r="A33" s="10" t="s">
        <v>21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collapsed="false" customFormat="false" customHeight="false" hidden="false" ht="14.05" outlineLevel="0" r="34">
      <c r="A34" s="10" t="s">
        <v>22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collapsed="false" customFormat="false" customHeight="false" hidden="false" ht="14.05" outlineLevel="0" r="35">
      <c r="A35" s="10" t="s">
        <v>23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collapsed="false" customFormat="false" customHeight="false" hidden="false" ht="14.05" outlineLevel="0" r="36">
      <c r="A36" s="10" t="s">
        <v>24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collapsed="false" customFormat="false" customHeight="true" hidden="false" ht="6.75" outlineLevel="0" r="37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collapsed="false" customFormat="false" customHeight="false" hidden="false" ht="14.05" outlineLevel="0" r="38">
      <c r="A38" s="12" t="s">
        <v>25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collapsed="false" customFormat="false" customHeight="true" hidden="false" ht="6.75" outlineLevel="0" r="39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collapsed="false" customFormat="false" customHeight="false" hidden="false" ht="16.4" outlineLevel="0" r="40">
      <c r="A40" s="9" t="s">
        <v>26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collapsed="false" customFormat="false" customHeight="false" hidden="false" ht="14.05" outlineLevel="0" r="41">
      <c r="A41" s="10" t="s">
        <v>27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collapsed="false" customFormat="false" customHeight="false" hidden="false" ht="16.4" outlineLevel="0" r="42">
      <c r="A42" s="10" t="s">
        <v>28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collapsed="false" customFormat="false" customHeight="false" hidden="false" ht="14.05" outlineLevel="0" r="43">
      <c r="A43" s="10" t="s">
        <v>29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collapsed="false" customFormat="false" customHeight="false" hidden="false" ht="14.05" outlineLevel="0" r="44">
      <c r="A44" s="10" t="s">
        <v>30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collapsed="false" customFormat="false" customHeight="false" hidden="false" ht="14.05" outlineLevel="0" r="45">
      <c r="A45" s="10" t="s">
        <v>31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collapsed="false" customFormat="false" customHeight="true" hidden="false" ht="7.5" outlineLevel="0" r="46">
      <c r="A46" s="1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collapsed="false" customFormat="false" customHeight="false" hidden="false" ht="14.05" outlineLevel="0" r="47">
      <c r="A47" s="9" t="s">
        <v>32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collapsed="false" customFormat="false" customHeight="true" hidden="false" ht="5.25" outlineLevel="0"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collapsed="false" customFormat="false" customHeight="false" hidden="false" ht="14.05" outlineLevel="0" r="49">
      <c r="A49" s="9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collapsed="false" customFormat="false" customHeight="true" hidden="false" ht="6" outlineLevel="0"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collapsed="false" customFormat="false" customHeight="false" hidden="false" ht="14.05" outlineLevel="0" r="51">
      <c r="A51" s="9" t="s">
        <v>16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collapsed="false" customFormat="false" customHeight="true" hidden="false" ht="5.25" outlineLevel="0"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collapsed="false" customFormat="false" customHeight="false" hidden="false" ht="16.4" outlineLevel="0" r="53">
      <c r="A53" s="9" t="s">
        <v>34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collapsed="false" customFormat="false" customHeight="false" hidden="false" ht="14.05" outlineLevel="0"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collapsed="false" customFormat="false" customHeight="false" hidden="false" ht="14.05" outlineLevel="0" r="55">
      <c r="A55" s="7" t="s">
        <v>35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collapsed="false" customFormat="false" customHeight="true" hidden="false" ht="5.25" outlineLevel="0"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collapsed="false" customFormat="false" customHeight="false" hidden="false" ht="14.05" outlineLevel="0" r="57">
      <c r="A57" s="6" t="s">
        <v>36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collapsed="false" customFormat="false" customHeight="false" hidden="false" ht="14.05" outlineLevel="0" r="58">
      <c r="A58" s="6" t="s">
        <v>37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collapsed="false" customFormat="false" customHeight="false" hidden="false" ht="14.05" outlineLevel="0" r="59">
      <c r="A59" s="6" t="s">
        <v>38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collapsed="false" customFormat="false" customHeight="true" hidden="false" ht="4.5" outlineLevel="0"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collapsed="false" customFormat="false" customHeight="false" hidden="false" ht="14.05" outlineLevel="0"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C1" view="normal" windowProtection="false" workbookViewId="0" zoomScale="100" zoomScaleNormal="100" zoomScalePageLayoutView="100">
      <selection activeCell="G15" activeCellId="0" pane="topLeft" sqref="G15"/>
    </sheetView>
  </sheetViews>
  <cols>
    <col collapsed="false" hidden="false" max="1" min="1" style="13" width="38.0941176470588"/>
    <col collapsed="false" hidden="false" max="2" min="2" style="13" width="50.6470588235294"/>
    <col collapsed="false" hidden="false" max="3" min="3" style="13" width="21.9333333333333"/>
    <col collapsed="false" hidden="false" max="4" min="4" style="13" width="28.8588235294118"/>
    <col collapsed="false" hidden="false" max="6" min="5" style="13" width="22.9372549019608"/>
    <col collapsed="false" hidden="false" max="7" min="7" style="13" width="42.5725490196078"/>
    <col collapsed="false" hidden="false" max="1025" min="8" style="13" width="9.23529411764706"/>
  </cols>
  <sheetData>
    <row collapsed="false" customFormat="false" customHeight="false" hidden="false" ht="19.4" outlineLevel="0" r="1">
      <c r="A1" s="14" t="s">
        <v>39</v>
      </c>
      <c r="B1" s="15"/>
      <c r="C1" s="15"/>
      <c r="D1" s="15"/>
      <c r="E1" s="15"/>
      <c r="F1" s="15"/>
      <c r="G1" s="15"/>
    </row>
    <row collapsed="false" customFormat="false" customHeight="true" hidden="false" ht="18" outlineLevel="0" r="3">
      <c r="A3" s="16" t="s">
        <v>40</v>
      </c>
      <c r="B3" s="17" t="s">
        <v>41</v>
      </c>
      <c r="C3" s="17"/>
      <c r="D3" s="17"/>
      <c r="E3" s="17"/>
      <c r="F3" s="17"/>
      <c r="G3" s="17"/>
    </row>
    <row collapsed="false" customFormat="false" customHeight="true" hidden="false" ht="16.5" outlineLevel="0" r="4">
      <c r="A4" s="16" t="s">
        <v>42</v>
      </c>
      <c r="B4" s="17" t="s">
        <v>43</v>
      </c>
      <c r="C4" s="17"/>
      <c r="D4" s="17"/>
      <c r="E4" s="17"/>
      <c r="F4" s="17"/>
      <c r="G4" s="17"/>
    </row>
    <row collapsed="false" customFormat="false" customHeight="false" hidden="false" ht="16.4" outlineLevel="0" r="6">
      <c r="A6" s="18" t="s">
        <v>44</v>
      </c>
      <c r="B6" s="18" t="s">
        <v>45</v>
      </c>
      <c r="C6" s="19" t="s">
        <v>46</v>
      </c>
      <c r="D6" s="19" t="s">
        <v>47</v>
      </c>
      <c r="E6" s="18" t="s">
        <v>48</v>
      </c>
      <c r="F6" s="19" t="s">
        <v>49</v>
      </c>
      <c r="G6" s="18" t="s">
        <v>50</v>
      </c>
    </row>
    <row collapsed="false" customFormat="false" customHeight="false" hidden="false" ht="16.4" outlineLevel="0" r="7">
      <c r="A7" s="17"/>
      <c r="B7" s="20" t="s">
        <v>51</v>
      </c>
      <c r="C7" s="21" t="n">
        <v>9825</v>
      </c>
      <c r="D7" s="21" t="n">
        <v>9825</v>
      </c>
      <c r="E7" s="21" t="n">
        <f aca="false">C7-D7</f>
        <v>0</v>
      </c>
      <c r="F7" s="21" t="n">
        <v>9825</v>
      </c>
      <c r="G7" s="20"/>
    </row>
    <row collapsed="false" customFormat="false" customHeight="true" hidden="false" ht="16.5" outlineLevel="0" r="8">
      <c r="A8" s="22" t="s">
        <v>52</v>
      </c>
      <c r="B8" s="22"/>
      <c r="C8" s="23" t="n">
        <f aca="false">SUM(C7:C7)</f>
        <v>9825</v>
      </c>
      <c r="D8" s="23" t="n">
        <f aca="false">SUM(D7:D7)</f>
        <v>9825</v>
      </c>
      <c r="E8" s="23" t="n">
        <f aca="false">SUM(E7:E7)</f>
        <v>0</v>
      </c>
      <c r="F8" s="23" t="n">
        <f aca="false">SUM(F7:F7)</f>
        <v>9825</v>
      </c>
      <c r="G8" s="24"/>
    </row>
    <row collapsed="false" customFormat="false" customHeight="false" hidden="false" ht="14.05" outlineLevel="0" r="9">
      <c r="C9" s="25"/>
      <c r="D9" s="25"/>
      <c r="E9" s="25"/>
      <c r="F9" s="25"/>
    </row>
    <row collapsed="false" customFormat="false" customHeight="false" hidden="false" ht="16.4" outlineLevel="0" r="10">
      <c r="A10" s="18" t="s">
        <v>53</v>
      </c>
      <c r="B10" s="18" t="s">
        <v>45</v>
      </c>
      <c r="C10" s="26" t="s">
        <v>46</v>
      </c>
      <c r="D10" s="26" t="s">
        <v>47</v>
      </c>
      <c r="E10" s="27" t="s">
        <v>48</v>
      </c>
      <c r="F10" s="19" t="s">
        <v>49</v>
      </c>
      <c r="G10" s="18" t="s">
        <v>50</v>
      </c>
    </row>
    <row collapsed="false" customFormat="false" customHeight="false" hidden="false" ht="16.4" outlineLevel="0" r="11">
      <c r="A11" s="17"/>
      <c r="B11" s="20"/>
      <c r="C11" s="21"/>
      <c r="D11" s="21"/>
      <c r="E11" s="21"/>
      <c r="F11" s="21" t="s">
        <v>54</v>
      </c>
      <c r="G11" s="20"/>
    </row>
    <row collapsed="false" customFormat="false" customHeight="false" hidden="false" ht="16.4" outlineLevel="0" r="12">
      <c r="A12" s="17"/>
      <c r="B12" s="20" t="s">
        <v>55</v>
      </c>
      <c r="C12" s="21" t="n">
        <v>5760</v>
      </c>
      <c r="D12" s="21" t="n">
        <v>7380</v>
      </c>
      <c r="E12" s="21" t="n">
        <f aca="false">C12-D12</f>
        <v>-1620</v>
      </c>
      <c r="F12" s="21" t="n">
        <v>3180</v>
      </c>
      <c r="G12" s="20" t="s">
        <v>56</v>
      </c>
    </row>
    <row collapsed="false" customFormat="false" customHeight="false" hidden="false" ht="16.4" outlineLevel="0" r="13">
      <c r="A13" s="17"/>
      <c r="B13" s="20" t="s">
        <v>57</v>
      </c>
      <c r="C13" s="21" t="n">
        <v>3065</v>
      </c>
      <c r="D13" s="21" t="n">
        <v>2045</v>
      </c>
      <c r="E13" s="21" t="n">
        <f aca="false">C13-D13</f>
        <v>1020</v>
      </c>
      <c r="F13" s="21" t="n">
        <v>259.44</v>
      </c>
      <c r="G13" s="20"/>
    </row>
    <row collapsed="false" customFormat="false" customHeight="false" hidden="false" ht="31.3" outlineLevel="0" r="14">
      <c r="A14" s="17"/>
      <c r="B14" s="20" t="s">
        <v>58</v>
      </c>
      <c r="C14" s="21" t="n">
        <v>400</v>
      </c>
      <c r="D14" s="21" t="n">
        <v>400</v>
      </c>
      <c r="E14" s="21" t="n">
        <f aca="false">C14-D14</f>
        <v>0</v>
      </c>
      <c r="F14" s="21" t="n">
        <f aca="false">SUM(E14)</f>
        <v>0</v>
      </c>
      <c r="G14" s="20" t="s">
        <v>59</v>
      </c>
    </row>
    <row collapsed="false" customFormat="false" customHeight="false" hidden="false" ht="16.4" outlineLevel="0" r="15">
      <c r="A15" s="17"/>
      <c r="B15" s="20" t="s">
        <v>60</v>
      </c>
      <c r="C15" s="21" t="n">
        <v>600</v>
      </c>
      <c r="D15" s="21" t="n">
        <v>0</v>
      </c>
      <c r="E15" s="21" t="n">
        <f aca="false">C15-D15</f>
        <v>600</v>
      </c>
      <c r="F15" s="21" t="n">
        <v>0</v>
      </c>
      <c r="G15" s="20" t="s">
        <v>61</v>
      </c>
    </row>
    <row collapsed="false" customFormat="false" customHeight="true" hidden="false" ht="16.5" outlineLevel="0" r="16">
      <c r="A16" s="22" t="s">
        <v>62</v>
      </c>
      <c r="B16" s="22"/>
      <c r="C16" s="23" t="n">
        <f aca="false">SUM(C11:C15)</f>
        <v>9825</v>
      </c>
      <c r="D16" s="23" t="n">
        <f aca="false">SUM(D11:D15)</f>
        <v>9825</v>
      </c>
      <c r="E16" s="23" t="n">
        <f aca="false">SUM(E11:E15)</f>
        <v>0</v>
      </c>
      <c r="F16" s="23" t="n">
        <f aca="false">SUM(F11:F15)</f>
        <v>3439.44</v>
      </c>
      <c r="G16" s="24"/>
    </row>
    <row collapsed="false" customFormat="false" customHeight="false" hidden="false" ht="14.05" outlineLevel="0" r="17">
      <c r="C17" s="25"/>
      <c r="D17" s="25"/>
      <c r="E17" s="25"/>
      <c r="F17" s="25"/>
    </row>
    <row collapsed="false" customFormat="false" customHeight="true" hidden="false" ht="16.5" outlineLevel="0" r="18">
      <c r="A18" s="28" t="s">
        <v>63</v>
      </c>
      <c r="B18" s="28"/>
      <c r="C18" s="28"/>
      <c r="D18" s="28"/>
      <c r="E18" s="28"/>
      <c r="F18" s="28"/>
      <c r="G18" s="28"/>
    </row>
    <row collapsed="false" customFormat="false" customHeight="false" hidden="false" ht="16.4" outlineLevel="0" r="19">
      <c r="B19" s="13" t="s">
        <v>64</v>
      </c>
      <c r="C19" s="25"/>
      <c r="D19" s="25"/>
      <c r="E19" s="25"/>
      <c r="F19" s="25"/>
    </row>
  </sheetData>
  <mergeCells count="5">
    <mergeCell ref="B3:G3"/>
    <mergeCell ref="B4:G4"/>
    <mergeCell ref="A8:B8"/>
    <mergeCell ref="A16:B16"/>
    <mergeCell ref="A18:G18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B4" view="normal" windowProtection="false" workbookViewId="0" zoomScale="100" zoomScaleNormal="100" zoomScalePageLayoutView="100">
      <selection activeCell="E11" activeCellId="0" pane="topLeft" sqref="E11"/>
    </sheetView>
  </sheetViews>
  <cols>
    <col collapsed="false" hidden="false" max="1" min="1" style="13" width="38.0941176470588"/>
    <col collapsed="false" hidden="false" max="2" min="2" style="13" width="50.6470588235294"/>
    <col collapsed="false" hidden="false" max="3" min="3" style="13" width="21.9333333333333"/>
    <col collapsed="false" hidden="false" max="4" min="4" style="13" width="28.8588235294118"/>
    <col collapsed="false" hidden="false" max="5" min="5" style="13" width="22.9372549019608"/>
    <col collapsed="false" hidden="false" max="6" min="6" style="13" width="42.5725490196078"/>
    <col collapsed="false" hidden="false" max="1025" min="7" style="13" width="9.23529411764706"/>
  </cols>
  <sheetData>
    <row collapsed="false" customFormat="false" customHeight="false" hidden="false" ht="19.4" outlineLevel="0" r="1">
      <c r="A1" s="14" t="s">
        <v>65</v>
      </c>
      <c r="B1" s="15"/>
      <c r="C1" s="15"/>
      <c r="D1" s="15"/>
      <c r="E1" s="15"/>
      <c r="F1" s="15"/>
    </row>
    <row collapsed="false" customFormat="false" customHeight="true" hidden="false" ht="18" outlineLevel="0" r="3">
      <c r="A3" s="16" t="s">
        <v>40</v>
      </c>
      <c r="B3" s="17"/>
      <c r="C3" s="17"/>
      <c r="D3" s="17"/>
      <c r="E3" s="17"/>
      <c r="F3" s="17"/>
    </row>
    <row collapsed="false" customFormat="false" customHeight="false" hidden="false" ht="16.4" outlineLevel="0" r="4">
      <c r="A4" s="16" t="s">
        <v>42</v>
      </c>
      <c r="B4" s="17"/>
      <c r="C4" s="17"/>
      <c r="D4" s="17"/>
      <c r="E4" s="17"/>
      <c r="F4" s="17"/>
    </row>
    <row collapsed="false" customFormat="false" customHeight="false" hidden="false" ht="16.4" outlineLevel="0" r="6">
      <c r="A6" s="18" t="s">
        <v>44</v>
      </c>
      <c r="B6" s="18" t="s">
        <v>45</v>
      </c>
      <c r="C6" s="19" t="s">
        <v>46</v>
      </c>
      <c r="D6" s="19" t="s">
        <v>47</v>
      </c>
      <c r="E6" s="18" t="s">
        <v>48</v>
      </c>
      <c r="F6" s="18" t="s">
        <v>50</v>
      </c>
    </row>
    <row collapsed="false" customFormat="false" customHeight="false" hidden="false" ht="46.25" outlineLevel="0" r="7">
      <c r="A7" s="17" t="s">
        <v>66</v>
      </c>
      <c r="B7" s="20" t="s">
        <v>67</v>
      </c>
      <c r="C7" s="21" t="n">
        <v>2080</v>
      </c>
      <c r="D7" s="21" t="n">
        <v>4000</v>
      </c>
      <c r="E7" s="21" t="n">
        <f aca="false">C7-D7</f>
        <v>-1920</v>
      </c>
      <c r="F7" s="20" t="s">
        <v>68</v>
      </c>
    </row>
    <row collapsed="false" customFormat="false" customHeight="false" hidden="false" ht="46.25" outlineLevel="0" r="8">
      <c r="A8" s="17" t="s">
        <v>66</v>
      </c>
      <c r="B8" s="20" t="s">
        <v>69</v>
      </c>
      <c r="C8" s="21" t="n">
        <v>2880</v>
      </c>
      <c r="D8" s="21" t="n">
        <v>2880</v>
      </c>
      <c r="E8" s="21" t="n">
        <f aca="false">C8-D8</f>
        <v>0</v>
      </c>
      <c r="F8" s="20" t="s">
        <v>70</v>
      </c>
    </row>
    <row collapsed="false" customFormat="false" customHeight="false" hidden="false" ht="16.4" outlineLevel="0" r="9">
      <c r="A9" s="17" t="s">
        <v>66</v>
      </c>
      <c r="B9" s="20" t="s">
        <v>71</v>
      </c>
      <c r="C9" s="21" t="s">
        <v>72</v>
      </c>
      <c r="D9" s="21" t="n">
        <v>3400</v>
      </c>
      <c r="E9" s="29" t="n">
        <v>2200</v>
      </c>
      <c r="F9" s="20" t="s">
        <v>73</v>
      </c>
    </row>
    <row collapsed="false" customFormat="false" customHeight="false" hidden="false" ht="46.25" outlineLevel="0" r="10">
      <c r="A10" s="17" t="s">
        <v>66</v>
      </c>
      <c r="B10" s="20" t="s">
        <v>74</v>
      </c>
      <c r="C10" s="21" t="n">
        <v>960</v>
      </c>
      <c r="D10" s="21" t="n">
        <v>2340</v>
      </c>
      <c r="E10" s="21" t="n">
        <f aca="false">C10-D10</f>
        <v>-1380</v>
      </c>
      <c r="F10" s="20" t="s">
        <v>75</v>
      </c>
    </row>
    <row collapsed="false" customFormat="false" customHeight="false" hidden="false" ht="16.4" outlineLevel="0" r="11">
      <c r="A11" s="17" t="s">
        <v>66</v>
      </c>
      <c r="B11" s="20" t="s">
        <v>76</v>
      </c>
      <c r="C11" s="21" t="n">
        <v>600</v>
      </c>
      <c r="D11" s="21" t="n">
        <v>600</v>
      </c>
      <c r="E11" s="21" t="n">
        <f aca="false">C11-D11</f>
        <v>0</v>
      </c>
      <c r="F11" s="20"/>
    </row>
    <row collapsed="false" customFormat="false" customHeight="false" hidden="false" ht="16.4" outlineLevel="0" r="12">
      <c r="A12" s="17" t="s">
        <v>66</v>
      </c>
      <c r="B12" s="20"/>
      <c r="C12" s="21"/>
      <c r="D12" s="21"/>
      <c r="E12" s="21" t="n">
        <f aca="false">C12-D12</f>
        <v>0</v>
      </c>
      <c r="F12" s="20"/>
    </row>
    <row collapsed="false" customFormat="false" customHeight="false" hidden="false" ht="16.4" outlineLevel="0" r="13">
      <c r="A13" s="17" t="s">
        <v>66</v>
      </c>
      <c r="B13" s="20"/>
      <c r="C13" s="21"/>
      <c r="D13" s="21"/>
      <c r="E13" s="21" t="n">
        <f aca="false">C13-D13</f>
        <v>0</v>
      </c>
      <c r="F13" s="20"/>
    </row>
    <row collapsed="false" customFormat="false" customHeight="false" hidden="false" ht="16.4" outlineLevel="0" r="14">
      <c r="A14" s="17" t="s">
        <v>66</v>
      </c>
      <c r="B14" s="20"/>
      <c r="C14" s="21"/>
      <c r="D14" s="21"/>
      <c r="E14" s="21" t="n">
        <f aca="false">C14-D14</f>
        <v>0</v>
      </c>
      <c r="F14" s="20"/>
    </row>
    <row collapsed="false" customFormat="false" customHeight="false" hidden="false" ht="16.4" outlineLevel="0" r="15">
      <c r="A15" s="17" t="s">
        <v>66</v>
      </c>
      <c r="B15" s="20"/>
      <c r="C15" s="21"/>
      <c r="D15" s="21"/>
      <c r="E15" s="21" t="n">
        <f aca="false">C15-D15</f>
        <v>0</v>
      </c>
      <c r="F15" s="20"/>
    </row>
    <row collapsed="false" customFormat="false" customHeight="false" hidden="false" ht="16.4" outlineLevel="0" r="16">
      <c r="A16" s="17" t="s">
        <v>66</v>
      </c>
      <c r="B16" s="20"/>
      <c r="C16" s="21"/>
      <c r="D16" s="21"/>
      <c r="E16" s="21" t="n">
        <f aca="false">C16-D16</f>
        <v>0</v>
      </c>
      <c r="F16" s="20"/>
    </row>
    <row collapsed="false" customFormat="false" customHeight="true" hidden="false" ht="16.5" outlineLevel="0" r="17">
      <c r="A17" s="22" t="s">
        <v>52</v>
      </c>
      <c r="B17" s="22"/>
      <c r="C17" s="23" t="n">
        <f aca="false">SUM(C7:C16)</f>
        <v>6520</v>
      </c>
      <c r="D17" s="23" t="n">
        <f aca="false">SUM(D7:D16)</f>
        <v>13220</v>
      </c>
      <c r="E17" s="23" t="n">
        <f aca="false">SUM(E7:E16)</f>
        <v>-1100</v>
      </c>
      <c r="F17" s="24"/>
    </row>
  </sheetData>
  <mergeCells count="3">
    <mergeCell ref="B3:F3"/>
    <mergeCell ref="B4:F4"/>
    <mergeCell ref="A17:B17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8" activeCellId="0" pane="topLeft" sqref="A8"/>
    </sheetView>
  </sheetViews>
  <cols>
    <col collapsed="false" hidden="false" max="1" min="1" style="1" width="26.4078431372549"/>
    <col collapsed="false" hidden="false" max="1025" min="2" style="1" width="9.23529411764706"/>
  </cols>
  <sheetData>
    <row collapsed="false" customFormat="false" customHeight="false" hidden="false" ht="14.05" outlineLevel="0" r="1">
      <c r="A1" s="1" t="s">
        <v>77</v>
      </c>
    </row>
    <row collapsed="false" customFormat="false" customHeight="false" hidden="false" ht="14.05" outlineLevel="0" r="2">
      <c r="A2" s="1" t="s">
        <v>78</v>
      </c>
    </row>
    <row collapsed="false" customFormat="false" customHeight="false" hidden="false" ht="14.05" outlineLevel="0" r="3">
      <c r="A3" s="1" t="s">
        <v>79</v>
      </c>
    </row>
    <row collapsed="false" customFormat="false" customHeight="false" hidden="false" ht="14.05" outlineLevel="0" r="4">
      <c r="A4" s="1" t="s">
        <v>80</v>
      </c>
    </row>
    <row collapsed="false" customFormat="false" customHeight="false" hidden="false" ht="14.05" outlineLevel="0" r="5">
      <c r="A5" s="1" t="s">
        <v>81</v>
      </c>
    </row>
    <row collapsed="false" customFormat="false" customHeight="false" hidden="false" ht="14.05" outlineLevel="0" r="7">
      <c r="A7" s="1" t="s">
        <v>82</v>
      </c>
    </row>
    <row collapsed="false" customFormat="false" customHeight="false" hidden="false" ht="16.4" outlineLevel="0" r="8">
      <c r="A8" s="30" t="s">
        <v>83</v>
      </c>
    </row>
    <row collapsed="false" customFormat="false" customHeight="false" hidden="false" ht="16.4" outlineLevel="0" r="9">
      <c r="A9" s="30" t="s">
        <v>84</v>
      </c>
    </row>
    <row collapsed="false" customFormat="false" customHeight="false" hidden="false" ht="16.4" outlineLevel="0" r="10">
      <c r="A10" s="30" t="s">
        <v>85</v>
      </c>
    </row>
    <row collapsed="false" customFormat="false" customHeight="false" hidden="false" ht="16.4" outlineLevel="0" r="11">
      <c r="A11" s="30" t="s">
        <v>86</v>
      </c>
    </row>
    <row collapsed="false" customFormat="false" customHeight="false" hidden="false" ht="16.4" outlineLevel="0" r="12">
      <c r="A12" s="30" t="s">
        <v>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1757845-669F-49F3-80E8-C608DA4CCA7A}"/>
</file>

<file path=customXml/itemProps2.xml><?xml version="1.0" encoding="utf-8"?>
<ds:datastoreItem xmlns:ds="http://schemas.openxmlformats.org/officeDocument/2006/customXml" ds:itemID="{62A33701-1BB3-4576-B678-31B3A29F2DF2}"/>
</file>

<file path=customXml/itemProps3.xml><?xml version="1.0" encoding="utf-8"?>
<ds:datastoreItem xmlns:ds="http://schemas.openxmlformats.org/officeDocument/2006/customXml" ds:itemID="{0644F914-9E0E-472B-BED6-66BEBDFAA0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LibreOffice/3.5$Windows_x86 LibreOffice_project/165a79a-7059095-e13bb37-fef39a4-9503d18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Andy Dorton</cp:lastModifiedBy>
  <cp:revision>0</cp:revision>
  <dcterms:created xsi:type="dcterms:W3CDTF">2016-04-13T16:19:24Z</dcterms:created>
  <dcterms:modified xsi:type="dcterms:W3CDTF">2017-06-15T11:21:06Z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