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370" windowHeight="8085"/>
  </bookViews>
  <sheets>
    <sheet name="Commissioning &amp; Fees" sheetId="2" r:id="rId1"/>
    <sheet name="Venue &amp; Logistics" sheetId="3" r:id="rId2"/>
  </sheets>
  <calcPr calcId="145621"/>
</workbook>
</file>

<file path=xl/calcChain.xml><?xml version="1.0" encoding="utf-8"?>
<calcChain xmlns="http://schemas.openxmlformats.org/spreadsheetml/2006/main">
  <c r="C21" i="3" l="1"/>
  <c r="C101" i="2"/>
  <c r="C95" i="2"/>
  <c r="C83" i="2"/>
  <c r="C15" i="3" l="1"/>
  <c r="C20" i="3" s="1"/>
  <c r="C71" i="2" l="1"/>
  <c r="C45" i="2"/>
  <c r="C31" i="2" l="1"/>
  <c r="C16" i="2" l="1"/>
  <c r="C57" i="2"/>
  <c r="C100" i="2" l="1"/>
</calcChain>
</file>

<file path=xl/sharedStrings.xml><?xml version="1.0" encoding="utf-8"?>
<sst xmlns="http://schemas.openxmlformats.org/spreadsheetml/2006/main" count="123" uniqueCount="46">
  <si>
    <t>Sub Code</t>
  </si>
  <si>
    <t>Sum (no VAT)</t>
  </si>
  <si>
    <t>PO Number</t>
  </si>
  <si>
    <t>Invoice Paid</t>
  </si>
  <si>
    <t>Notes</t>
  </si>
  <si>
    <t>Item Description</t>
  </si>
  <si>
    <t>Details in Red are estimates/TBC - details in black are confirmed/orders raised</t>
  </si>
  <si>
    <t>BUDGET</t>
  </si>
  <si>
    <t>DO NOT EXCEED OR CHANGE!</t>
  </si>
  <si>
    <t>TOTAL BUDGET</t>
  </si>
  <si>
    <t>TOTAL ALLOCATED</t>
  </si>
  <si>
    <t>Commissioning &amp; Fees</t>
  </si>
  <si>
    <t>ZK101</t>
  </si>
  <si>
    <t>Venue &amp; Logistics</t>
  </si>
  <si>
    <t>ZK107</t>
  </si>
  <si>
    <t>LOGG - Pilot R&amp;D Projects in 2016</t>
  </si>
  <si>
    <t>Visual Art Commissioning &amp; Fees (not really)</t>
  </si>
  <si>
    <t>K207</t>
  </si>
  <si>
    <t>K208</t>
  </si>
  <si>
    <t>Music Commissioning &amp; Fees (not really)</t>
  </si>
  <si>
    <t>Drama Commissioning &amp; Fees (not really)</t>
  </si>
  <si>
    <t>K209</t>
  </si>
  <si>
    <t>K210</t>
  </si>
  <si>
    <t>K211</t>
  </si>
  <si>
    <t>K212</t>
  </si>
  <si>
    <t>K213</t>
  </si>
  <si>
    <t>Dance Commissioning &amp; Fees (not really)</t>
  </si>
  <si>
    <t>Comedy Commissioning &amp; Fees (not really)</t>
  </si>
  <si>
    <t>Circus Commissioning &amp; Fees (not really)</t>
  </si>
  <si>
    <t>Digital Commissioning &amp; Fees (not really)</t>
  </si>
  <si>
    <t>Venue Costs</t>
  </si>
  <si>
    <t>K136</t>
  </si>
  <si>
    <t xml:space="preserve">2016 Pilot R&amp;D Commission Production Allowance </t>
  </si>
  <si>
    <t>to cover approx 7 projects</t>
  </si>
  <si>
    <t>2016 R&amp;D Commission #1 Joshua Sofaer</t>
  </si>
  <si>
    <t>3 invoices</t>
  </si>
  <si>
    <t>I002</t>
  </si>
  <si>
    <t>Adjusted due to Joshua Sofaer</t>
  </si>
  <si>
    <t>2016 R&amp;D Commission #2 Davy &amp; Kristin McGuire</t>
  </si>
  <si>
    <t>Adjusted due to Davy &amp; Kristin</t>
  </si>
  <si>
    <t>2016 R&amp;D Commission #3 Aswarm</t>
  </si>
  <si>
    <t>2016 R&amp;D Commission #4 Periplum</t>
  </si>
  <si>
    <t>2016 R&amp;D Commission #5 Scottee</t>
  </si>
  <si>
    <t>2016 R&amp;D Commission #6 Dominic Wilcox</t>
  </si>
  <si>
    <t>2016 R&amp;D Commission #7 Lone Twin</t>
  </si>
  <si>
    <t>Adjusted due to all other artist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</si>
</sst>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10" fillId="0" borderId="0" xfId="1" applyNumberFormat="1" applyFont="1" applyBorder="1" applyProtection="1">
      <protection locked="0"/>
    </xf>
    <xf numFmtId="0" fontId="6" fillId="0" borderId="15" xfId="0" applyFont="1" applyBorder="1"/>
    <xf numFmtId="0" fontId="0" fillId="0" borderId="17" xfId="0" applyBorder="1"/>
    <xf numFmtId="0" fontId="0" fillId="0" borderId="18" xfId="0" applyBorder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0" fillId="0" borderId="0" xfId="0" applyNumberFormat="1"/>
    <xf numFmtId="0" fontId="14" fillId="0" borderId="2" xfId="0" applyFont="1" applyBorder="1"/>
    <xf numFmtId="0" fontId="14" fillId="0" borderId="16" xfId="0" applyFont="1" applyBorder="1"/>
    <xf numFmtId="0" fontId="14" fillId="0" borderId="17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/>
    <xf numFmtId="164" fontId="6" fillId="0" borderId="0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4" fontId="7" fillId="0" borderId="14" xfId="0" applyNumberFormat="1" applyFont="1" applyBorder="1"/>
    <xf numFmtId="0" fontId="7" fillId="2" borderId="10" xfId="0" applyFont="1" applyFill="1" applyBorder="1"/>
    <xf numFmtId="14" fontId="7" fillId="0" borderId="5" xfId="0" applyNumberFormat="1" applyFont="1" applyBorder="1"/>
    <xf numFmtId="14" fontId="7" fillId="2" borderId="14" xfId="0" applyNumberFormat="1" applyFont="1" applyFill="1" applyBorder="1"/>
    <xf numFmtId="0" fontId="0" fillId="0" borderId="16" xfId="0" applyFont="1" applyBorder="1"/>
    <xf numFmtId="14" fontId="0" fillId="0" borderId="10" xfId="0" applyNumberFormat="1" applyFont="1" applyBorder="1"/>
    <xf numFmtId="0" fontId="0" fillId="0" borderId="10" xfId="0" applyFont="1" applyBorder="1"/>
    <xf numFmtId="164" fontId="7" fillId="0" borderId="19" xfId="0" applyNumberFormat="1" applyFont="1" applyBorder="1"/>
    <xf numFmtId="0" fontId="7" fillId="0" borderId="3" xfId="0" applyFont="1" applyBorder="1"/>
    <xf numFmtId="164" fontId="7" fillId="0" borderId="3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64" fontId="17" fillId="0" borderId="1" xfId="0" applyNumberFormat="1" applyFont="1" applyBorder="1" applyAlignment="1">
      <alignment horizontal="center"/>
    </xf>
    <xf numFmtId="14" fontId="7" fillId="2" borderId="1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topLeftCell="A55" zoomScaleNormal="100" workbookViewId="0">
      <selection activeCell="F79" sqref="F79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54" t="s">
        <v>15</v>
      </c>
      <c r="B1" s="8"/>
    </row>
    <row r="2" spans="1:6" s="71" customFormat="1" ht="36" x14ac:dyDescent="0.55000000000000004">
      <c r="A2" s="55" t="s">
        <v>36</v>
      </c>
      <c r="B2" s="69"/>
      <c r="C2" s="70"/>
    </row>
    <row r="3" spans="1:6" ht="36" x14ac:dyDescent="0.55000000000000004">
      <c r="A3" s="9" t="s">
        <v>11</v>
      </c>
      <c r="B3" s="9"/>
    </row>
    <row r="4" spans="1:6" ht="36" x14ac:dyDescent="0.55000000000000004">
      <c r="A4" s="9" t="s">
        <v>12</v>
      </c>
      <c r="F4" s="1" t="s">
        <v>6</v>
      </c>
    </row>
    <row r="5" spans="1:6" ht="36" x14ac:dyDescent="0.55000000000000004">
      <c r="A5" s="9"/>
    </row>
    <row r="6" spans="1:6" ht="26.25" x14ac:dyDescent="0.4">
      <c r="A6" s="10" t="s">
        <v>16</v>
      </c>
    </row>
    <row r="7" spans="1:6" ht="14.2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8.75" customHeight="1" thickBot="1" x14ac:dyDescent="0.35">
      <c r="A9" s="42" t="s">
        <v>17</v>
      </c>
      <c r="B9" s="34"/>
      <c r="C9" s="48"/>
      <c r="D9" s="34"/>
      <c r="E9" s="57"/>
      <c r="F9" s="34"/>
    </row>
    <row r="10" spans="1:6" ht="15.75" customHeight="1" x14ac:dyDescent="0.3">
      <c r="A10" s="49"/>
      <c r="B10" s="30" t="s">
        <v>34</v>
      </c>
      <c r="C10" s="33">
        <v>18933.72</v>
      </c>
      <c r="D10" s="30">
        <v>201700564</v>
      </c>
      <c r="E10" s="74">
        <v>42551</v>
      </c>
      <c r="F10" s="30" t="s">
        <v>35</v>
      </c>
    </row>
    <row r="11" spans="1:6" ht="18.75" customHeight="1" x14ac:dyDescent="0.4">
      <c r="A11" s="10"/>
      <c r="B11" s="23"/>
      <c r="C11" s="22"/>
      <c r="D11" s="23"/>
      <c r="E11" s="76">
        <v>42571</v>
      </c>
      <c r="F11" s="23"/>
    </row>
    <row r="12" spans="1:6" ht="18" customHeight="1" x14ac:dyDescent="0.4">
      <c r="A12" s="10"/>
      <c r="B12" s="23"/>
      <c r="C12" s="22"/>
      <c r="D12" s="23"/>
      <c r="E12" s="21"/>
      <c r="F12" s="23"/>
    </row>
    <row r="13" spans="1:6" ht="16.5" customHeight="1" x14ac:dyDescent="0.4">
      <c r="A13" s="10"/>
      <c r="B13" s="2"/>
      <c r="C13" s="16"/>
      <c r="D13" s="2"/>
      <c r="E13" s="6"/>
      <c r="F13" s="2"/>
    </row>
    <row r="14" spans="1:6" ht="16.5" customHeight="1" x14ac:dyDescent="0.4">
      <c r="A14" s="10"/>
      <c r="B14" s="2"/>
      <c r="C14" s="16"/>
      <c r="D14" s="2"/>
      <c r="E14" s="6"/>
      <c r="F14" s="2"/>
    </row>
    <row r="15" spans="1:6" ht="17.25" customHeight="1" thickBot="1" x14ac:dyDescent="0.45">
      <c r="A15" s="10"/>
      <c r="B15" s="3"/>
      <c r="C15" s="17"/>
      <c r="D15" s="3"/>
      <c r="E15" s="7"/>
      <c r="F15" s="3"/>
    </row>
    <row r="16" spans="1:6" ht="16.5" customHeight="1" thickBot="1" x14ac:dyDescent="0.45">
      <c r="A16" s="10"/>
      <c r="B16" s="4" t="s">
        <v>10</v>
      </c>
      <c r="C16" s="73">
        <f>SUM(C10:C15)</f>
        <v>18933.72</v>
      </c>
    </row>
    <row r="17" spans="1:6" s="39" customFormat="1" ht="19.5" thickBot="1" x14ac:dyDescent="0.35">
      <c r="B17" s="40" t="s">
        <v>7</v>
      </c>
      <c r="C17" s="41">
        <v>18933.72</v>
      </c>
      <c r="D17" s="39" t="s">
        <v>8</v>
      </c>
    </row>
    <row r="19" spans="1:6" ht="26.25" x14ac:dyDescent="0.4">
      <c r="A19" s="10" t="s">
        <v>19</v>
      </c>
    </row>
    <row r="20" spans="1:6" ht="15.75" customHeight="1" thickBot="1" x14ac:dyDescent="0.45">
      <c r="A20" s="10"/>
    </row>
    <row r="21" spans="1:6" s="11" customFormat="1" ht="19.5" thickBot="1" x14ac:dyDescent="0.35">
      <c r="A21" s="12" t="s">
        <v>0</v>
      </c>
      <c r="B21" s="12" t="s">
        <v>5</v>
      </c>
      <c r="C21" s="15" t="s">
        <v>1</v>
      </c>
      <c r="D21" s="12" t="s">
        <v>2</v>
      </c>
      <c r="E21" s="13" t="s">
        <v>3</v>
      </c>
      <c r="F21" s="12" t="s">
        <v>4</v>
      </c>
    </row>
    <row r="22" spans="1:6" s="11" customFormat="1" ht="19.5" thickBot="1" x14ac:dyDescent="0.35">
      <c r="A22" s="42" t="s">
        <v>18</v>
      </c>
      <c r="B22" s="34"/>
      <c r="C22" s="48"/>
      <c r="D22" s="34"/>
      <c r="E22" s="57"/>
      <c r="F22" s="34"/>
    </row>
    <row r="23" spans="1:6" ht="18.75" x14ac:dyDescent="0.3">
      <c r="A23" s="49"/>
      <c r="B23" s="30" t="s">
        <v>38</v>
      </c>
      <c r="C23" s="33">
        <v>18658.5</v>
      </c>
      <c r="D23" s="30">
        <v>201700624</v>
      </c>
      <c r="E23" s="74">
        <v>42565</v>
      </c>
      <c r="F23" s="30" t="s">
        <v>35</v>
      </c>
    </row>
    <row r="24" spans="1:6" x14ac:dyDescent="0.25">
      <c r="A24" s="5"/>
      <c r="B24" s="28"/>
      <c r="C24" s="29"/>
      <c r="D24" s="23"/>
      <c r="E24" s="21"/>
      <c r="F24" s="24"/>
    </row>
    <row r="25" spans="1:6" x14ac:dyDescent="0.25">
      <c r="A25" s="5"/>
      <c r="B25" s="28"/>
      <c r="C25" s="29"/>
      <c r="D25" s="23"/>
      <c r="E25" s="21"/>
      <c r="F25" s="23"/>
    </row>
    <row r="26" spans="1:6" x14ac:dyDescent="0.25">
      <c r="A26" s="5"/>
      <c r="B26" s="28"/>
      <c r="C26" s="29"/>
      <c r="D26" s="24"/>
      <c r="E26" s="21"/>
      <c r="F26" s="23"/>
    </row>
    <row r="27" spans="1:6" x14ac:dyDescent="0.25">
      <c r="A27" s="5"/>
      <c r="B27" s="28"/>
      <c r="C27" s="29"/>
      <c r="D27" s="23"/>
      <c r="E27" s="21"/>
      <c r="F27" s="23"/>
    </row>
    <row r="28" spans="1:6" ht="16.5" customHeight="1" x14ac:dyDescent="0.4">
      <c r="A28" s="10"/>
      <c r="B28" s="24"/>
      <c r="C28" s="46"/>
      <c r="D28" s="44"/>
      <c r="E28" s="45"/>
      <c r="F28" s="47"/>
    </row>
    <row r="29" spans="1:6" ht="16.5" customHeight="1" x14ac:dyDescent="0.4">
      <c r="A29" s="10"/>
      <c r="B29" s="24"/>
      <c r="C29" s="46"/>
      <c r="D29" s="44"/>
      <c r="E29" s="45"/>
      <c r="F29" s="47"/>
    </row>
    <row r="30" spans="1:6" ht="18" customHeight="1" thickBot="1" x14ac:dyDescent="0.45">
      <c r="A30" s="10"/>
      <c r="B30" s="3"/>
      <c r="C30" s="17"/>
      <c r="D30" s="3"/>
      <c r="E30" s="7"/>
      <c r="F30" s="3"/>
    </row>
    <row r="31" spans="1:6" ht="16.5" thickBot="1" x14ac:dyDescent="0.3">
      <c r="B31" s="4" t="s">
        <v>10</v>
      </c>
      <c r="C31" s="73">
        <f>SUM(C23:C30)</f>
        <v>18658.5</v>
      </c>
    </row>
    <row r="32" spans="1:6" s="11" customFormat="1" ht="19.5" thickBot="1" x14ac:dyDescent="0.35">
      <c r="B32" s="40" t="s">
        <v>7</v>
      </c>
      <c r="C32" s="41">
        <v>18658.5</v>
      </c>
      <c r="D32" s="39" t="s">
        <v>8</v>
      </c>
      <c r="E32" s="39"/>
      <c r="F32" s="39"/>
    </row>
    <row r="34" spans="1:8" ht="26.25" x14ac:dyDescent="0.4">
      <c r="A34" s="10" t="s">
        <v>20</v>
      </c>
    </row>
    <row r="35" spans="1:8" ht="15.75" thickBot="1" x14ac:dyDescent="0.3">
      <c r="A35" s="5"/>
    </row>
    <row r="36" spans="1:8" ht="19.5" thickBot="1" x14ac:dyDescent="0.35">
      <c r="A36" s="26" t="s">
        <v>0</v>
      </c>
      <c r="B36" s="12" t="s">
        <v>5</v>
      </c>
      <c r="C36" s="15" t="s">
        <v>1</v>
      </c>
      <c r="D36" s="12" t="s">
        <v>2</v>
      </c>
      <c r="E36" s="13" t="s">
        <v>3</v>
      </c>
      <c r="F36" s="12" t="s">
        <v>4</v>
      </c>
    </row>
    <row r="37" spans="1:8" ht="19.5" thickBot="1" x14ac:dyDescent="0.35">
      <c r="A37" s="42" t="s">
        <v>21</v>
      </c>
      <c r="B37" s="20"/>
      <c r="C37" s="19"/>
      <c r="D37" s="20"/>
      <c r="E37" s="18"/>
      <c r="F37" s="20"/>
    </row>
    <row r="38" spans="1:8" x14ac:dyDescent="0.25">
      <c r="A38" s="38"/>
      <c r="B38" s="30" t="s">
        <v>40</v>
      </c>
      <c r="C38" s="81">
        <v>18831</v>
      </c>
      <c r="D38" s="28">
        <v>201700615</v>
      </c>
      <c r="E38" s="76">
        <v>42593</v>
      </c>
      <c r="F38" s="30" t="s">
        <v>35</v>
      </c>
    </row>
    <row r="39" spans="1:8" x14ac:dyDescent="0.25">
      <c r="A39" s="38"/>
      <c r="B39" s="28"/>
      <c r="C39" s="29"/>
      <c r="D39" s="62"/>
      <c r="E39" s="31"/>
      <c r="F39" s="32"/>
    </row>
    <row r="40" spans="1:8" x14ac:dyDescent="0.25">
      <c r="A40" s="38"/>
      <c r="B40" s="28"/>
      <c r="C40" s="29"/>
      <c r="D40" s="62"/>
      <c r="E40" s="31"/>
      <c r="F40" s="28"/>
    </row>
    <row r="41" spans="1:8" x14ac:dyDescent="0.25">
      <c r="A41" s="38"/>
      <c r="B41" s="28"/>
      <c r="C41" s="29"/>
      <c r="D41" s="62"/>
      <c r="E41" s="31"/>
      <c r="F41" s="28"/>
    </row>
    <row r="42" spans="1:8" x14ac:dyDescent="0.25">
      <c r="A42" s="38"/>
      <c r="B42" s="28"/>
      <c r="C42" s="29"/>
      <c r="D42" s="62"/>
      <c r="E42" s="31"/>
      <c r="F42" s="28"/>
    </row>
    <row r="43" spans="1:8" x14ac:dyDescent="0.25">
      <c r="A43" s="38"/>
      <c r="B43" s="28"/>
      <c r="C43" s="29"/>
      <c r="D43" s="23"/>
      <c r="E43" s="21"/>
      <c r="F43" s="23"/>
    </row>
    <row r="44" spans="1:8" ht="15.75" thickBot="1" x14ac:dyDescent="0.3">
      <c r="A44" s="5"/>
      <c r="B44" s="82"/>
      <c r="C44" s="83"/>
      <c r="D44" s="3"/>
      <c r="E44" s="7"/>
      <c r="F44" s="3"/>
    </row>
    <row r="45" spans="1:8" ht="16.5" thickBot="1" x14ac:dyDescent="0.3">
      <c r="A45" s="5"/>
      <c r="B45" s="84" t="s">
        <v>10</v>
      </c>
      <c r="C45" s="73">
        <f>SUM(C37:C44)</f>
        <v>18831</v>
      </c>
    </row>
    <row r="46" spans="1:8" s="39" customFormat="1" ht="19.5" thickBot="1" x14ac:dyDescent="0.35">
      <c r="A46" s="43"/>
      <c r="B46" s="40" t="s">
        <v>7</v>
      </c>
      <c r="C46" s="41">
        <v>18831</v>
      </c>
      <c r="D46" s="39" t="s">
        <v>8</v>
      </c>
    </row>
    <row r="47" spans="1:8" x14ac:dyDescent="0.25">
      <c r="A47" s="5"/>
      <c r="H47" s="50"/>
    </row>
    <row r="48" spans="1:8" ht="26.25" x14ac:dyDescent="0.4">
      <c r="A48" s="10" t="s">
        <v>26</v>
      </c>
      <c r="H48" s="50"/>
    </row>
    <row r="49" spans="1:8" ht="15.75" thickBot="1" x14ac:dyDescent="0.3">
      <c r="A49" s="5"/>
      <c r="H49" s="50"/>
    </row>
    <row r="50" spans="1:8" ht="19.5" thickBot="1" x14ac:dyDescent="0.35">
      <c r="A50" s="26" t="s">
        <v>0</v>
      </c>
      <c r="B50" s="12" t="s">
        <v>5</v>
      </c>
      <c r="C50" s="15" t="s">
        <v>1</v>
      </c>
      <c r="D50" s="12" t="s">
        <v>2</v>
      </c>
      <c r="E50" s="13" t="s">
        <v>3</v>
      </c>
      <c r="F50" s="12" t="s">
        <v>4</v>
      </c>
    </row>
    <row r="51" spans="1:8" ht="19.5" thickBot="1" x14ac:dyDescent="0.35">
      <c r="A51" s="42" t="s">
        <v>22</v>
      </c>
      <c r="B51" s="34"/>
      <c r="C51" s="48"/>
      <c r="D51" s="34"/>
      <c r="E51" s="57"/>
      <c r="F51" s="34"/>
    </row>
    <row r="52" spans="1:8" ht="18.75" x14ac:dyDescent="0.3">
      <c r="A52" s="49"/>
      <c r="B52" s="30" t="s">
        <v>41</v>
      </c>
      <c r="C52" s="33">
        <v>17687</v>
      </c>
      <c r="D52" s="75">
        <v>201700665</v>
      </c>
      <c r="E52" s="77">
        <v>42573</v>
      </c>
      <c r="F52" s="30" t="s">
        <v>35</v>
      </c>
    </row>
    <row r="53" spans="1:8" x14ac:dyDescent="0.25">
      <c r="A53" s="1"/>
      <c r="B53" s="28"/>
      <c r="C53" s="22"/>
      <c r="D53" s="67"/>
      <c r="E53" s="68"/>
      <c r="F53" s="24"/>
    </row>
    <row r="54" spans="1:8" x14ac:dyDescent="0.25">
      <c r="B54" s="23"/>
      <c r="C54" s="22"/>
      <c r="D54" s="23"/>
      <c r="E54" s="21"/>
      <c r="F54" s="23"/>
    </row>
    <row r="55" spans="1:8" x14ac:dyDescent="0.25">
      <c r="B55" s="23"/>
      <c r="C55" s="22"/>
      <c r="D55" s="23"/>
      <c r="E55" s="21"/>
      <c r="F55" s="23"/>
    </row>
    <row r="56" spans="1:8" ht="15.75" thickBot="1" x14ac:dyDescent="0.3">
      <c r="B56" s="35"/>
      <c r="C56" s="36"/>
      <c r="D56" s="35"/>
      <c r="E56" s="37"/>
      <c r="F56" s="35"/>
    </row>
    <row r="57" spans="1:8" ht="16.5" thickBot="1" x14ac:dyDescent="0.3">
      <c r="B57" s="4" t="s">
        <v>10</v>
      </c>
      <c r="C57" s="73">
        <f>SUM(C52:C56)</f>
        <v>17687</v>
      </c>
    </row>
    <row r="58" spans="1:8" s="39" customFormat="1" ht="19.5" thickBot="1" x14ac:dyDescent="0.35">
      <c r="B58" s="40" t="s">
        <v>7</v>
      </c>
      <c r="C58" s="41">
        <v>17687</v>
      </c>
      <c r="D58" s="39" t="s">
        <v>8</v>
      </c>
    </row>
    <row r="60" spans="1:8" ht="26.25" x14ac:dyDescent="0.4">
      <c r="A60" s="10" t="s">
        <v>27</v>
      </c>
    </row>
    <row r="61" spans="1:8" ht="15.75" thickBot="1" x14ac:dyDescent="0.3"/>
    <row r="62" spans="1:8" ht="19.5" thickBot="1" x14ac:dyDescent="0.35">
      <c r="A62" s="26" t="s">
        <v>0</v>
      </c>
      <c r="B62" s="12" t="s">
        <v>5</v>
      </c>
      <c r="C62" s="15" t="s">
        <v>1</v>
      </c>
      <c r="D62" s="12" t="s">
        <v>2</v>
      </c>
      <c r="E62" s="13" t="s">
        <v>3</v>
      </c>
      <c r="F62" s="12" t="s">
        <v>4</v>
      </c>
    </row>
    <row r="63" spans="1:8" ht="19.5" thickBot="1" x14ac:dyDescent="0.35">
      <c r="A63" s="42" t="s">
        <v>23</v>
      </c>
      <c r="B63" s="34"/>
      <c r="C63" s="48"/>
      <c r="D63" s="51"/>
      <c r="E63" s="34"/>
      <c r="F63" s="34"/>
    </row>
    <row r="64" spans="1:8" ht="16.5" customHeight="1" x14ac:dyDescent="0.3">
      <c r="A64" s="49"/>
      <c r="B64" s="30" t="s">
        <v>42</v>
      </c>
      <c r="C64" s="33">
        <v>19486.57</v>
      </c>
      <c r="D64" s="78">
        <v>201700765</v>
      </c>
      <c r="E64" s="79">
        <v>42592</v>
      </c>
      <c r="F64" s="80" t="s">
        <v>35</v>
      </c>
    </row>
    <row r="65" spans="1:6" x14ac:dyDescent="0.25">
      <c r="B65" s="30"/>
      <c r="C65" s="33"/>
      <c r="D65" s="63"/>
      <c r="E65" s="30"/>
      <c r="F65" s="30"/>
    </row>
    <row r="66" spans="1:6" s="11" customFormat="1" ht="15" customHeight="1" x14ac:dyDescent="0.3">
      <c r="B66" s="30"/>
      <c r="C66" s="29"/>
      <c r="D66" s="64"/>
      <c r="E66" s="28"/>
      <c r="F66" s="30"/>
    </row>
    <row r="67" spans="1:6" x14ac:dyDescent="0.25">
      <c r="A67" s="5"/>
      <c r="B67" s="23"/>
      <c r="C67" s="22"/>
      <c r="D67" s="21"/>
      <c r="E67" s="23"/>
      <c r="F67" s="28"/>
    </row>
    <row r="68" spans="1:6" x14ac:dyDescent="0.25">
      <c r="A68" s="5"/>
      <c r="B68" s="2"/>
      <c r="C68" s="16"/>
      <c r="D68" s="52"/>
      <c r="E68" s="2"/>
      <c r="F68" s="2"/>
    </row>
    <row r="69" spans="1:6" x14ac:dyDescent="0.25">
      <c r="A69" s="5"/>
      <c r="B69" s="2"/>
      <c r="C69" s="16"/>
      <c r="D69" s="52"/>
      <c r="E69" s="2"/>
      <c r="F69" s="2"/>
    </row>
    <row r="70" spans="1:6" ht="15.75" thickBot="1" x14ac:dyDescent="0.3">
      <c r="A70" s="5"/>
      <c r="B70" s="3"/>
      <c r="C70" s="17"/>
      <c r="D70" s="53"/>
      <c r="E70" s="3"/>
      <c r="F70" s="3"/>
    </row>
    <row r="71" spans="1:6" s="39" customFormat="1" ht="19.5" thickBot="1" x14ac:dyDescent="0.35">
      <c r="A71" s="43"/>
      <c r="B71" s="4" t="s">
        <v>10</v>
      </c>
      <c r="C71" s="73">
        <f>SUM(C63:C70)</f>
        <v>19486.57</v>
      </c>
      <c r="D71"/>
      <c r="E71"/>
      <c r="F71"/>
    </row>
    <row r="72" spans="1:6" ht="19.5" thickBot="1" x14ac:dyDescent="0.35">
      <c r="A72" s="5"/>
      <c r="B72" s="40" t="s">
        <v>7</v>
      </c>
      <c r="C72" s="41">
        <v>19486.57</v>
      </c>
      <c r="D72" s="39" t="s">
        <v>8</v>
      </c>
      <c r="E72" s="39"/>
      <c r="F72" s="39"/>
    </row>
    <row r="74" spans="1:6" ht="26.25" x14ac:dyDescent="0.4">
      <c r="A74" s="10" t="s">
        <v>28</v>
      </c>
    </row>
    <row r="75" spans="1:6" ht="15.75" customHeight="1" thickBot="1" x14ac:dyDescent="0.45">
      <c r="A75" s="10"/>
    </row>
    <row r="76" spans="1:6" ht="19.5" thickBot="1" x14ac:dyDescent="0.35">
      <c r="A76" s="26" t="s">
        <v>0</v>
      </c>
      <c r="B76" s="12" t="s">
        <v>5</v>
      </c>
      <c r="C76" s="15" t="s">
        <v>1</v>
      </c>
      <c r="D76" s="12" t="s">
        <v>2</v>
      </c>
      <c r="E76" s="13" t="s">
        <v>3</v>
      </c>
      <c r="F76" s="12" t="s">
        <v>4</v>
      </c>
    </row>
    <row r="77" spans="1:6" ht="19.5" thickBot="1" x14ac:dyDescent="0.35">
      <c r="A77" s="42" t="s">
        <v>24</v>
      </c>
      <c r="B77" s="34"/>
      <c r="C77" s="48"/>
      <c r="D77" s="34"/>
      <c r="E77" s="57"/>
      <c r="F77" s="34"/>
    </row>
    <row r="78" spans="1:6" ht="18.75" x14ac:dyDescent="0.3">
      <c r="A78" s="49"/>
      <c r="B78" s="24" t="s">
        <v>43</v>
      </c>
      <c r="C78" s="46">
        <v>17260</v>
      </c>
      <c r="D78" s="65"/>
      <c r="E78" s="66"/>
      <c r="F78" s="24" t="s">
        <v>35</v>
      </c>
    </row>
    <row r="79" spans="1:6" x14ac:dyDescent="0.25">
      <c r="A79" s="1"/>
      <c r="B79" s="28"/>
      <c r="C79" s="22"/>
      <c r="D79" s="67"/>
      <c r="E79" s="68"/>
      <c r="F79" s="24"/>
    </row>
    <row r="80" spans="1:6" x14ac:dyDescent="0.25">
      <c r="B80" s="23"/>
      <c r="C80" s="22"/>
      <c r="D80" s="23"/>
      <c r="E80" s="21"/>
      <c r="F80" s="23"/>
    </row>
    <row r="81" spans="1:6" x14ac:dyDescent="0.25">
      <c r="B81" s="23"/>
      <c r="C81" s="22"/>
      <c r="D81" s="23"/>
      <c r="E81" s="21"/>
      <c r="F81" s="23"/>
    </row>
    <row r="82" spans="1:6" ht="15.75" thickBot="1" x14ac:dyDescent="0.3">
      <c r="B82" s="35"/>
      <c r="C82" s="36"/>
      <c r="D82" s="35"/>
      <c r="E82" s="37"/>
      <c r="F82" s="35"/>
    </row>
    <row r="83" spans="1:6" ht="16.5" thickBot="1" x14ac:dyDescent="0.3">
      <c r="B83" s="4" t="s">
        <v>10</v>
      </c>
      <c r="C83" s="59">
        <f>SUM(C78:C82)</f>
        <v>17260</v>
      </c>
    </row>
    <row r="84" spans="1:6" s="39" customFormat="1" ht="19.5" thickBot="1" x14ac:dyDescent="0.35">
      <c r="B84" s="40" t="s">
        <v>7</v>
      </c>
      <c r="C84" s="41">
        <v>17260</v>
      </c>
      <c r="D84" s="39" t="s">
        <v>8</v>
      </c>
    </row>
    <row r="85" spans="1:6" s="39" customFormat="1" ht="18.75" x14ac:dyDescent="0.3">
      <c r="B85" s="40"/>
      <c r="C85" s="72"/>
    </row>
    <row r="86" spans="1:6" s="39" customFormat="1" ht="26.25" x14ac:dyDescent="0.4">
      <c r="A86" s="10" t="s">
        <v>29</v>
      </c>
      <c r="B86" s="40"/>
      <c r="C86" s="72"/>
    </row>
    <row r="87" spans="1:6" s="39" customFormat="1" ht="13.5" customHeight="1" thickBot="1" x14ac:dyDescent="0.45">
      <c r="A87" s="10"/>
      <c r="B87" s="40"/>
      <c r="C87" s="72"/>
    </row>
    <row r="88" spans="1:6" ht="19.5" thickBot="1" x14ac:dyDescent="0.35">
      <c r="A88" s="26" t="s">
        <v>0</v>
      </c>
      <c r="B88" s="12" t="s">
        <v>5</v>
      </c>
      <c r="C88" s="15" t="s">
        <v>1</v>
      </c>
      <c r="D88" s="12" t="s">
        <v>2</v>
      </c>
      <c r="E88" s="13" t="s">
        <v>3</v>
      </c>
      <c r="F88" s="12" t="s">
        <v>4</v>
      </c>
    </row>
    <row r="89" spans="1:6" ht="19.5" thickBot="1" x14ac:dyDescent="0.35">
      <c r="A89" s="42" t="s">
        <v>25</v>
      </c>
      <c r="B89" s="34"/>
      <c r="C89" s="48"/>
      <c r="D89" s="34"/>
      <c r="E89" s="57"/>
      <c r="F89" s="34"/>
    </row>
    <row r="90" spans="1:6" ht="18.75" x14ac:dyDescent="0.3">
      <c r="A90" s="49"/>
      <c r="B90" s="30" t="s">
        <v>44</v>
      </c>
      <c r="C90" s="33">
        <v>18973.2</v>
      </c>
      <c r="D90">
        <v>201700722</v>
      </c>
      <c r="E90" s="86">
        <v>42580</v>
      </c>
      <c r="F90" s="30" t="s">
        <v>35</v>
      </c>
    </row>
    <row r="91" spans="1:6" x14ac:dyDescent="0.25">
      <c r="A91" s="1"/>
      <c r="B91" s="28"/>
      <c r="C91" s="29"/>
      <c r="D91" s="67"/>
      <c r="E91" s="68"/>
      <c r="F91" s="24"/>
    </row>
    <row r="92" spans="1:6" x14ac:dyDescent="0.25">
      <c r="B92" s="28"/>
      <c r="C92" s="29"/>
      <c r="D92" s="23"/>
      <c r="E92" s="21"/>
      <c r="F92" s="23"/>
    </row>
    <row r="93" spans="1:6" x14ac:dyDescent="0.25">
      <c r="B93" s="28"/>
      <c r="C93" s="29"/>
      <c r="D93" s="23"/>
      <c r="E93" s="21"/>
      <c r="F93" s="23"/>
    </row>
    <row r="94" spans="1:6" ht="15.75" thickBot="1" x14ac:dyDescent="0.3">
      <c r="B94" s="82"/>
      <c r="C94" s="83"/>
      <c r="D94" s="35"/>
      <c r="E94" s="37"/>
      <c r="F94" s="35"/>
    </row>
    <row r="95" spans="1:6" ht="16.5" thickBot="1" x14ac:dyDescent="0.3">
      <c r="B95" s="84" t="s">
        <v>10</v>
      </c>
      <c r="C95" s="73">
        <f>SUM(C90:C94)</f>
        <v>18973.2</v>
      </c>
    </row>
    <row r="96" spans="1:6" s="39" customFormat="1" ht="19.5" thickBot="1" x14ac:dyDescent="0.35">
      <c r="B96" s="40" t="s">
        <v>7</v>
      </c>
      <c r="C96" s="41">
        <v>18973.2</v>
      </c>
      <c r="D96" s="39" t="s">
        <v>8</v>
      </c>
    </row>
    <row r="97" spans="1:4" s="39" customFormat="1" ht="18.75" x14ac:dyDescent="0.3">
      <c r="B97" s="40"/>
      <c r="C97" s="72"/>
    </row>
    <row r="98" spans="1:4" s="39" customFormat="1" ht="18.75" x14ac:dyDescent="0.3">
      <c r="B98" s="40"/>
      <c r="C98" s="72"/>
    </row>
    <row r="99" spans="1:4" ht="19.5" thickBot="1" x14ac:dyDescent="0.35">
      <c r="A99" s="5"/>
      <c r="B99" s="56" t="s">
        <v>11</v>
      </c>
    </row>
    <row r="100" spans="1:4" ht="19.5" thickBot="1" x14ac:dyDescent="0.35">
      <c r="A100" s="5"/>
      <c r="B100" s="56" t="s">
        <v>10</v>
      </c>
      <c r="C100" s="85">
        <f>SUM(C16+C31+C45+C57+C71+C83+C95)</f>
        <v>129829.99</v>
      </c>
      <c r="D100" s="61"/>
    </row>
    <row r="101" spans="1:4" ht="19.5" thickBot="1" x14ac:dyDescent="0.35">
      <c r="A101" s="5"/>
      <c r="B101" s="56" t="s">
        <v>9</v>
      </c>
      <c r="C101" s="58">
        <f>SUM(C17+C32+C46+C58+C72+C84+C96)</f>
        <v>129829.99</v>
      </c>
    </row>
    <row r="102" spans="1:4" x14ac:dyDescent="0.25">
      <c r="A102" s="5"/>
    </row>
    <row r="103" spans="1:4" x14ac:dyDescent="0.25">
      <c r="A103" s="5"/>
    </row>
    <row r="104" spans="1:4" x14ac:dyDescent="0.25">
      <c r="A104" s="5"/>
    </row>
    <row r="105" spans="1:4" x14ac:dyDescent="0.25">
      <c r="A105" s="5"/>
    </row>
    <row r="106" spans="1:4" x14ac:dyDescent="0.25">
      <c r="A106" s="5"/>
    </row>
    <row r="107" spans="1:4" x14ac:dyDescent="0.25">
      <c r="A107" s="5"/>
    </row>
    <row r="108" spans="1:4" x14ac:dyDescent="0.25">
      <c r="A108" s="5"/>
    </row>
    <row r="109" spans="1:4" x14ac:dyDescent="0.25">
      <c r="A109" s="5"/>
    </row>
    <row r="110" spans="1:4" x14ac:dyDescent="0.25">
      <c r="A110" s="5"/>
    </row>
    <row r="111" spans="1:4" x14ac:dyDescent="0.25">
      <c r="A111" s="5"/>
    </row>
    <row r="112" spans="1:4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1"/>
    </row>
  </sheetData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F14" sqref="F14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54" t="s">
        <v>15</v>
      </c>
      <c r="B1" s="8"/>
    </row>
    <row r="2" spans="1:6" s="71" customFormat="1" ht="36" x14ac:dyDescent="0.55000000000000004">
      <c r="A2" s="55" t="s">
        <v>36</v>
      </c>
      <c r="B2" s="69"/>
      <c r="C2" s="70"/>
    </row>
    <row r="3" spans="1:6" ht="36" x14ac:dyDescent="0.55000000000000004">
      <c r="A3" s="9" t="s">
        <v>13</v>
      </c>
      <c r="B3" s="9"/>
    </row>
    <row r="4" spans="1:6" ht="36" x14ac:dyDescent="0.55000000000000004">
      <c r="A4" s="55" t="s">
        <v>14</v>
      </c>
      <c r="F4" s="1" t="s">
        <v>6</v>
      </c>
    </row>
    <row r="5" spans="1:6" ht="36" x14ac:dyDescent="0.55000000000000004">
      <c r="A5" s="9"/>
    </row>
    <row r="6" spans="1:6" ht="26.25" x14ac:dyDescent="0.4">
      <c r="A6" s="10" t="s">
        <v>30</v>
      </c>
    </row>
    <row r="7" spans="1:6" ht="1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21" customHeight="1" thickBot="1" x14ac:dyDescent="0.35">
      <c r="A9" s="42" t="s">
        <v>31</v>
      </c>
      <c r="B9" s="27"/>
      <c r="C9" s="19"/>
      <c r="D9" s="20"/>
      <c r="E9" s="18"/>
      <c r="F9" s="20"/>
    </row>
    <row r="10" spans="1:6" ht="18.75" customHeight="1" x14ac:dyDescent="0.4">
      <c r="A10" s="10"/>
      <c r="B10" s="23" t="s">
        <v>32</v>
      </c>
      <c r="C10" s="22">
        <v>10170.01</v>
      </c>
      <c r="D10" s="23"/>
      <c r="E10" s="21"/>
      <c r="F10" s="23" t="s">
        <v>33</v>
      </c>
    </row>
    <row r="11" spans="1:6" ht="18" customHeight="1" x14ac:dyDescent="0.4">
      <c r="A11" s="10"/>
      <c r="B11" s="23"/>
      <c r="C11" s="22"/>
      <c r="D11" s="23"/>
      <c r="E11" s="21"/>
      <c r="F11" s="28" t="s">
        <v>37</v>
      </c>
    </row>
    <row r="12" spans="1:6" ht="16.5" customHeight="1" x14ac:dyDescent="0.4">
      <c r="A12" s="10"/>
      <c r="B12" s="2"/>
      <c r="C12" s="16"/>
      <c r="D12" s="2"/>
      <c r="E12" s="6"/>
      <c r="F12" s="2" t="s">
        <v>39</v>
      </c>
    </row>
    <row r="13" spans="1:6" ht="16.5" customHeight="1" x14ac:dyDescent="0.4">
      <c r="A13" s="10"/>
      <c r="B13" s="2"/>
      <c r="C13" s="16"/>
      <c r="D13" s="2"/>
      <c r="E13" s="6"/>
      <c r="F13" s="2" t="s">
        <v>45</v>
      </c>
    </row>
    <row r="14" spans="1:6" ht="17.25" customHeight="1" thickBot="1" x14ac:dyDescent="0.45">
      <c r="A14" s="10"/>
      <c r="B14" s="3"/>
      <c r="C14" s="17"/>
      <c r="D14" s="3"/>
      <c r="E14" s="7"/>
      <c r="F14" s="3"/>
    </row>
    <row r="15" spans="1:6" ht="16.5" customHeight="1" thickBot="1" x14ac:dyDescent="0.45">
      <c r="A15" s="10"/>
      <c r="B15" s="4" t="s">
        <v>10</v>
      </c>
      <c r="C15" s="25">
        <f>SUM(C9:C14)</f>
        <v>10170.01</v>
      </c>
    </row>
    <row r="16" spans="1:6" s="39" customFormat="1" ht="19.5" thickBot="1" x14ac:dyDescent="0.35">
      <c r="B16" s="40" t="s">
        <v>7</v>
      </c>
      <c r="C16" s="41">
        <v>10170</v>
      </c>
      <c r="D16" s="39" t="s">
        <v>8</v>
      </c>
    </row>
    <row r="18" spans="1:4" x14ac:dyDescent="0.25">
      <c r="A18" s="5"/>
    </row>
    <row r="19" spans="1:4" ht="19.5" thickBot="1" x14ac:dyDescent="0.35">
      <c r="A19" s="5"/>
      <c r="B19" s="56" t="s">
        <v>13</v>
      </c>
    </row>
    <row r="20" spans="1:4" ht="19.5" thickBot="1" x14ac:dyDescent="0.35">
      <c r="A20" s="5"/>
      <c r="B20" s="56" t="s">
        <v>10</v>
      </c>
      <c r="C20" s="60">
        <f>SUM(C15)</f>
        <v>10170.01</v>
      </c>
      <c r="D20" s="61"/>
    </row>
    <row r="21" spans="1:4" ht="19.5" thickBot="1" x14ac:dyDescent="0.35">
      <c r="A21" s="5"/>
      <c r="B21" s="56" t="s">
        <v>9</v>
      </c>
      <c r="C21" s="58">
        <f>SUM(C16)</f>
        <v>10170</v>
      </c>
    </row>
    <row r="22" spans="1:4" x14ac:dyDescent="0.25">
      <c r="A22" s="5"/>
    </row>
    <row r="23" spans="1:4" x14ac:dyDescent="0.25">
      <c r="A23" s="5"/>
    </row>
    <row r="24" spans="1:4" x14ac:dyDescent="0.25">
      <c r="A24" s="5"/>
    </row>
    <row r="25" spans="1:4" x14ac:dyDescent="0.25">
      <c r="A25" s="5"/>
    </row>
    <row r="26" spans="1:4" x14ac:dyDescent="0.25">
      <c r="A26" s="5"/>
    </row>
    <row r="27" spans="1:4" x14ac:dyDescent="0.25">
      <c r="A27" s="5"/>
    </row>
    <row r="28" spans="1:4" x14ac:dyDescent="0.25">
      <c r="A28" s="5"/>
    </row>
    <row r="29" spans="1:4" x14ac:dyDescent="0.25">
      <c r="A29" s="5"/>
    </row>
    <row r="30" spans="1:4" x14ac:dyDescent="0.25">
      <c r="A30" s="5"/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E232E-F6A2-4A06-95F8-8D2DE54D876C}"/>
</file>

<file path=customXml/itemProps2.xml><?xml version="1.0" encoding="utf-8"?>
<ds:datastoreItem xmlns:ds="http://schemas.openxmlformats.org/officeDocument/2006/customXml" ds:itemID="{6545B251-5C07-46A0-A328-B1765E4626C0}"/>
</file>

<file path=customXml/itemProps3.xml><?xml version="1.0" encoding="utf-8"?>
<ds:datastoreItem xmlns:ds="http://schemas.openxmlformats.org/officeDocument/2006/customXml" ds:itemID="{2C13E22D-438E-4D53-86DF-3E7D616D2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Commissioning &amp; Fees</vt:lpstr>
      <vt:lpstr>Venue &amp; Logistics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richl</dc:creator>
  <cp:lastModifiedBy>Bergeron Elizabeth (2017)</cp:lastModifiedBy>
  <cp:lastPrinted>2016-05-25T11:59:46Z</cp:lastPrinted>
  <dcterms:created xsi:type="dcterms:W3CDTF">2016-05-16T12:20:58Z</dcterms:created>
  <dcterms:modified xsi:type="dcterms:W3CDTF">2016-08-11T08:32:04Z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