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y to Freedom mosaic project\"/>
    </mc:Choice>
  </mc:AlternateContent>
  <bookViews>
    <workbookView xWindow="0" yWindow="0" windowWidth="20490" windowHeight="753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12" i="7" l="1"/>
  <c r="E10" i="7" l="1"/>
  <c r="E11" i="7"/>
  <c r="E9" i="7"/>
  <c r="F30" i="1" l="1"/>
  <c r="F17" i="1"/>
  <c r="D17" i="7"/>
  <c r="C17" i="7"/>
  <c r="E16" i="7"/>
  <c r="E15" i="7"/>
  <c r="E14" i="7"/>
  <c r="E13" i="7"/>
  <c r="E8" i="7"/>
  <c r="E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s="1"/>
  <c r="E17" i="7" l="1"/>
  <c r="E30" i="1"/>
</calcChain>
</file>

<file path=xl/sharedStrings.xml><?xml version="1.0" encoding="utf-8"?>
<sst xmlns="http://schemas.openxmlformats.org/spreadsheetml/2006/main" count="123" uniqueCount="89">
  <si>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</si>
  <si>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</si>
  <si>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</si>
  <si>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</si>
  <si>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</si>
  <si>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</si>
  <si>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</si>
  <si>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</si>
  <si>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</si>
  <si>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</si>
  <si>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</si>
  <si>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</si>
  <si>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</si>
  <si>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</si>
  <si>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</si>
  <si>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</si>
  <si>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</si>
  <si>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</si>
  <si>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</si>
  <si>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</si>
  <si>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</si>
  <si>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</si>
  <si>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</si>
  <si>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</si>
  <si>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</si>
  <si>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</si>
  <si>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</si>
  <si>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</si>
  <si>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</si>
  <si>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</si>
  <si>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</si>
  <si>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</si>
  <si>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</si>
  <si>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</si>
  <si>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</si>
  <si>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</si>
  <si>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</si>
  <si>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</si>
  <si>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</si>
  <si>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</si>
  <si>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</si>
  <si>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</si>
  <si>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</si>
  <si>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</si>
  <si>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</si>
  <si>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</si>
  <si>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</si>
  <si>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</si>
  <si>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</si>
  <si>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</si>
  <si>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</si>
  <si>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</si>
  <si>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</si>
  <si>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</si>
  <si>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</si>
  <si>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</si>
  <si>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</si>
  <si>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</si>
  <si>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</si>
  <si>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</si>
  <si>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</si>
  <si>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</si>
  <si>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</si>
  <si>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</si>
  <si>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</si>
  <si>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BAMM North</t>
  </si>
  <si>
    <t>Fly to Freedom</t>
  </si>
  <si>
    <t>Big Lottery</t>
  </si>
  <si>
    <t>postage/stationary</t>
  </si>
  <si>
    <t>Artlink (incl. materials), Synagogue, Hull and east Riding centre for Deaf, Wansbeck primary school</t>
  </si>
  <si>
    <t>Time and travel to attend meetings</t>
  </si>
  <si>
    <t>sign translation for workshop</t>
  </si>
  <si>
    <t>2 half day workshops translated</t>
  </si>
  <si>
    <t>MDF supports and  workshop materials. Cutting of original templates for supports.</t>
  </si>
  <si>
    <t>Workshops - including room hire</t>
  </si>
  <si>
    <t>Printing of promotion leaflets</t>
  </si>
  <si>
    <t>Cutting of mosaic MDF supports, construction of metal frame</t>
  </si>
  <si>
    <t>Coordination fees still to be paid</t>
  </si>
  <si>
    <t>Design and installation still to be paid</t>
  </si>
  <si>
    <t>Launch event still to be organised and design of leaflet still to be paid</t>
  </si>
  <si>
    <t>Some of the rooms for workshops and support during the workshops were provided in kind. Some workshop fees still to be paid.</t>
  </si>
  <si>
    <t>4 general meetings attended by approx. 20 BAMM North members</t>
  </si>
  <si>
    <t>venue for 4 full day meetings for steering group and all BAMM North members</t>
  </si>
  <si>
    <t>Venues for meetings</t>
  </si>
  <si>
    <t>Artist time and materials to make mosaics</t>
  </si>
  <si>
    <t>Venues +/- materials for workshops</t>
  </si>
  <si>
    <t>45 mosaics made and donated by BAMM members</t>
  </si>
  <si>
    <t>Workshop helpers</t>
  </si>
  <si>
    <t>8 people who helped for a total of 10 days during the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</si>
</sst>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4" workbookViewId="0">
      <selection activeCell="E23" sqref="E23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opLeftCell="B18" workbookViewId="0">
      <selection activeCell="G21" sqref="G21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67</v>
      </c>
      <c r="C7" s="8">
        <v>8600</v>
      </c>
      <c r="D7" s="8">
        <v>8600</v>
      </c>
      <c r="E7" s="8">
        <f>C7-D7</f>
        <v>0</v>
      </c>
      <c r="F7" s="8">
        <v>8600</v>
      </c>
      <c r="G7" s="7"/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8600</v>
      </c>
      <c r="D17" s="25">
        <f t="shared" si="1"/>
        <v>8600</v>
      </c>
      <c r="E17" s="25">
        <f>SUM(E7:E16)</f>
        <v>0</v>
      </c>
      <c r="F17" s="25">
        <f t="shared" ref="F17" si="2">SUM(F7:F16)</f>
        <v>8600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68</v>
      </c>
      <c r="C20" s="8">
        <v>1000</v>
      </c>
      <c r="D20" s="8">
        <v>32.94</v>
      </c>
      <c r="E20" s="8">
        <f>C20-D20</f>
        <v>967.06</v>
      </c>
      <c r="F20" s="8">
        <v>32.94</v>
      </c>
      <c r="G20" s="7" t="s">
        <v>77</v>
      </c>
    </row>
    <row r="21" spans="1:7" ht="33" x14ac:dyDescent="0.3">
      <c r="A21" s="12" t="s">
        <v>62</v>
      </c>
      <c r="B21" s="7" t="s">
        <v>73</v>
      </c>
      <c r="C21" s="8">
        <v>850</v>
      </c>
      <c r="D21" s="8">
        <v>749.52</v>
      </c>
      <c r="E21" s="8">
        <f t="shared" ref="E21:E29" si="3">C21-D21</f>
        <v>100.48000000000002</v>
      </c>
      <c r="F21" s="8">
        <v>749.52</v>
      </c>
      <c r="G21" s="7"/>
    </row>
    <row r="22" spans="1:7" ht="33" x14ac:dyDescent="0.3">
      <c r="A22" s="12" t="s">
        <v>63</v>
      </c>
      <c r="B22" s="7" t="s">
        <v>75</v>
      </c>
      <c r="C22" s="8">
        <v>250</v>
      </c>
      <c r="D22" s="8">
        <v>55</v>
      </c>
      <c r="E22" s="8">
        <f t="shared" si="3"/>
        <v>195</v>
      </c>
      <c r="F22" s="8">
        <v>55</v>
      </c>
      <c r="G22" s="7" t="s">
        <v>79</v>
      </c>
    </row>
    <row r="23" spans="1:7" ht="66" x14ac:dyDescent="0.3">
      <c r="A23" s="12" t="s">
        <v>64</v>
      </c>
      <c r="B23" s="7" t="s">
        <v>74</v>
      </c>
      <c r="C23" s="8">
        <v>2000</v>
      </c>
      <c r="D23" s="8">
        <v>1660.57</v>
      </c>
      <c r="E23" s="8">
        <f t="shared" si="3"/>
        <v>339.43000000000006</v>
      </c>
      <c r="F23" s="8">
        <v>1660.57</v>
      </c>
      <c r="G23" s="7" t="s">
        <v>80</v>
      </c>
    </row>
    <row r="24" spans="1:7" ht="33" x14ac:dyDescent="0.3">
      <c r="A24" s="12" t="s">
        <v>59</v>
      </c>
      <c r="B24" s="7" t="s">
        <v>76</v>
      </c>
      <c r="C24" s="8">
        <v>4500</v>
      </c>
      <c r="D24" s="8">
        <v>2796</v>
      </c>
      <c r="E24" s="8">
        <f t="shared" si="3"/>
        <v>1704</v>
      </c>
      <c r="F24" s="8">
        <v>2796</v>
      </c>
      <c r="G24" s="7" t="s">
        <v>78</v>
      </c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8600</v>
      </c>
      <c r="D30" s="25">
        <f>SUM(D20:D29)</f>
        <v>5294.03</v>
      </c>
      <c r="E30" s="25">
        <f>SUM(E20:E29)</f>
        <v>3305.9700000000003</v>
      </c>
      <c r="F30" s="25">
        <f t="shared" ref="F30" si="4">SUM(F20:F29)</f>
        <v>5294.03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topLeftCell="B5" workbookViewId="0">
      <selection activeCell="D13" sqref="D12:D13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65</v>
      </c>
      <c r="C3" s="33"/>
      <c r="D3" s="33"/>
      <c r="E3" s="33"/>
      <c r="F3" s="33"/>
    </row>
    <row r="4" spans="1:6" x14ac:dyDescent="0.3">
      <c r="A4" s="3" t="s">
        <v>41</v>
      </c>
      <c r="B4" s="32" t="s">
        <v>66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ht="33" x14ac:dyDescent="0.3">
      <c r="A7" s="30" t="s">
        <v>54</v>
      </c>
      <c r="B7" s="7" t="s">
        <v>83</v>
      </c>
      <c r="C7" s="8">
        <v>0</v>
      </c>
      <c r="D7" s="8">
        <v>400</v>
      </c>
      <c r="E7" s="8">
        <f>C7-D7</f>
        <v>-400</v>
      </c>
      <c r="F7" s="7" t="s">
        <v>82</v>
      </c>
    </row>
    <row r="8" spans="1:6" ht="49.5" x14ac:dyDescent="0.3">
      <c r="A8" s="30" t="s">
        <v>54</v>
      </c>
      <c r="B8" s="7" t="s">
        <v>85</v>
      </c>
      <c r="C8" s="8"/>
      <c r="D8" s="8">
        <v>438</v>
      </c>
      <c r="E8" s="8">
        <f t="shared" ref="E8:E16" si="0">C8-D8</f>
        <v>-438</v>
      </c>
      <c r="F8" s="7" t="s">
        <v>69</v>
      </c>
    </row>
    <row r="9" spans="1:6" ht="33" x14ac:dyDescent="0.3">
      <c r="A9" s="30" t="s">
        <v>54</v>
      </c>
      <c r="B9" s="7" t="s">
        <v>84</v>
      </c>
      <c r="C9" s="8"/>
      <c r="D9" s="8">
        <v>9000</v>
      </c>
      <c r="E9" s="8">
        <f>C9-D9</f>
        <v>-9000</v>
      </c>
      <c r="F9" s="7" t="s">
        <v>86</v>
      </c>
    </row>
    <row r="10" spans="1:6" ht="33" x14ac:dyDescent="0.3">
      <c r="A10" s="30" t="s">
        <v>54</v>
      </c>
      <c r="B10" s="7" t="s">
        <v>70</v>
      </c>
      <c r="C10" s="8"/>
      <c r="D10" s="8">
        <v>6000</v>
      </c>
      <c r="E10" s="8">
        <f t="shared" ref="E10:E12" si="1">C10-D10</f>
        <v>-6000</v>
      </c>
      <c r="F10" s="7" t="s">
        <v>81</v>
      </c>
    </row>
    <row r="11" spans="1:6" x14ac:dyDescent="0.3">
      <c r="A11" s="30" t="s">
        <v>54</v>
      </c>
      <c r="B11" s="7" t="s">
        <v>71</v>
      </c>
      <c r="C11" s="8"/>
      <c r="D11" s="8">
        <v>200</v>
      </c>
      <c r="E11" s="8">
        <f t="shared" si="1"/>
        <v>-200</v>
      </c>
      <c r="F11" s="7" t="s">
        <v>72</v>
      </c>
    </row>
    <row r="12" spans="1:6" ht="33" x14ac:dyDescent="0.3">
      <c r="A12" s="30" t="s">
        <v>54</v>
      </c>
      <c r="B12" s="27" t="s">
        <v>87</v>
      </c>
      <c r="C12" s="8"/>
      <c r="D12" s="8">
        <v>1000</v>
      </c>
      <c r="E12" s="8">
        <f t="shared" si="1"/>
        <v>-1000</v>
      </c>
      <c r="F12" s="27" t="s">
        <v>88</v>
      </c>
    </row>
    <row r="13" spans="1:6" x14ac:dyDescent="0.3">
      <c r="A13" s="30" t="s">
        <v>54</v>
      </c>
      <c r="C13" s="8"/>
      <c r="D13" s="8"/>
      <c r="E13" s="8">
        <f t="shared" si="0"/>
        <v>0</v>
      </c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2">SUM(C7:C16)</f>
        <v>0</v>
      </c>
      <c r="D17" s="25">
        <f t="shared" si="2"/>
        <v>17038</v>
      </c>
      <c r="E17" s="25">
        <f>SUM(E7:E16)</f>
        <v>-17038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2C784-E929-4D99-9FBB-7C8FA75EAFDD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corinnef</cp:lastModifiedBy>
  <cp:revision/>
  <dcterms:created xsi:type="dcterms:W3CDTF">2016-04-13T16:19:24Z</dcterms:created>
  <dcterms:modified xsi:type="dcterms:W3CDTF">2017-07-08T16:31:40Z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