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Film Basil/"/>
    </mc:Choice>
  </mc:AlternateContent>
  <bookViews>
    <workbookView xWindow="0" yWindow="0" windowWidth="20490" windowHeight="7530"/>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24" i="8" l="1"/>
  <c r="C23" i="8"/>
  <c r="C24" i="8"/>
  <c r="B25" i="8"/>
  <c r="B9" i="8"/>
  <c r="C8" i="8"/>
  <c r="C10" i="8"/>
  <c r="B11" i="8"/>
  <c r="B26" i="8"/>
  <c r="D24" i="8"/>
  <c r="D10" i="8"/>
  <c r="C79" i="7"/>
  <c r="B79" i="7"/>
  <c r="D41" i="2"/>
  <c r="D35" i="2"/>
  <c r="D22" i="2"/>
  <c r="D9" i="2"/>
</calcChain>
</file>

<file path=xl/sharedStrings.xml><?xml version="1.0" encoding="utf-8"?>
<sst xmlns="http://schemas.openxmlformats.org/spreadsheetml/2006/main" count="211" uniqueCount="195">
  <si>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</si>
  <si>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</si>
  <si>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</si>
  <si>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</si>
  <si>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</si>
  <si>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</si>
  <si>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</si>
  <si>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</si>
  <si>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</si>
  <si>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</si>
  <si>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</si>
  <si>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</si>
  <si>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</si>
  <si>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</si>
  <si>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</si>
  <si>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</si>
  <si>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</si>
  <si>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</si>
  <si>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</si>
  <si>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</si>
  <si>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</si>
  <si>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</si>
  <si>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</si>
  <si>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</si>
  <si>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</si>
  <si>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</si>
  <si>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</si>
  <si>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</si>
  <si>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</si>
  <si>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</si>
  <si>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</si>
  <si>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</si>
  <si>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</si>
  <si>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</si>
  <si>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</si>
  <si>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</si>
  <si>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</si>
  <si>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</si>
  <si>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</si>
  <si>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</si>
  <si>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</si>
  <si>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</si>
  <si>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</si>
  <si>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</si>
  <si>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</si>
  <si>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</si>
  <si>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</si>
  <si>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</si>
  <si>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</si>
  <si>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</si>
  <si>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</si>
  <si>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</si>
  <si>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</si>
  <si>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</si>
  <si>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</si>
  <si>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</si>
  <si>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</si>
  <si>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</si>
  <si>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</si>
  <si>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</si>
  <si>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</si>
  <si>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</si>
  <si>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</si>
  <si>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</si>
  <si>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</si>
  <si>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</si>
  <si>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</si>
  <si>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</si>
  <si>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</si>
  <si>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</si>
  <si>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</si>
  <si>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</si>
  <si>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</si>
  <si>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</si>
  <si>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</si>
  <si>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</si>
  <si>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</si>
  <si>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INCOME</t>
  </si>
  <si>
    <t>BFI CASH</t>
  </si>
  <si>
    <t>NON-BFI CASH</t>
  </si>
  <si>
    <t>IN-KIND</t>
  </si>
  <si>
    <t>NOTES</t>
  </si>
  <si>
    <t xml:space="preserve">HULL 2017 </t>
  </si>
  <si>
    <t>TOTAL BFI INCOME</t>
  </si>
  <si>
    <t>TOTAL OTHER INCOME</t>
  </si>
  <si>
    <t>GRAND TOTAL CASH INCOME</t>
  </si>
  <si>
    <t>Marketing</t>
  </si>
  <si>
    <t>Contingency 5%</t>
  </si>
  <si>
    <t>TOTAL COSTS</t>
  </si>
  <si>
    <t>TOTAL CASH EXPENDITURE</t>
  </si>
  <si>
    <t>Surplus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</si>
  <si>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</si>
  <si>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</si>
  <si>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</si>
  <si>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</si>
  <si>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</si>
  <si>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</si>
  <si>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</si>
  <si>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</si>
  <si>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</si>
  <si>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</si>
  <si>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</si>
  <si>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</si>
  <si>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</si>
  <si>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</si>
  <si>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</si>
  <si>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</si>
  <si>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</si>
  <si>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</si>
  <si>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</si>
  <si>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</si>
  <si>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</si>
  <si>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</si>
  <si>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</si>
  <si>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</si>
  <si>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</si>
  <si>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</si>
  <si>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</si>
  <si>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</si>
  <si>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</si>
  <si>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</si>
  <si>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</si>
  <si>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</si>
  <si>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</si>
  <si>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</si>
  <si>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</si>
  <si>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</si>
  <si>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</si>
  <si>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</si>
  <si>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</si>
  <si>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</si>
  <si>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</si>
  <si>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</si>
  <si>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</si>
  <si>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</si>
  <si>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</si>
  <si>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</si>
  <si>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</si>
  <si>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</si>
  <si>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</si>
  <si>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</si>
  <si>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</si>
  <si>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</si>
  <si>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</si>
  <si>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</si>
  <si>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</si>
  <si>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</si>
  <si>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</si>
  <si>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</si>
  <si>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</si>
  <si>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</si>
  <si>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</si>
  <si>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</si>
  <si>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</si>
  <si>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</si>
  <si>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</si>
  <si>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</si>
  <si>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</si>
  <si>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</si>
  <si>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</si>
  <si>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</si>
  <si>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</si>
  <si>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</si>
  <si>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</si>
  <si>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</si>
  <si>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</si>
  <si>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</si>
  <si>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</si>
  <si>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</si>
  <si>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HULLL2017-FEB-BKMOTR: KPI'S TABLE</t>
  </si>
  <si>
    <t>£6-£10</t>
  </si>
  <si>
    <t>HULL2017-FEB-BKMOTR: BUDGET</t>
  </si>
  <si>
    <t xml:space="preserve">all figures in GBP </t>
  </si>
  <si>
    <t>BFI request</t>
  </si>
  <si>
    <t>Serious</t>
  </si>
  <si>
    <t>Festival Management and Artist management</t>
  </si>
  <si>
    <t>Marketing, PR and social media</t>
  </si>
  <si>
    <t>Ticket Sale income</t>
  </si>
  <si>
    <t>590 tickets @ £6</t>
  </si>
  <si>
    <t>Mind on the Run - Basil Kirchin</t>
  </si>
  <si>
    <t>ACTUAL</t>
  </si>
  <si>
    <t>License, editings and mastering of content</t>
  </si>
  <si>
    <t>Cost of one film licence with film remastered for live accompaniment</t>
  </si>
  <si>
    <t>Artist fee</t>
  </si>
  <si>
    <t>cost of one artist for preparation and performance of live cinema accompaniment</t>
  </si>
  <si>
    <t>Venue hire (Serious partnership funding)</t>
  </si>
  <si>
    <t>one day hire of city hall covered by ticket income</t>
  </si>
  <si>
    <t>Production</t>
  </si>
  <si>
    <t>50% of one day for the installation of large screen, projector and PA</t>
  </si>
  <si>
    <t>Travel and accommodation for Artist</t>
  </si>
  <si>
    <t xml:space="preserve">one artist @£200 travel and 3 night accommodation @£400 </t>
  </si>
  <si>
    <t xml:space="preserve">Project management and new live sound track negotiation </t>
  </si>
  <si>
    <t>adminsitation fee 4 days @£300 + 2 days event delivery @£300 per day</t>
  </si>
  <si>
    <t>HULL 2017 marketing /social media/PR</t>
  </si>
  <si>
    <t xml:space="preserve">Serious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</si>
</sst>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dd/mm/yyyy;@"/>
  </numFmts>
  <fonts count="38"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Calibri"/>
      <family val="2"/>
      <scheme val="minor"/>
    </font>
    <font>
      <b/>
      <sz val="11"/>
      <color rgb="FF000000"/>
      <name val="Calibri"/>
      <family val="2"/>
      <scheme val="minor"/>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b/>
      <sz val="14"/>
      <color theme="1"/>
      <name val="Calibri"/>
      <scheme val="minor"/>
    </font>
    <font>
      <sz val="10"/>
      <color theme="1"/>
      <name val="Arial"/>
    </font>
    <font>
      <sz val="12"/>
      <color rgb="FF000000"/>
      <name val="Calibri"/>
      <scheme val="minor"/>
    </font>
    <font>
      <b/>
      <sz val="12"/>
      <color rgb="FF000000"/>
      <name val="Calibri"/>
      <scheme val="minor"/>
    </font>
  </fonts>
  <fills count="18">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153">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8" fillId="0" borderId="13" xfId="0" applyFont="1" applyBorder="1" applyAlignment="1">
      <alignment horizontal="left" vertical="top"/>
    </xf>
    <xf numFmtId="0" fontId="18" fillId="0" borderId="7" xfId="0" applyFont="1" applyBorder="1" applyAlignment="1">
      <alignment horizontal="left" vertical="top" wrapText="1"/>
    </xf>
    <xf numFmtId="165" fontId="18" fillId="0" borderId="7" xfId="0" applyNumberFormat="1" applyFont="1" applyBorder="1" applyAlignment="1">
      <alignment horizontal="left" vertical="top"/>
    </xf>
    <xf numFmtId="0" fontId="18" fillId="0" borderId="7" xfId="0" applyFont="1" applyBorder="1" applyAlignment="1">
      <alignment horizontal="left" vertical="top"/>
    </xf>
    <xf numFmtId="0" fontId="0" fillId="0" borderId="7" xfId="0" applyFont="1" applyBorder="1" applyAlignment="1">
      <alignment horizontal="left" vertical="top"/>
    </xf>
    <xf numFmtId="0" fontId="18" fillId="0" borderId="13" xfId="0" applyFont="1" applyBorder="1"/>
    <xf numFmtId="0" fontId="18" fillId="0" borderId="7" xfId="0" applyFont="1" applyBorder="1"/>
    <xf numFmtId="165" fontId="18" fillId="0" borderId="7" xfId="0" applyNumberFormat="1" applyFont="1" applyBorder="1"/>
    <xf numFmtId="0" fontId="18" fillId="0" borderId="3" xfId="0" applyFont="1" applyBorder="1"/>
    <xf numFmtId="0" fontId="18" fillId="0" borderId="14" xfId="0" applyFont="1" applyBorder="1"/>
    <xf numFmtId="165" fontId="18" fillId="0" borderId="14" xfId="0" applyNumberFormat="1" applyFont="1" applyBorder="1"/>
    <xf numFmtId="0" fontId="18" fillId="0" borderId="0" xfId="0" applyFont="1"/>
    <xf numFmtId="165" fontId="18" fillId="0" borderId="0" xfId="0" applyNumberFormat="1" applyFont="1"/>
    <xf numFmtId="0" fontId="19" fillId="0" borderId="0" xfId="0" applyFont="1"/>
    <xf numFmtId="0" fontId="17" fillId="8" borderId="13" xfId="0" applyFont="1" applyFill="1" applyBorder="1" applyAlignment="1">
      <alignment horizontal="left" vertical="top" wrapText="1"/>
    </xf>
    <xf numFmtId="0" fontId="17" fillId="8" borderId="7" xfId="0" applyFont="1" applyFill="1" applyBorder="1" applyAlignment="1">
      <alignment horizontal="left" vertical="top" wrapText="1"/>
    </xf>
    <xf numFmtId="165" fontId="17" fillId="8" borderId="7" xfId="0" applyNumberFormat="1" applyFont="1" applyFill="1" applyBorder="1" applyAlignment="1">
      <alignment horizontal="left" vertical="top"/>
    </xf>
    <xf numFmtId="0" fontId="20" fillId="8" borderId="0" xfId="0" applyFont="1" applyFill="1" applyAlignment="1">
      <alignment horizontal="left" vertical="top"/>
    </xf>
    <xf numFmtId="21" fontId="20" fillId="8" borderId="0" xfId="0" applyNumberFormat="1" applyFont="1" applyFill="1" applyAlignment="1">
      <alignment horizontal="left" vertical="top"/>
    </xf>
    <xf numFmtId="0" fontId="20" fillId="8" borderId="0" xfId="0" applyNumberFormat="1" applyFont="1" applyFill="1" applyAlignment="1">
      <alignment horizontal="left" vertical="top"/>
    </xf>
    <xf numFmtId="0" fontId="20" fillId="8" borderId="0" xfId="0" applyFont="1" applyFill="1" applyAlignment="1">
      <alignment horizontal="center" vertical="top"/>
    </xf>
    <xf numFmtId="0" fontId="0" fillId="0" borderId="0" xfId="0" applyAlignment="1">
      <alignment horizontal="center"/>
    </xf>
    <xf numFmtId="14" fontId="20" fillId="8" borderId="0" xfId="0" applyNumberFormat="1" applyFont="1" applyFill="1" applyAlignment="1">
      <alignment horizontal="left" vertical="top"/>
    </xf>
    <xf numFmtId="8" fontId="20" fillId="8" borderId="0" xfId="0" applyNumberFormat="1" applyFont="1" applyFill="1" applyAlignment="1">
      <alignment horizontal="left" vertical="top"/>
    </xf>
    <xf numFmtId="0" fontId="14" fillId="5" borderId="9" xfId="0" applyFont="1" applyFill="1" applyBorder="1" applyAlignment="1" applyProtection="1">
      <alignment horizontal="left" vertical="center"/>
    </xf>
    <xf numFmtId="0" fontId="22" fillId="9" borderId="7" xfId="0" applyFont="1" applyFill="1" applyBorder="1"/>
    <xf numFmtId="0" fontId="22" fillId="9" borderId="7" xfId="0" applyFont="1" applyFill="1" applyBorder="1" applyAlignment="1">
      <alignment horizontal="right"/>
    </xf>
    <xf numFmtId="0" fontId="21" fillId="0" borderId="7" xfId="0" applyFont="1" applyBorder="1"/>
    <xf numFmtId="3" fontId="21" fillId="0" borderId="7" xfId="0" applyNumberFormat="1" applyFont="1" applyBorder="1" applyAlignment="1">
      <alignment horizontal="right"/>
    </xf>
    <xf numFmtId="0" fontId="21" fillId="0" borderId="7" xfId="0" applyFont="1" applyBorder="1" applyAlignment="1">
      <alignment horizontal="right"/>
    </xf>
    <xf numFmtId="0" fontId="1" fillId="0" borderId="7" xfId="0" applyFont="1" applyBorder="1"/>
    <xf numFmtId="0" fontId="22" fillId="3" borderId="14" xfId="0" applyFont="1" applyFill="1" applyBorder="1"/>
    <xf numFmtId="0" fontId="22" fillId="3" borderId="7" xfId="0" applyFont="1" applyFill="1" applyBorder="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horizontal="right" vertical="center"/>
      <protection locked="0"/>
    </xf>
    <xf numFmtId="0" fontId="22" fillId="9" borderId="7" xfId="0" applyFont="1" applyFill="1" applyBorder="1" applyAlignment="1" applyProtection="1">
      <alignment vertical="center"/>
      <protection locked="0"/>
    </xf>
    <xf numFmtId="0" fontId="21" fillId="0" borderId="7" xfId="0" applyFont="1" applyBorder="1" applyAlignment="1" applyProtection="1">
      <alignment vertical="center"/>
      <protection locked="0"/>
    </xf>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1" fillId="0" borderId="0" xfId="0" applyFont="1"/>
    <xf numFmtId="3" fontId="22" fillId="10" borderId="7" xfId="0" applyNumberFormat="1" applyFont="1" applyFill="1" applyBorder="1" applyAlignment="1" applyProtection="1">
      <alignment vertical="center"/>
      <protection locked="0"/>
    </xf>
    <xf numFmtId="0" fontId="21" fillId="10" borderId="7" xfId="0" applyFont="1" applyFill="1" applyBorder="1" applyAlignment="1" applyProtection="1">
      <alignment vertical="center"/>
      <protection locked="0"/>
    </xf>
    <xf numFmtId="0" fontId="25" fillId="0" borderId="0" xfId="0" applyFont="1" applyAlignment="1">
      <alignment vertical="center"/>
    </xf>
    <xf numFmtId="0" fontId="23"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5" fillId="0" borderId="28" xfId="0" applyFont="1" applyBorder="1" applyAlignment="1">
      <alignment horizontal="center"/>
    </xf>
    <xf numFmtId="0" fontId="24" fillId="0" borderId="28" xfId="0" applyFont="1" applyBorder="1" applyAlignment="1">
      <alignment vertical="center" wrapText="1"/>
    </xf>
    <xf numFmtId="0" fontId="30" fillId="0" borderId="28" xfId="0" applyFont="1" applyBorder="1" applyAlignment="1">
      <alignment horizontal="center" wrapText="1"/>
    </xf>
    <xf numFmtId="0" fontId="31" fillId="12" borderId="28" xfId="0" applyFont="1" applyFill="1" applyBorder="1" applyAlignment="1">
      <alignment vertical="center" wrapText="1"/>
    </xf>
    <xf numFmtId="0" fontId="32" fillId="12" borderId="28" xfId="0" applyFont="1" applyFill="1" applyBorder="1" applyAlignment="1">
      <alignment horizontal="center" wrapText="1"/>
    </xf>
    <xf numFmtId="0" fontId="25" fillId="0" borderId="23" xfId="0" applyFont="1" applyBorder="1" applyAlignment="1">
      <alignment horizontal="center" wrapText="1"/>
    </xf>
    <xf numFmtId="0" fontId="25" fillId="0" borderId="23" xfId="0" applyFont="1" applyBorder="1" applyAlignment="1">
      <alignment horizontal="center"/>
    </xf>
    <xf numFmtId="0" fontId="0" fillId="0" borderId="28" xfId="0" applyFont="1" applyBorder="1" applyAlignment="1">
      <alignment horizontal="center" wrapText="1"/>
    </xf>
    <xf numFmtId="0" fontId="30" fillId="0" borderId="28" xfId="0" applyFont="1" applyBorder="1" applyAlignment="1">
      <alignment horizontal="center" vertical="center" wrapText="1"/>
    </xf>
    <xf numFmtId="0" fontId="26" fillId="15" borderId="28" xfId="0" applyFont="1" applyFill="1" applyBorder="1" applyAlignment="1">
      <alignment vertical="center"/>
    </xf>
    <xf numFmtId="0" fontId="30" fillId="15" borderId="28" xfId="0" applyFont="1" applyFill="1" applyBorder="1" applyAlignment="1">
      <alignment vertical="center" wrapText="1"/>
    </xf>
    <xf numFmtId="0" fontId="27" fillId="15" borderId="28" xfId="0" applyFont="1" applyFill="1" applyBorder="1" applyAlignment="1">
      <alignment horizontal="center" vertical="center" wrapText="1"/>
    </xf>
    <xf numFmtId="0" fontId="31" fillId="16" borderId="28" xfId="0" applyFont="1" applyFill="1" applyBorder="1" applyAlignment="1">
      <alignment vertical="center"/>
    </xf>
    <xf numFmtId="0" fontId="25" fillId="16" borderId="28" xfId="0" applyFont="1" applyFill="1" applyBorder="1" applyAlignment="1">
      <alignment vertical="center" wrapText="1"/>
    </xf>
    <xf numFmtId="0" fontId="0" fillId="0" borderId="28" xfId="0" applyFont="1" applyBorder="1" applyAlignment="1">
      <alignment vertical="center"/>
    </xf>
    <xf numFmtId="9" fontId="25" fillId="0" borderId="28" xfId="0" applyNumberFormat="1" applyFont="1" applyBorder="1" applyAlignment="1">
      <alignment horizontal="center" wrapText="1"/>
    </xf>
    <xf numFmtId="9" fontId="25" fillId="16" borderId="28" xfId="0" applyNumberFormat="1" applyFont="1" applyFill="1" applyBorder="1" applyAlignment="1">
      <alignment horizontal="center" wrapText="1"/>
    </xf>
    <xf numFmtId="9" fontId="27" fillId="16" borderId="28" xfId="0" applyNumberFormat="1" applyFont="1" applyFill="1" applyBorder="1" applyAlignment="1">
      <alignment horizontal="center" wrapText="1"/>
    </xf>
    <xf numFmtId="9" fontId="25" fillId="0" borderId="28" xfId="0" applyNumberFormat="1" applyFont="1" applyBorder="1" applyAlignment="1">
      <alignment horizontal="center"/>
    </xf>
    <xf numFmtId="9" fontId="25" fillId="16" borderId="28" xfId="0" applyNumberFormat="1" applyFont="1" applyFill="1" applyBorder="1" applyAlignment="1">
      <alignment horizontal="center"/>
    </xf>
    <xf numFmtId="9" fontId="25" fillId="17" borderId="28" xfId="0" applyNumberFormat="1" applyFont="1" applyFill="1" applyBorder="1" applyAlignment="1">
      <alignment horizontal="center"/>
    </xf>
    <xf numFmtId="0" fontId="33" fillId="16" borderId="28" xfId="0" applyFont="1" applyFill="1" applyBorder="1" applyAlignment="1">
      <alignment vertical="center" wrapText="1"/>
    </xf>
    <xf numFmtId="0" fontId="25" fillId="16" borderId="28" xfId="0" applyFont="1" applyFill="1" applyBorder="1" applyAlignment="1">
      <alignment vertical="center"/>
    </xf>
    <xf numFmtId="0" fontId="34" fillId="0" borderId="0" xfId="0" applyFont="1"/>
    <xf numFmtId="0" fontId="25" fillId="0" borderId="26" xfId="0" applyFont="1" applyFill="1" applyBorder="1" applyAlignment="1">
      <alignment horizontal="center" wrapText="1"/>
    </xf>
    <xf numFmtId="0" fontId="35" fillId="0" borderId="28" xfId="0" applyFont="1" applyBorder="1" applyAlignment="1">
      <alignment vertical="center" wrapText="1"/>
    </xf>
    <xf numFmtId="0" fontId="36" fillId="0" borderId="0" xfId="0" applyFont="1" applyAlignment="1">
      <alignment horizontal="right"/>
    </xf>
    <xf numFmtId="0" fontId="36" fillId="0" borderId="0" xfId="0" applyFont="1"/>
    <xf numFmtId="0" fontId="0" fillId="0" borderId="0" xfId="0" applyFont="1"/>
    <xf numFmtId="0" fontId="37" fillId="0" borderId="0" xfId="0" applyFont="1"/>
    <xf numFmtId="0" fontId="21" fillId="0" borderId="7" xfId="0" applyFont="1" applyFill="1" applyBorder="1" applyAlignment="1" applyProtection="1">
      <alignment vertical="center"/>
      <protection locked="0"/>
    </xf>
    <xf numFmtId="0" fontId="22" fillId="0" borderId="0" xfId="0" applyFont="1" applyFill="1" applyBorder="1"/>
    <xf numFmtId="3" fontId="21" fillId="0" borderId="7" xfId="0" applyNumberFormat="1" applyFont="1" applyBorder="1" applyAlignment="1" applyProtection="1">
      <alignment vertical="center"/>
      <protection locked="0"/>
    </xf>
    <xf numFmtId="3" fontId="1" fillId="0" borderId="7" xfId="0" applyNumberFormat="1" applyFont="1" applyBorder="1"/>
    <xf numFmtId="0" fontId="23" fillId="12" borderId="15" xfId="0" applyFont="1" applyFill="1" applyBorder="1" applyAlignment="1">
      <alignment vertical="center" wrapText="1"/>
    </xf>
    <xf numFmtId="0" fontId="24" fillId="0" borderId="16" xfId="0" applyFont="1" applyBorder="1"/>
    <xf numFmtId="0" fontId="24" fillId="0" borderId="17" xfId="0" applyFont="1" applyBorder="1"/>
    <xf numFmtId="0" fontId="23" fillId="12" borderId="18" xfId="0" applyFont="1" applyFill="1" applyBorder="1" applyAlignment="1">
      <alignment vertical="center" wrapText="1"/>
    </xf>
    <xf numFmtId="0" fontId="24" fillId="0" borderId="19" xfId="0" applyFont="1" applyBorder="1"/>
    <xf numFmtId="0" fontId="24" fillId="0" borderId="20" xfId="0" applyFont="1" applyBorder="1"/>
    <xf numFmtId="0" fontId="26" fillId="14" borderId="22" xfId="0" applyFont="1" applyFill="1" applyBorder="1" applyAlignment="1">
      <alignment vertical="center" wrapText="1"/>
    </xf>
    <xf numFmtId="0" fontId="24" fillId="0" borderId="23" xfId="0" applyFont="1" applyBorder="1"/>
    <xf numFmtId="0" fontId="24" fillId="0" borderId="24" xfId="0" applyFont="1" applyBorder="1"/>
    <xf numFmtId="0" fontId="27" fillId="12" borderId="25" xfId="0" applyFont="1" applyFill="1" applyBorder="1" applyAlignment="1">
      <alignment vertical="center"/>
    </xf>
    <xf numFmtId="0" fontId="24" fillId="0" borderId="27" xfId="0" applyFont="1" applyBorder="1"/>
    <xf numFmtId="0" fontId="28" fillId="12"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cellXfs>
  <cellStyles count="3">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tabSelected="1" workbookViewId="0">
      <selection activeCell="T12" sqref="T12"/>
    </sheetView>
  </sheetViews>
  <sheetFormatPr defaultColWidth="10.5703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opLeftCell="A20" workbookViewId="0">
      <selection activeCell="A8" sqref="A8"/>
    </sheetView>
  </sheetViews>
  <sheetFormatPr defaultColWidth="11.42578125" defaultRowHeight="15" x14ac:dyDescent="0.25"/>
  <cols>
    <col min="1" max="1" width="96.85546875" customWidth="1"/>
    <col min="2" max="2" width="20.140625" customWidth="1"/>
    <col min="3" max="3" width="36.85546875" customWidth="1"/>
  </cols>
  <sheetData>
    <row r="1" spans="1:4" ht="24.95" customHeight="1" x14ac:dyDescent="0.3">
      <c r="A1" s="117" t="s">
        <v>169</v>
      </c>
    </row>
    <row r="2" spans="1:4" x14ac:dyDescent="0.25">
      <c r="A2" s="128" t="s">
        <v>91</v>
      </c>
      <c r="B2" s="129"/>
      <c r="C2" s="130"/>
      <c r="D2" s="86"/>
    </row>
    <row r="3" spans="1:4" x14ac:dyDescent="0.25">
      <c r="A3" s="131" t="s">
        <v>92</v>
      </c>
      <c r="B3" s="132"/>
      <c r="C3" s="133"/>
      <c r="D3" s="86"/>
    </row>
    <row r="4" spans="1:4" ht="15.75" x14ac:dyDescent="0.25">
      <c r="A4" s="87"/>
      <c r="B4" s="88"/>
      <c r="C4" s="88"/>
      <c r="D4" s="86"/>
    </row>
    <row r="5" spans="1:4" x14ac:dyDescent="0.25">
      <c r="A5" s="134" t="s">
        <v>93</v>
      </c>
      <c r="B5" s="135"/>
      <c r="C5" s="136"/>
      <c r="D5" s="86"/>
    </row>
    <row r="6" spans="1:4" x14ac:dyDescent="0.25">
      <c r="A6" s="137" t="s">
        <v>94</v>
      </c>
      <c r="B6" s="139" t="s">
        <v>95</v>
      </c>
      <c r="C6" s="139" t="s">
        <v>96</v>
      </c>
      <c r="D6" s="86"/>
    </row>
    <row r="7" spans="1:4" x14ac:dyDescent="0.25">
      <c r="A7" s="138"/>
      <c r="B7" s="138"/>
      <c r="C7" s="138"/>
      <c r="D7" s="86"/>
    </row>
    <row r="8" spans="1:4" ht="54" customHeight="1" x14ac:dyDescent="0.25">
      <c r="A8" s="89"/>
      <c r="B8" s="90" t="s">
        <v>97</v>
      </c>
      <c r="C8" s="90" t="s">
        <v>98</v>
      </c>
      <c r="D8" s="86"/>
    </row>
    <row r="9" spans="1:4" ht="18.95" customHeight="1" x14ac:dyDescent="0.25">
      <c r="A9" s="91" t="s">
        <v>99</v>
      </c>
      <c r="B9" s="92">
        <v>1</v>
      </c>
      <c r="C9" s="92"/>
      <c r="D9" s="86"/>
    </row>
    <row r="10" spans="1:4" ht="18.95" customHeight="1" x14ac:dyDescent="0.25">
      <c r="A10" s="91" t="s">
        <v>100</v>
      </c>
      <c r="B10" s="92">
        <v>1</v>
      </c>
      <c r="C10" s="92"/>
      <c r="D10" s="86"/>
    </row>
    <row r="11" spans="1:4" ht="18.95" customHeight="1" x14ac:dyDescent="0.25">
      <c r="A11" s="91" t="s">
        <v>101</v>
      </c>
      <c r="B11" s="92">
        <v>0</v>
      </c>
      <c r="C11" s="93"/>
      <c r="D11" s="86"/>
    </row>
    <row r="12" spans="1:4" ht="18.95" customHeight="1" x14ac:dyDescent="0.25">
      <c r="A12" s="91" t="s">
        <v>102</v>
      </c>
      <c r="B12" s="92">
        <v>0</v>
      </c>
      <c r="C12" s="93"/>
      <c r="D12" s="86"/>
    </row>
    <row r="13" spans="1:4" ht="18.95" customHeight="1" x14ac:dyDescent="0.25">
      <c r="A13" s="91" t="s">
        <v>103</v>
      </c>
      <c r="B13" s="92">
        <v>0</v>
      </c>
      <c r="C13" s="93"/>
      <c r="D13" s="86"/>
    </row>
    <row r="14" spans="1:4" ht="18.95" customHeight="1" x14ac:dyDescent="0.25">
      <c r="A14" s="91" t="s">
        <v>104</v>
      </c>
      <c r="B14" s="92">
        <v>0</v>
      </c>
      <c r="C14" s="93"/>
      <c r="D14" s="86"/>
    </row>
    <row r="15" spans="1:4" ht="18.95" customHeight="1" x14ac:dyDescent="0.25">
      <c r="A15" s="91" t="s">
        <v>105</v>
      </c>
      <c r="B15" s="92">
        <v>0</v>
      </c>
      <c r="C15" s="93"/>
      <c r="D15" s="86"/>
    </row>
    <row r="16" spans="1:4" ht="18.95" customHeight="1" x14ac:dyDescent="0.25">
      <c r="A16" s="91" t="s">
        <v>106</v>
      </c>
      <c r="B16" s="92">
        <v>0</v>
      </c>
      <c r="C16" s="93"/>
      <c r="D16" s="86"/>
    </row>
    <row r="17" spans="1:4" ht="17.100000000000001" customHeight="1" x14ac:dyDescent="0.25">
      <c r="A17" s="91" t="s">
        <v>107</v>
      </c>
      <c r="B17" s="94">
        <v>1</v>
      </c>
      <c r="C17" s="93"/>
      <c r="D17" s="86"/>
    </row>
    <row r="18" spans="1:4" ht="17.100000000000001" customHeight="1" x14ac:dyDescent="0.25">
      <c r="A18" s="91" t="s">
        <v>108</v>
      </c>
      <c r="B18" s="92">
        <v>0</v>
      </c>
      <c r="C18" s="93"/>
      <c r="D18" s="86"/>
    </row>
    <row r="19" spans="1:4" ht="17.100000000000001" customHeight="1" x14ac:dyDescent="0.25">
      <c r="A19" s="91" t="s">
        <v>109</v>
      </c>
      <c r="B19" s="92">
        <v>0</v>
      </c>
      <c r="C19" s="93"/>
      <c r="D19" s="86"/>
    </row>
    <row r="20" spans="1:4" ht="17.100000000000001" customHeight="1" x14ac:dyDescent="0.25">
      <c r="A20" s="91" t="s">
        <v>110</v>
      </c>
      <c r="B20" s="92">
        <v>0</v>
      </c>
      <c r="C20" s="93"/>
      <c r="D20" s="86"/>
    </row>
    <row r="21" spans="1:4" ht="17.100000000000001" customHeight="1" x14ac:dyDescent="0.25">
      <c r="A21" s="91" t="s">
        <v>111</v>
      </c>
      <c r="B21" s="92">
        <v>0</v>
      </c>
      <c r="C21" s="93"/>
      <c r="D21" s="86"/>
    </row>
    <row r="22" spans="1:4" ht="17.100000000000001" customHeight="1" x14ac:dyDescent="0.25">
      <c r="A22" s="91" t="s">
        <v>112</v>
      </c>
      <c r="B22" s="92">
        <v>1</v>
      </c>
      <c r="C22" s="93"/>
      <c r="D22" s="86"/>
    </row>
    <row r="23" spans="1:4" ht="18.95" customHeight="1" x14ac:dyDescent="0.25">
      <c r="A23" s="91" t="s">
        <v>113</v>
      </c>
      <c r="B23" s="92">
        <v>0</v>
      </c>
      <c r="C23" s="93"/>
      <c r="D23" s="86"/>
    </row>
    <row r="24" spans="1:4" ht="18.95" customHeight="1" x14ac:dyDescent="0.25">
      <c r="A24" s="91" t="s">
        <v>114</v>
      </c>
      <c r="B24" s="92">
        <v>1</v>
      </c>
      <c r="C24" s="93"/>
      <c r="D24" s="86"/>
    </row>
    <row r="25" spans="1:4" ht="18.95" customHeight="1" x14ac:dyDescent="0.25">
      <c r="A25" s="91" t="s">
        <v>115</v>
      </c>
      <c r="B25" s="92">
        <v>1</v>
      </c>
      <c r="C25" s="93"/>
      <c r="D25" s="86"/>
    </row>
    <row r="26" spans="1:4" ht="18.95" customHeight="1" x14ac:dyDescent="0.25">
      <c r="A26" s="91" t="s">
        <v>116</v>
      </c>
      <c r="B26" s="92">
        <v>0</v>
      </c>
      <c r="C26" s="93"/>
      <c r="D26" s="86"/>
    </row>
    <row r="27" spans="1:4" ht="18.95" customHeight="1" x14ac:dyDescent="0.25">
      <c r="A27" s="91" t="s">
        <v>117</v>
      </c>
      <c r="B27" s="92">
        <v>2</v>
      </c>
      <c r="C27" s="93"/>
      <c r="D27" s="86"/>
    </row>
    <row r="28" spans="1:4" ht="18.95" customHeight="1" x14ac:dyDescent="0.25">
      <c r="A28" s="91" t="s">
        <v>118</v>
      </c>
      <c r="B28" s="118">
        <v>1300</v>
      </c>
      <c r="C28" s="92"/>
      <c r="D28" s="86"/>
    </row>
    <row r="29" spans="1:4" ht="18.95" customHeight="1" x14ac:dyDescent="0.25">
      <c r="A29" s="91" t="s">
        <v>119</v>
      </c>
      <c r="B29" s="92" t="s">
        <v>170</v>
      </c>
      <c r="C29" s="92"/>
      <c r="D29" s="86"/>
    </row>
    <row r="30" spans="1:4" ht="18.95" customHeight="1" x14ac:dyDescent="0.25">
      <c r="A30" s="95" t="s">
        <v>120</v>
      </c>
      <c r="B30" s="96">
        <v>0</v>
      </c>
      <c r="C30" s="92"/>
      <c r="D30" s="86"/>
    </row>
    <row r="31" spans="1:4" ht="18.95" customHeight="1" x14ac:dyDescent="0.25">
      <c r="A31" s="97" t="s">
        <v>121</v>
      </c>
      <c r="B31" s="98"/>
      <c r="C31" s="98"/>
      <c r="D31" s="86"/>
    </row>
    <row r="32" spans="1:4" ht="18.95" customHeight="1" x14ac:dyDescent="0.25">
      <c r="A32" s="91" t="s">
        <v>122</v>
      </c>
      <c r="B32" s="99">
        <v>0</v>
      </c>
      <c r="C32" s="92"/>
      <c r="D32" s="86"/>
    </row>
    <row r="33" spans="1:4" ht="18.95" customHeight="1" x14ac:dyDescent="0.25">
      <c r="A33" s="91" t="s">
        <v>123</v>
      </c>
      <c r="B33" s="99">
        <v>0</v>
      </c>
      <c r="C33" s="92"/>
      <c r="D33" s="86"/>
    </row>
    <row r="34" spans="1:4" ht="18.95" customHeight="1" x14ac:dyDescent="0.25">
      <c r="A34" s="91" t="s">
        <v>124</v>
      </c>
      <c r="B34" s="99">
        <v>1</v>
      </c>
      <c r="C34" s="92"/>
      <c r="D34" s="86"/>
    </row>
    <row r="35" spans="1:4" ht="18.95" customHeight="1" x14ac:dyDescent="0.25">
      <c r="A35" s="91" t="s">
        <v>125</v>
      </c>
      <c r="B35" s="100">
        <v>1</v>
      </c>
      <c r="C35" s="92"/>
      <c r="D35" s="86"/>
    </row>
    <row r="36" spans="1:4" ht="18.95" customHeight="1" x14ac:dyDescent="0.25">
      <c r="A36" s="91" t="s">
        <v>126</v>
      </c>
      <c r="B36" s="99">
        <v>10</v>
      </c>
      <c r="C36" s="92"/>
      <c r="D36" s="86"/>
    </row>
    <row r="37" spans="1:4" ht="18.95" customHeight="1" x14ac:dyDescent="0.25">
      <c r="A37" s="97" t="s">
        <v>127</v>
      </c>
      <c r="B37" s="98"/>
      <c r="C37" s="98"/>
      <c r="D37" s="86"/>
    </row>
    <row r="38" spans="1:4" ht="20.100000000000001" customHeight="1" x14ac:dyDescent="0.25">
      <c r="A38" s="91" t="s">
        <v>128</v>
      </c>
      <c r="B38" s="92">
        <v>600</v>
      </c>
      <c r="C38" s="101"/>
      <c r="D38" s="86"/>
    </row>
    <row r="39" spans="1:4" ht="20.100000000000001" customHeight="1" x14ac:dyDescent="0.25">
      <c r="A39" s="95" t="s">
        <v>129</v>
      </c>
      <c r="B39" s="96">
        <v>590</v>
      </c>
      <c r="C39" s="92"/>
      <c r="D39" s="86"/>
    </row>
    <row r="40" spans="1:4" ht="20.100000000000001" customHeight="1" x14ac:dyDescent="0.25">
      <c r="A40" s="95" t="s">
        <v>130</v>
      </c>
      <c r="B40" s="96">
        <v>10</v>
      </c>
      <c r="C40" s="92"/>
      <c r="D40" s="86"/>
    </row>
    <row r="41" spans="1:4" ht="18.95" customHeight="1" x14ac:dyDescent="0.25">
      <c r="A41" s="119" t="s">
        <v>131</v>
      </c>
      <c r="B41" s="96">
        <v>0</v>
      </c>
      <c r="C41" s="92"/>
      <c r="D41" s="86"/>
    </row>
    <row r="42" spans="1:4" ht="18.95" customHeight="1" x14ac:dyDescent="0.25">
      <c r="A42" s="95" t="s">
        <v>132</v>
      </c>
      <c r="B42" s="102">
        <v>0</v>
      </c>
      <c r="C42" s="92"/>
      <c r="D42" s="86"/>
    </row>
    <row r="43" spans="1:4" x14ac:dyDescent="0.25">
      <c r="A43" s="103" t="s">
        <v>133</v>
      </c>
      <c r="B43" s="104"/>
      <c r="C43" s="105"/>
      <c r="D43" s="86"/>
    </row>
    <row r="44" spans="1:4" x14ac:dyDescent="0.25">
      <c r="A44" s="106" t="s">
        <v>134</v>
      </c>
      <c r="B44" s="107"/>
      <c r="C44" s="107"/>
      <c r="D44" s="86"/>
    </row>
    <row r="45" spans="1:4" x14ac:dyDescent="0.25">
      <c r="A45" s="108" t="s">
        <v>135</v>
      </c>
      <c r="B45" s="109">
        <v>0.45</v>
      </c>
      <c r="C45" s="109"/>
      <c r="D45" s="86"/>
    </row>
    <row r="46" spans="1:4" x14ac:dyDescent="0.25">
      <c r="A46" s="108" t="s">
        <v>136</v>
      </c>
      <c r="B46" s="109">
        <v>0.51</v>
      </c>
      <c r="C46" s="109"/>
      <c r="D46" s="86"/>
    </row>
    <row r="47" spans="1:4" x14ac:dyDescent="0.25">
      <c r="A47" s="108" t="s">
        <v>137</v>
      </c>
      <c r="B47" s="109">
        <v>0.01</v>
      </c>
      <c r="C47" s="109"/>
      <c r="D47" s="86"/>
    </row>
    <row r="48" spans="1:4" x14ac:dyDescent="0.25">
      <c r="A48" s="108" t="s">
        <v>138</v>
      </c>
      <c r="B48" s="109">
        <v>0.03</v>
      </c>
      <c r="C48" s="109"/>
      <c r="D48" s="86"/>
    </row>
    <row r="49" spans="1:4" x14ac:dyDescent="0.25">
      <c r="A49" s="106" t="s">
        <v>139</v>
      </c>
      <c r="B49" s="110"/>
      <c r="C49" s="111"/>
      <c r="D49" s="86"/>
    </row>
    <row r="50" spans="1:4" x14ac:dyDescent="0.25">
      <c r="A50" s="108" t="s">
        <v>140</v>
      </c>
      <c r="B50" s="109">
        <v>0</v>
      </c>
      <c r="C50" s="109"/>
      <c r="D50" s="86"/>
    </row>
    <row r="51" spans="1:4" x14ac:dyDescent="0.25">
      <c r="A51" s="108" t="s">
        <v>141</v>
      </c>
      <c r="B51" s="109">
        <v>0.02</v>
      </c>
      <c r="C51" s="109"/>
      <c r="D51" s="86"/>
    </row>
    <row r="52" spans="1:4" x14ac:dyDescent="0.25">
      <c r="A52" s="108" t="s">
        <v>142</v>
      </c>
      <c r="B52" s="109">
        <v>0.252</v>
      </c>
      <c r="C52" s="109"/>
      <c r="D52" s="86"/>
    </row>
    <row r="53" spans="1:4" x14ac:dyDescent="0.25">
      <c r="A53" s="108" t="s">
        <v>143</v>
      </c>
      <c r="B53" s="109">
        <v>0.16500000000000001</v>
      </c>
      <c r="C53" s="109"/>
      <c r="D53" s="86"/>
    </row>
    <row r="54" spans="1:4" x14ac:dyDescent="0.25">
      <c r="A54" s="108" t="s">
        <v>144</v>
      </c>
      <c r="B54" s="109">
        <v>0.3</v>
      </c>
      <c r="C54" s="109"/>
      <c r="D54" s="86"/>
    </row>
    <row r="55" spans="1:4" x14ac:dyDescent="0.25">
      <c r="A55" s="108" t="s">
        <v>145</v>
      </c>
      <c r="B55" s="109">
        <v>0.23</v>
      </c>
      <c r="C55" s="109"/>
      <c r="D55" s="86"/>
    </row>
    <row r="56" spans="1:4" x14ac:dyDescent="0.25">
      <c r="A56" s="108" t="s">
        <v>138</v>
      </c>
      <c r="B56" s="109">
        <v>0.03</v>
      </c>
      <c r="C56" s="109"/>
      <c r="D56" s="86"/>
    </row>
    <row r="57" spans="1:4" x14ac:dyDescent="0.25">
      <c r="A57" s="106" t="s">
        <v>146</v>
      </c>
      <c r="B57" s="110"/>
      <c r="C57" s="111"/>
      <c r="D57" s="86"/>
    </row>
    <row r="58" spans="1:4" x14ac:dyDescent="0.25">
      <c r="A58" s="108" t="s">
        <v>147</v>
      </c>
      <c r="B58" s="109">
        <v>0.55000000000000004</v>
      </c>
      <c r="C58" s="109"/>
      <c r="D58" s="86"/>
    </row>
    <row r="59" spans="1:4" x14ac:dyDescent="0.25">
      <c r="A59" s="108" t="s">
        <v>148</v>
      </c>
      <c r="B59" s="109">
        <v>0.05</v>
      </c>
      <c r="C59" s="109"/>
      <c r="D59" s="86"/>
    </row>
    <row r="60" spans="1:4" x14ac:dyDescent="0.25">
      <c r="A60" s="108" t="s">
        <v>149</v>
      </c>
      <c r="B60" s="109">
        <v>0.154</v>
      </c>
      <c r="C60" s="109"/>
      <c r="D60" s="86"/>
    </row>
    <row r="61" spans="1:4" x14ac:dyDescent="0.25">
      <c r="A61" s="108" t="s">
        <v>150</v>
      </c>
      <c r="B61" s="109">
        <v>0.186</v>
      </c>
      <c r="C61" s="109"/>
      <c r="D61" s="86"/>
    </row>
    <row r="62" spans="1:4" x14ac:dyDescent="0.25">
      <c r="A62" s="108" t="s">
        <v>137</v>
      </c>
      <c r="B62" s="109">
        <v>0.05</v>
      </c>
      <c r="C62" s="112"/>
      <c r="D62" s="86"/>
    </row>
    <row r="63" spans="1:4" x14ac:dyDescent="0.25">
      <c r="A63" s="108" t="s">
        <v>138</v>
      </c>
      <c r="B63" s="109">
        <v>0.01</v>
      </c>
      <c r="C63" s="112"/>
      <c r="D63" s="86"/>
    </row>
    <row r="64" spans="1:4" x14ac:dyDescent="0.25">
      <c r="A64" s="106" t="s">
        <v>151</v>
      </c>
      <c r="B64" s="110"/>
      <c r="C64" s="113"/>
      <c r="D64" s="86"/>
    </row>
    <row r="65" spans="1:4" x14ac:dyDescent="0.25">
      <c r="A65" s="108" t="s">
        <v>152</v>
      </c>
      <c r="B65" s="112">
        <v>8.0000000000000002E-3</v>
      </c>
      <c r="C65" s="112"/>
      <c r="D65" s="86"/>
    </row>
    <row r="66" spans="1:4" x14ac:dyDescent="0.25">
      <c r="A66" s="108" t="s">
        <v>153</v>
      </c>
      <c r="B66" s="112">
        <v>0.01</v>
      </c>
      <c r="C66" s="112"/>
      <c r="D66" s="86"/>
    </row>
    <row r="67" spans="1:4" x14ac:dyDescent="0.25">
      <c r="A67" s="108" t="s">
        <v>154</v>
      </c>
      <c r="B67" s="112">
        <v>0.01</v>
      </c>
      <c r="C67" s="112"/>
      <c r="D67" s="86"/>
    </row>
    <row r="68" spans="1:4" x14ac:dyDescent="0.25">
      <c r="A68" s="108" t="s">
        <v>155</v>
      </c>
      <c r="B68" s="112">
        <v>0.88</v>
      </c>
      <c r="C68" s="112"/>
      <c r="D68" s="86"/>
    </row>
    <row r="69" spans="1:4" x14ac:dyDescent="0.25">
      <c r="A69" s="108" t="s">
        <v>156</v>
      </c>
      <c r="B69" s="112">
        <v>4.1000000000000002E-2</v>
      </c>
      <c r="C69" s="112"/>
      <c r="D69" s="86"/>
    </row>
    <row r="70" spans="1:4" x14ac:dyDescent="0.25">
      <c r="A70" s="108" t="s">
        <v>157</v>
      </c>
      <c r="B70" s="112">
        <v>0.02</v>
      </c>
      <c r="C70" s="112"/>
      <c r="D70" s="86"/>
    </row>
    <row r="71" spans="1:4" x14ac:dyDescent="0.25">
      <c r="A71" s="108" t="s">
        <v>138</v>
      </c>
      <c r="B71" s="112">
        <v>0.03</v>
      </c>
      <c r="C71" s="112"/>
      <c r="D71" s="86"/>
    </row>
    <row r="72" spans="1:4" x14ac:dyDescent="0.25">
      <c r="A72" s="106" t="s">
        <v>158</v>
      </c>
      <c r="B72" s="113"/>
      <c r="C72" s="113"/>
      <c r="D72" s="86"/>
    </row>
    <row r="73" spans="1:4" x14ac:dyDescent="0.25">
      <c r="A73" s="108" t="s">
        <v>159</v>
      </c>
      <c r="B73" s="112"/>
      <c r="C73" s="112"/>
      <c r="D73" s="86"/>
    </row>
    <row r="74" spans="1:4" x14ac:dyDescent="0.25">
      <c r="A74" s="108" t="s">
        <v>160</v>
      </c>
      <c r="B74" s="112"/>
      <c r="C74" s="112"/>
      <c r="D74" s="86"/>
    </row>
    <row r="75" spans="1:4" x14ac:dyDescent="0.25">
      <c r="A75" s="108" t="s">
        <v>161</v>
      </c>
      <c r="B75" s="112"/>
      <c r="C75" s="112"/>
      <c r="D75" s="86"/>
    </row>
    <row r="76" spans="1:4" x14ac:dyDescent="0.25">
      <c r="A76" s="108" t="s">
        <v>162</v>
      </c>
      <c r="B76" s="112"/>
      <c r="C76" s="112"/>
      <c r="D76" s="86"/>
    </row>
    <row r="77" spans="1:4" x14ac:dyDescent="0.25">
      <c r="A77" s="108" t="s">
        <v>163</v>
      </c>
      <c r="B77" s="112"/>
      <c r="C77" s="112"/>
      <c r="D77" s="86"/>
    </row>
    <row r="78" spans="1:4" x14ac:dyDescent="0.25">
      <c r="A78" s="108" t="s">
        <v>138</v>
      </c>
      <c r="B78" s="112"/>
      <c r="C78" s="112"/>
      <c r="D78" s="86"/>
    </row>
    <row r="79" spans="1:4" ht="39.950000000000003" customHeight="1" x14ac:dyDescent="0.25">
      <c r="A79" s="91" t="s">
        <v>164</v>
      </c>
      <c r="B79" s="114">
        <f t="shared" ref="B79:C79" si="0">B73+B74+B75+B77</f>
        <v>0</v>
      </c>
      <c r="C79" s="114">
        <f t="shared" si="0"/>
        <v>0</v>
      </c>
      <c r="D79" s="86"/>
    </row>
    <row r="80" spans="1:4" x14ac:dyDescent="0.25">
      <c r="A80" s="106" t="s">
        <v>165</v>
      </c>
      <c r="B80" s="113"/>
      <c r="C80" s="113"/>
      <c r="D80" s="86"/>
    </row>
    <row r="81" spans="1:4" ht="18" customHeight="1" x14ac:dyDescent="0.25">
      <c r="A81" s="91" t="s">
        <v>166</v>
      </c>
      <c r="B81" s="112">
        <v>7.0000000000000007E-2</v>
      </c>
      <c r="C81" s="112"/>
      <c r="D81" s="86"/>
    </row>
    <row r="82" spans="1:4" x14ac:dyDescent="0.25">
      <c r="A82" s="108" t="s">
        <v>138</v>
      </c>
      <c r="B82" s="112">
        <v>0.03</v>
      </c>
      <c r="C82" s="112"/>
      <c r="D82" s="86"/>
    </row>
    <row r="83" spans="1:4" ht="38.1" customHeight="1" x14ac:dyDescent="0.25">
      <c r="A83" s="115" t="s">
        <v>167</v>
      </c>
      <c r="B83" s="116"/>
      <c r="C83" s="116"/>
      <c r="D83" s="86"/>
    </row>
    <row r="84" spans="1:4" x14ac:dyDescent="0.25">
      <c r="A84" s="86" t="s">
        <v>168</v>
      </c>
      <c r="B84" s="86"/>
      <c r="C84" s="86"/>
      <c r="D84" s="86"/>
    </row>
  </sheetData>
  <mergeCells count="6">
    <mergeCell ref="A2:C2"/>
    <mergeCell ref="A3:C3"/>
    <mergeCell ref="A5:C5"/>
    <mergeCell ref="A6:A7"/>
    <mergeCell ref="B6:B7"/>
    <mergeCell ref="C6: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D33" sqref="D33"/>
    </sheetView>
  </sheetViews>
  <sheetFormatPr defaultColWidth="13" defaultRowHeight="15" x14ac:dyDescent="0.25"/>
  <cols>
    <col min="1" max="1" width="55.5703125" style="122" customWidth="1"/>
    <col min="2" max="2" width="13" style="122"/>
    <col min="3" max="3" width="17.140625" style="122" customWidth="1"/>
    <col min="4" max="4" width="13" style="122"/>
    <col min="5" max="5" width="14" style="122" customWidth="1"/>
    <col min="6" max="6" width="85" style="122" customWidth="1"/>
    <col min="7" max="16384" width="13" style="122"/>
  </cols>
  <sheetData>
    <row r="1" spans="1:6" ht="18.75" x14ac:dyDescent="0.3">
      <c r="A1" s="117" t="s">
        <v>171</v>
      </c>
      <c r="B1" s="120"/>
      <c r="C1" s="120"/>
      <c r="D1" s="120"/>
      <c r="E1" s="120"/>
      <c r="F1" s="121"/>
    </row>
    <row r="2" spans="1:6" ht="15.75" x14ac:dyDescent="0.25">
      <c r="A2" s="122" t="s">
        <v>172</v>
      </c>
      <c r="B2" s="120"/>
      <c r="C2" s="120"/>
      <c r="D2" s="120"/>
      <c r="E2" s="120"/>
      <c r="F2" s="121"/>
    </row>
    <row r="3" spans="1:6" ht="15.75" x14ac:dyDescent="0.25">
      <c r="A3" s="123"/>
      <c r="B3" s="120"/>
      <c r="C3" s="120"/>
      <c r="D3" s="120"/>
      <c r="E3" s="120"/>
      <c r="F3" s="121"/>
    </row>
    <row r="4" spans="1:6" s="83" customFormat="1" x14ac:dyDescent="0.25">
      <c r="A4" s="69" t="s">
        <v>77</v>
      </c>
      <c r="B4" s="70" t="s">
        <v>78</v>
      </c>
      <c r="C4" s="70" t="s">
        <v>79</v>
      </c>
      <c r="D4" s="70" t="s">
        <v>80</v>
      </c>
      <c r="E4" s="70"/>
      <c r="F4" s="69" t="s">
        <v>81</v>
      </c>
    </row>
    <row r="5" spans="1:6" s="83" customFormat="1" x14ac:dyDescent="0.25">
      <c r="A5" s="71" t="s">
        <v>173</v>
      </c>
      <c r="B5" s="73">
        <v>6450</v>
      </c>
      <c r="C5" s="73"/>
      <c r="D5" s="73"/>
      <c r="E5" s="73"/>
      <c r="F5" s="71"/>
    </row>
    <row r="6" spans="1:6" s="83" customFormat="1" x14ac:dyDescent="0.25">
      <c r="A6" s="71" t="s">
        <v>174</v>
      </c>
      <c r="B6" s="73"/>
      <c r="C6" s="73"/>
      <c r="D6" s="72">
        <v>2000</v>
      </c>
      <c r="E6" s="73"/>
      <c r="F6" s="124" t="s">
        <v>175</v>
      </c>
    </row>
    <row r="7" spans="1:6" s="83" customFormat="1" x14ac:dyDescent="0.25">
      <c r="A7" s="71" t="s">
        <v>82</v>
      </c>
      <c r="B7" s="73"/>
      <c r="C7" s="73"/>
      <c r="D7" s="72">
        <v>2500</v>
      </c>
      <c r="E7" s="73"/>
      <c r="F7" s="71" t="s">
        <v>176</v>
      </c>
    </row>
    <row r="8" spans="1:6" s="83" customFormat="1" x14ac:dyDescent="0.25">
      <c r="A8" s="71" t="s">
        <v>177</v>
      </c>
      <c r="B8" s="73"/>
      <c r="C8" s="73">
        <f>SUM(590*6)</f>
        <v>3540</v>
      </c>
      <c r="D8" s="73"/>
      <c r="E8" s="73"/>
      <c r="F8" s="71" t="s">
        <v>178</v>
      </c>
    </row>
    <row r="9" spans="1:6" s="83" customFormat="1" x14ac:dyDescent="0.25">
      <c r="A9" s="75" t="s">
        <v>83</v>
      </c>
      <c r="B9" s="75">
        <f>SUM(B5:B8)</f>
        <v>6450</v>
      </c>
      <c r="C9" s="76"/>
      <c r="D9" s="76"/>
      <c r="E9" s="75"/>
      <c r="F9" s="76"/>
    </row>
    <row r="10" spans="1:6" s="83" customFormat="1" x14ac:dyDescent="0.25">
      <c r="A10" s="76" t="s">
        <v>84</v>
      </c>
      <c r="B10" s="76"/>
      <c r="C10" s="75">
        <f>SUM(C5:C8)</f>
        <v>3540</v>
      </c>
      <c r="D10" s="75">
        <f>SUM(D5:D8)</f>
        <v>4500</v>
      </c>
      <c r="E10" s="76"/>
      <c r="F10" s="76"/>
    </row>
    <row r="11" spans="1:6" s="83" customFormat="1" x14ac:dyDescent="0.25">
      <c r="A11" s="69" t="s">
        <v>85</v>
      </c>
      <c r="B11" s="69">
        <f>SUM(B9:C10)</f>
        <v>9990</v>
      </c>
      <c r="C11" s="69"/>
      <c r="D11" s="69"/>
      <c r="E11" s="69"/>
      <c r="F11" s="69"/>
    </row>
    <row r="12" spans="1:6" s="83" customFormat="1" x14ac:dyDescent="0.25">
      <c r="A12" s="125"/>
      <c r="B12" s="125"/>
      <c r="C12" s="125"/>
      <c r="D12" s="125"/>
      <c r="E12" s="125"/>
    </row>
    <row r="13" spans="1:6" s="83" customFormat="1" x14ac:dyDescent="0.25"/>
    <row r="14" spans="1:6" s="83" customFormat="1" x14ac:dyDescent="0.25">
      <c r="A14" s="77" t="s">
        <v>179</v>
      </c>
      <c r="B14" s="78" t="s">
        <v>78</v>
      </c>
      <c r="C14" s="78" t="s">
        <v>79</v>
      </c>
      <c r="D14" s="78" t="s">
        <v>80</v>
      </c>
      <c r="E14" s="78" t="s">
        <v>180</v>
      </c>
      <c r="F14" s="79" t="s">
        <v>81</v>
      </c>
    </row>
    <row r="15" spans="1:6" s="83" customFormat="1" x14ac:dyDescent="0.25">
      <c r="A15" s="80" t="s">
        <v>181</v>
      </c>
      <c r="B15" s="126">
        <v>1050</v>
      </c>
      <c r="C15" s="74"/>
      <c r="D15" s="74"/>
      <c r="E15" s="74"/>
      <c r="F15" s="80" t="s">
        <v>182</v>
      </c>
    </row>
    <row r="16" spans="1:6" s="83" customFormat="1" x14ac:dyDescent="0.25">
      <c r="A16" s="80" t="s">
        <v>183</v>
      </c>
      <c r="B16" s="126">
        <v>1500</v>
      </c>
      <c r="C16" s="74"/>
      <c r="D16" s="74"/>
      <c r="E16" s="74"/>
      <c r="F16" s="80" t="s">
        <v>184</v>
      </c>
    </row>
    <row r="17" spans="1:6" s="83" customFormat="1" x14ac:dyDescent="0.25">
      <c r="A17" s="80" t="s">
        <v>185</v>
      </c>
      <c r="B17" s="126"/>
      <c r="C17" s="74">
        <v>3217.5</v>
      </c>
      <c r="D17" s="74"/>
      <c r="E17" s="74"/>
      <c r="F17" s="80" t="s">
        <v>186</v>
      </c>
    </row>
    <row r="18" spans="1:6" s="83" customFormat="1" x14ac:dyDescent="0.25">
      <c r="A18" s="80" t="s">
        <v>187</v>
      </c>
      <c r="B18" s="126">
        <v>1500</v>
      </c>
      <c r="C18" s="74"/>
      <c r="D18" s="74"/>
      <c r="E18" s="74"/>
      <c r="F18" s="80" t="s">
        <v>188</v>
      </c>
    </row>
    <row r="19" spans="1:6" s="83" customFormat="1" x14ac:dyDescent="0.25">
      <c r="A19" s="80" t="s">
        <v>189</v>
      </c>
      <c r="B19" s="126">
        <v>600</v>
      </c>
      <c r="C19" s="74"/>
      <c r="D19" s="74"/>
      <c r="E19" s="74"/>
      <c r="F19" s="80" t="s">
        <v>190</v>
      </c>
    </row>
    <row r="20" spans="1:6" s="83" customFormat="1" x14ac:dyDescent="0.25">
      <c r="A20" s="80" t="s">
        <v>191</v>
      </c>
      <c r="B20" s="126">
        <v>1800</v>
      </c>
      <c r="C20" s="74"/>
      <c r="D20" s="74"/>
      <c r="E20" s="74"/>
      <c r="F20" s="80" t="s">
        <v>192</v>
      </c>
    </row>
    <row r="21" spans="1:6" s="83" customFormat="1" x14ac:dyDescent="0.25">
      <c r="A21" s="124" t="s">
        <v>86</v>
      </c>
      <c r="B21" s="74"/>
      <c r="C21" s="74"/>
      <c r="D21" s="127">
        <v>2500</v>
      </c>
      <c r="E21" s="74"/>
      <c r="F21" s="74" t="s">
        <v>193</v>
      </c>
    </row>
    <row r="22" spans="1:6" s="83" customFormat="1" x14ac:dyDescent="0.25">
      <c r="A22" s="124" t="s">
        <v>175</v>
      </c>
      <c r="B22" s="74"/>
      <c r="C22" s="74"/>
      <c r="D22" s="127">
        <v>2000</v>
      </c>
      <c r="E22" s="74"/>
      <c r="F22" s="74" t="s">
        <v>194</v>
      </c>
    </row>
    <row r="23" spans="1:6" s="83" customFormat="1" x14ac:dyDescent="0.25">
      <c r="A23" s="124" t="s">
        <v>87</v>
      </c>
      <c r="C23" s="74">
        <f>SUM(B15:B21)*5%</f>
        <v>322.5</v>
      </c>
      <c r="D23" s="127"/>
      <c r="E23" s="74"/>
      <c r="F23" s="74"/>
    </row>
    <row r="24" spans="1:6" s="83" customFormat="1" x14ac:dyDescent="0.25">
      <c r="A24" s="81" t="s">
        <v>88</v>
      </c>
      <c r="B24" s="82">
        <f>SUM(B15:B23)</f>
        <v>6450</v>
      </c>
      <c r="C24" s="81">
        <f>SUM(C15:C23)</f>
        <v>3540</v>
      </c>
      <c r="D24" s="81">
        <f>SUM(D15:D23)</f>
        <v>4500</v>
      </c>
      <c r="E24" s="81"/>
      <c r="F24" s="81"/>
    </row>
    <row r="25" spans="1:6" s="83" customFormat="1" x14ac:dyDescent="0.25">
      <c r="A25" s="77" t="s">
        <v>89</v>
      </c>
      <c r="B25" s="84">
        <f>SUM(B24:C24)</f>
        <v>9990</v>
      </c>
      <c r="C25" s="77"/>
      <c r="D25" s="77"/>
      <c r="E25" s="77"/>
      <c r="F25" s="77"/>
    </row>
    <row r="26" spans="1:6" s="83" customFormat="1" x14ac:dyDescent="0.25">
      <c r="A26" s="85" t="s">
        <v>90</v>
      </c>
      <c r="B26" s="84">
        <f>SUM(B25-B11)</f>
        <v>0</v>
      </c>
      <c r="C26" s="77"/>
      <c r="D26" s="77"/>
      <c r="E26" s="77"/>
      <c r="F26" s="8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selection activeCell="A3" sqref="A3"/>
    </sheetView>
  </sheetViews>
  <sheetFormatPr defaultColWidth="10.5703125" defaultRowHeight="15" x14ac:dyDescent="0.25"/>
  <cols>
    <col min="1" max="1" width="21" customWidth="1"/>
    <col min="2" max="2" width="26.85546875" customWidth="1"/>
    <col min="3" max="3" width="22.85546875" customWidth="1"/>
    <col min="4" max="4" width="16.42578125" customWidth="1"/>
    <col min="5" max="5" width="40.140625" customWidth="1"/>
    <col min="6" max="7" width="21.140625" style="65"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53</v>
      </c>
      <c r="D1" s="3"/>
      <c r="E1" s="3"/>
      <c r="F1" s="3"/>
      <c r="G1" s="3"/>
      <c r="H1" s="3"/>
      <c r="I1" s="140" t="s">
        <v>0</v>
      </c>
      <c r="J1" s="141"/>
      <c r="K1" s="141"/>
      <c r="L1" s="141"/>
      <c r="M1" s="141"/>
      <c r="N1" s="141"/>
      <c r="O1" s="142"/>
    </row>
    <row r="2" spans="1:15" ht="38.25" x14ac:dyDescent="0.25">
      <c r="A2" s="4" t="s">
        <v>1</v>
      </c>
      <c r="B2" s="4" t="s">
        <v>2</v>
      </c>
      <c r="C2" s="4" t="s">
        <v>3</v>
      </c>
      <c r="D2" s="5" t="s">
        <v>12</v>
      </c>
      <c r="E2" s="6" t="s">
        <v>4</v>
      </c>
      <c r="F2" s="6" t="s">
        <v>61</v>
      </c>
      <c r="G2" s="6" t="s">
        <v>5</v>
      </c>
      <c r="H2" s="6" t="s">
        <v>62</v>
      </c>
      <c r="I2" s="7" t="s">
        <v>6</v>
      </c>
      <c r="J2" s="8" t="s">
        <v>7</v>
      </c>
      <c r="K2" s="8" t="s">
        <v>8</v>
      </c>
      <c r="L2" s="8" t="s">
        <v>9</v>
      </c>
      <c r="M2" s="8" t="s">
        <v>64</v>
      </c>
      <c r="N2" s="9" t="s">
        <v>10</v>
      </c>
      <c r="O2" s="10" t="s">
        <v>11</v>
      </c>
    </row>
    <row r="3" spans="1:15" ht="17.25" x14ac:dyDescent="0.25">
      <c r="A3" s="61" t="s">
        <v>56</v>
      </c>
      <c r="B3" s="61" t="s">
        <v>57</v>
      </c>
      <c r="C3" s="61" t="s">
        <v>58</v>
      </c>
      <c r="D3" s="63">
        <v>2013</v>
      </c>
      <c r="E3" s="61" t="s">
        <v>59</v>
      </c>
      <c r="F3" s="64" t="s">
        <v>60</v>
      </c>
      <c r="G3" s="64" t="s">
        <v>63</v>
      </c>
      <c r="H3" s="62" t="s">
        <v>52</v>
      </c>
      <c r="I3" s="66">
        <v>41809</v>
      </c>
      <c r="J3" s="62">
        <v>0.83333333333333337</v>
      </c>
      <c r="K3" s="63">
        <v>300</v>
      </c>
      <c r="L3" s="67">
        <v>1360</v>
      </c>
      <c r="M3" s="63">
        <v>270</v>
      </c>
      <c r="N3" s="63">
        <v>272</v>
      </c>
      <c r="O3" s="62"/>
    </row>
    <row r="4" spans="1:15" x14ac:dyDescent="0.25">
      <c r="A4" s="11"/>
      <c r="B4" s="11"/>
      <c r="C4" s="11"/>
      <c r="D4" s="12"/>
      <c r="E4" s="13"/>
      <c r="F4" s="13"/>
      <c r="G4" s="13"/>
      <c r="H4" s="13"/>
      <c r="I4" s="14"/>
      <c r="J4" s="15"/>
      <c r="K4" s="16"/>
      <c r="L4" s="17"/>
      <c r="M4" s="17"/>
      <c r="N4" s="16"/>
      <c r="O4" s="12"/>
    </row>
    <row r="5" spans="1:15" x14ac:dyDescent="0.25">
      <c r="A5" s="11"/>
      <c r="B5" s="18"/>
      <c r="C5" s="19"/>
      <c r="D5" s="12"/>
      <c r="E5" s="13"/>
      <c r="F5" s="13"/>
      <c r="G5" s="13"/>
      <c r="H5" s="13"/>
      <c r="I5" s="14"/>
      <c r="J5" s="15"/>
      <c r="K5" s="16"/>
      <c r="L5" s="17"/>
      <c r="M5" s="17"/>
      <c r="N5" s="16"/>
      <c r="O5" s="12"/>
    </row>
    <row r="6" spans="1:15" x14ac:dyDescent="0.25">
      <c r="A6" s="20"/>
      <c r="B6" s="21"/>
      <c r="C6" s="20"/>
      <c r="D6" s="22"/>
      <c r="E6" s="22"/>
      <c r="F6" s="22"/>
      <c r="G6" s="22"/>
      <c r="H6" s="22"/>
      <c r="I6" s="23"/>
      <c r="J6" s="15"/>
      <c r="K6" s="16"/>
      <c r="L6" s="17"/>
      <c r="M6" s="17"/>
      <c r="N6" s="16"/>
      <c r="O6" s="20"/>
    </row>
    <row r="7" spans="1:15" x14ac:dyDescent="0.25">
      <c r="A7" s="20"/>
      <c r="B7" s="21"/>
      <c r="C7" s="20"/>
      <c r="D7" s="22"/>
      <c r="E7" s="22"/>
      <c r="F7" s="22"/>
      <c r="G7" s="22"/>
      <c r="H7" s="22"/>
      <c r="I7" s="23"/>
      <c r="J7" s="15"/>
      <c r="K7" s="16"/>
      <c r="L7" s="17"/>
      <c r="M7" s="17"/>
      <c r="N7" s="16"/>
      <c r="O7" s="20"/>
    </row>
    <row r="8" spans="1:15" x14ac:dyDescent="0.25">
      <c r="A8" s="20"/>
      <c r="B8" s="21"/>
      <c r="C8" s="20"/>
      <c r="D8" s="22"/>
      <c r="E8" s="22"/>
      <c r="F8" s="22"/>
      <c r="G8" s="22"/>
      <c r="H8" s="22"/>
      <c r="I8" s="23"/>
      <c r="J8" s="15"/>
      <c r="K8" s="16"/>
      <c r="L8" s="17"/>
      <c r="M8" s="17"/>
      <c r="N8" s="16"/>
      <c r="O8" s="20"/>
    </row>
    <row r="9" spans="1:15" x14ac:dyDescent="0.25">
      <c r="A9" s="20"/>
      <c r="B9" s="21"/>
      <c r="C9" s="20"/>
      <c r="D9" s="22"/>
      <c r="E9" s="22"/>
      <c r="F9" s="22"/>
      <c r="G9" s="22"/>
      <c r="H9" s="22"/>
      <c r="I9" s="23"/>
      <c r="J9" s="15"/>
      <c r="K9" s="16"/>
      <c r="L9" s="17"/>
      <c r="M9" s="17"/>
      <c r="N9" s="16"/>
      <c r="O9" s="20"/>
    </row>
    <row r="10" spans="1:15" x14ac:dyDescent="0.25">
      <c r="A10" s="20"/>
      <c r="B10" s="21"/>
      <c r="C10" s="20"/>
      <c r="D10" s="22"/>
      <c r="E10" s="22"/>
      <c r="F10" s="22"/>
      <c r="G10" s="22"/>
      <c r="H10" s="22"/>
      <c r="I10" s="23"/>
      <c r="J10" s="15"/>
      <c r="K10" s="16"/>
      <c r="L10" s="17"/>
      <c r="M10" s="17"/>
      <c r="N10" s="16"/>
      <c r="O10" s="20"/>
    </row>
    <row r="11" spans="1:15" x14ac:dyDescent="0.25">
      <c r="A11" s="20"/>
      <c r="B11" s="21"/>
      <c r="C11" s="20"/>
      <c r="D11" s="22"/>
      <c r="E11" s="22"/>
      <c r="F11" s="22"/>
      <c r="G11" s="22"/>
      <c r="H11" s="22"/>
      <c r="I11" s="23"/>
      <c r="J11" s="15"/>
      <c r="K11" s="16"/>
      <c r="L11" s="17"/>
      <c r="M11" s="17"/>
      <c r="N11" s="16"/>
      <c r="O11" s="20"/>
    </row>
    <row r="12" spans="1:15" x14ac:dyDescent="0.25">
      <c r="A12" s="20"/>
      <c r="B12" s="21"/>
      <c r="C12" s="20"/>
      <c r="D12" s="22"/>
      <c r="E12" s="22"/>
      <c r="F12" s="22"/>
      <c r="G12" s="22"/>
      <c r="H12" s="22"/>
      <c r="I12" s="23"/>
      <c r="J12" s="15"/>
      <c r="K12" s="16"/>
      <c r="L12" s="17"/>
      <c r="M12" s="17"/>
      <c r="N12" s="16"/>
      <c r="O12" s="20"/>
    </row>
    <row r="13" spans="1:15" x14ac:dyDescent="0.25">
      <c r="A13" s="20"/>
      <c r="B13" s="21"/>
      <c r="C13" s="20"/>
      <c r="D13" s="22"/>
      <c r="E13" s="22"/>
      <c r="F13" s="22"/>
      <c r="G13" s="22"/>
      <c r="H13" s="22"/>
      <c r="I13" s="23"/>
      <c r="J13" s="15"/>
      <c r="K13" s="16"/>
      <c r="L13" s="17"/>
      <c r="M13" s="17"/>
      <c r="N13" s="16"/>
      <c r="O13" s="20"/>
    </row>
    <row r="14" spans="1:15" x14ac:dyDescent="0.25">
      <c r="A14" s="20"/>
      <c r="B14" s="21"/>
      <c r="C14" s="20"/>
      <c r="D14" s="22"/>
      <c r="E14" s="22"/>
      <c r="F14" s="22"/>
      <c r="G14" s="22"/>
      <c r="H14" s="22"/>
      <c r="I14" s="23"/>
      <c r="J14" s="15"/>
      <c r="K14" s="16"/>
      <c r="L14" s="17"/>
      <c r="M14" s="17"/>
      <c r="N14" s="16"/>
      <c r="O14" s="20"/>
    </row>
    <row r="15" spans="1:15" x14ac:dyDescent="0.25">
      <c r="A15" s="20"/>
      <c r="B15" s="21"/>
      <c r="C15" s="20"/>
      <c r="D15" s="22"/>
      <c r="E15" s="22"/>
      <c r="F15" s="22"/>
      <c r="G15" s="22"/>
      <c r="H15" s="22"/>
      <c r="I15" s="23"/>
      <c r="J15" s="15"/>
      <c r="K15" s="16"/>
      <c r="L15" s="17"/>
      <c r="M15" s="17"/>
      <c r="N15" s="16"/>
      <c r="O15" s="20"/>
    </row>
    <row r="16" spans="1:15" x14ac:dyDescent="0.25">
      <c r="A16" s="20"/>
      <c r="B16" s="21"/>
      <c r="C16" s="20"/>
      <c r="D16" s="22"/>
      <c r="E16" s="22"/>
      <c r="F16" s="22"/>
      <c r="G16" s="22"/>
      <c r="H16" s="22"/>
      <c r="I16" s="23"/>
      <c r="J16" s="15"/>
      <c r="K16" s="16"/>
      <c r="L16" s="17"/>
      <c r="M16" s="17"/>
      <c r="N16" s="16"/>
      <c r="O16" s="20"/>
    </row>
    <row r="17" spans="1:15" x14ac:dyDescent="0.25">
      <c r="A17" s="20"/>
      <c r="B17" s="21"/>
      <c r="C17" s="20"/>
      <c r="D17" s="22"/>
      <c r="E17" s="22"/>
      <c r="F17" s="22"/>
      <c r="G17" s="22"/>
      <c r="H17" s="22"/>
      <c r="I17" s="23"/>
      <c r="J17" s="15"/>
      <c r="K17" s="16"/>
      <c r="L17" s="17"/>
      <c r="M17" s="17"/>
      <c r="N17" s="16"/>
      <c r="O17" s="20"/>
    </row>
    <row r="18" spans="1:15" x14ac:dyDescent="0.25">
      <c r="A18" s="20"/>
      <c r="B18" s="21"/>
      <c r="C18" s="20"/>
      <c r="D18" s="22"/>
      <c r="E18" s="22"/>
      <c r="F18" s="22"/>
      <c r="G18" s="22"/>
      <c r="H18" s="22"/>
      <c r="I18" s="23"/>
      <c r="J18" s="15"/>
      <c r="K18" s="16"/>
      <c r="L18" s="17"/>
      <c r="M18" s="17"/>
      <c r="N18" s="16"/>
      <c r="O18" s="20"/>
    </row>
    <row r="19" spans="1:15" x14ac:dyDescent="0.25">
      <c r="A19" s="20"/>
      <c r="B19" s="21"/>
      <c r="C19" s="20"/>
      <c r="D19" s="22"/>
      <c r="E19" s="22"/>
      <c r="F19" s="22"/>
      <c r="G19" s="22"/>
      <c r="H19" s="22"/>
      <c r="I19" s="23"/>
      <c r="J19" s="15"/>
      <c r="K19" s="16"/>
      <c r="L19" s="17"/>
      <c r="M19" s="17"/>
      <c r="N19" s="16"/>
      <c r="O19" s="20"/>
    </row>
    <row r="20" spans="1:15" x14ac:dyDescent="0.25">
      <c r="A20" s="20"/>
      <c r="B20" s="21"/>
      <c r="C20" s="20"/>
      <c r="D20" s="22"/>
      <c r="E20" s="22"/>
      <c r="F20" s="22"/>
      <c r="G20" s="22"/>
      <c r="H20" s="22"/>
      <c r="I20" s="23"/>
      <c r="J20" s="15"/>
      <c r="K20" s="16"/>
      <c r="L20" s="17"/>
      <c r="M20" s="17"/>
      <c r="N20" s="16"/>
      <c r="O20" s="20"/>
    </row>
    <row r="21" spans="1:15" x14ac:dyDescent="0.25">
      <c r="A21" s="20"/>
      <c r="B21" s="21"/>
      <c r="C21" s="20"/>
      <c r="D21" s="22"/>
      <c r="E21" s="22"/>
      <c r="F21" s="22"/>
      <c r="G21" s="22"/>
      <c r="H21" s="22"/>
      <c r="I21" s="23"/>
      <c r="J21" s="15"/>
      <c r="K21" s="16"/>
      <c r="L21" s="17"/>
      <c r="M21" s="17"/>
      <c r="N21" s="16"/>
      <c r="O21" s="20"/>
    </row>
    <row r="22" spans="1:15" x14ac:dyDescent="0.25">
      <c r="A22" s="20"/>
      <c r="B22" s="21"/>
      <c r="C22" s="20"/>
      <c r="D22" s="22"/>
      <c r="E22" s="22"/>
      <c r="F22" s="22"/>
      <c r="G22" s="22"/>
      <c r="H22" s="22"/>
      <c r="I22" s="23"/>
      <c r="J22" s="15"/>
      <c r="K22" s="16"/>
      <c r="L22" s="17"/>
      <c r="M22" s="17"/>
      <c r="N22" s="16"/>
      <c r="O22" s="20"/>
    </row>
    <row r="23" spans="1:15" x14ac:dyDescent="0.25">
      <c r="A23" s="20"/>
      <c r="B23" s="21"/>
      <c r="C23" s="20"/>
      <c r="D23" s="22"/>
      <c r="E23" s="22"/>
      <c r="F23" s="22"/>
      <c r="G23" s="22"/>
      <c r="H23" s="22"/>
      <c r="I23" s="23"/>
      <c r="J23" s="15"/>
      <c r="K23" s="16"/>
      <c r="L23" s="17"/>
      <c r="M23" s="1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workbookViewId="0">
      <selection activeCell="G12" sqref="G12"/>
    </sheetView>
  </sheetViews>
  <sheetFormatPr defaultColWidth="10.5703125" defaultRowHeight="15" x14ac:dyDescent="0.25"/>
  <cols>
    <col min="2" max="2" width="15.140625" customWidth="1"/>
    <col min="3" max="3" width="37.85546875" customWidth="1"/>
    <col min="4" max="4" width="19.42578125" customWidth="1"/>
  </cols>
  <sheetData>
    <row r="1" spans="1:6" ht="15.75" x14ac:dyDescent="0.25">
      <c r="A1" s="24"/>
      <c r="B1" s="25"/>
      <c r="C1" s="26" t="s">
        <v>55</v>
      </c>
      <c r="D1" s="28"/>
      <c r="E1" s="152"/>
      <c r="F1" s="27"/>
    </row>
    <row r="2" spans="1:6" ht="15.75" x14ac:dyDescent="0.25">
      <c r="A2" s="24"/>
      <c r="B2" s="25"/>
      <c r="C2" s="26" t="s">
        <v>54</v>
      </c>
      <c r="D2" s="28"/>
      <c r="E2" s="152"/>
      <c r="F2" s="27"/>
    </row>
    <row r="3" spans="1:6" ht="15.75" x14ac:dyDescent="0.25">
      <c r="A3" s="24"/>
      <c r="B3" s="25"/>
      <c r="C3" s="26" t="s">
        <v>13</v>
      </c>
      <c r="D3" s="28"/>
      <c r="E3" s="152"/>
      <c r="F3" s="27"/>
    </row>
    <row r="4" spans="1:6" x14ac:dyDescent="0.25">
      <c r="A4" s="29"/>
      <c r="B4" s="143" t="s">
        <v>15</v>
      </c>
      <c r="C4" s="31" t="s">
        <v>16</v>
      </c>
      <c r="D4" s="32"/>
      <c r="E4" s="30"/>
    </row>
    <row r="5" spans="1:6" x14ac:dyDescent="0.25">
      <c r="A5" s="29"/>
      <c r="B5" s="144"/>
      <c r="C5" s="33" t="s">
        <v>17</v>
      </c>
      <c r="D5" s="34"/>
      <c r="E5" s="30"/>
    </row>
    <row r="6" spans="1:6" x14ac:dyDescent="0.25">
      <c r="A6" s="29"/>
      <c r="B6" s="144"/>
      <c r="C6" s="33" t="s">
        <v>18</v>
      </c>
      <c r="D6" s="34"/>
      <c r="E6" s="30"/>
    </row>
    <row r="7" spans="1:6" x14ac:dyDescent="0.25">
      <c r="A7" s="29"/>
      <c r="B7" s="144"/>
      <c r="C7" s="33" t="s">
        <v>19</v>
      </c>
      <c r="D7" s="34"/>
      <c r="E7" s="30"/>
    </row>
    <row r="8" spans="1:6" x14ac:dyDescent="0.25">
      <c r="A8" s="29"/>
      <c r="B8" s="144"/>
      <c r="C8" s="33" t="s">
        <v>20</v>
      </c>
      <c r="D8" s="34"/>
      <c r="E8" s="30"/>
    </row>
    <row r="9" spans="1:6" x14ac:dyDescent="0.25">
      <c r="A9" s="29"/>
      <c r="B9" s="145"/>
      <c r="C9" s="35" t="s">
        <v>21</v>
      </c>
      <c r="D9" s="36">
        <f>SUM(D4:D8)</f>
        <v>0</v>
      </c>
      <c r="E9" s="30"/>
    </row>
    <row r="10" spans="1:6" x14ac:dyDescent="0.25">
      <c r="A10" s="29"/>
      <c r="B10" s="146" t="s">
        <v>22</v>
      </c>
      <c r="C10" s="37" t="s">
        <v>23</v>
      </c>
      <c r="D10" s="32"/>
      <c r="E10" s="30"/>
    </row>
    <row r="11" spans="1:6" x14ac:dyDescent="0.25">
      <c r="A11" s="29"/>
      <c r="B11" s="147"/>
      <c r="C11" s="38" t="s">
        <v>24</v>
      </c>
      <c r="D11" s="34"/>
      <c r="E11" s="30"/>
    </row>
    <row r="12" spans="1:6" x14ac:dyDescent="0.25">
      <c r="A12" s="29"/>
      <c r="B12" s="147"/>
      <c r="C12" s="38" t="s">
        <v>25</v>
      </c>
      <c r="D12" s="34"/>
      <c r="E12" s="30"/>
    </row>
    <row r="13" spans="1:6" x14ac:dyDescent="0.25">
      <c r="A13" s="29"/>
      <c r="B13" s="147"/>
      <c r="C13" s="38" t="s">
        <v>26</v>
      </c>
      <c r="D13" s="34"/>
      <c r="E13" s="30"/>
    </row>
    <row r="14" spans="1:6" x14ac:dyDescent="0.25">
      <c r="A14" s="29"/>
      <c r="B14" s="147"/>
      <c r="C14" s="38" t="s">
        <v>27</v>
      </c>
      <c r="D14" s="34"/>
      <c r="E14" s="30"/>
    </row>
    <row r="15" spans="1:6" x14ac:dyDescent="0.25">
      <c r="A15" s="29"/>
      <c r="B15" s="147"/>
      <c r="C15" s="38" t="s">
        <v>28</v>
      </c>
      <c r="D15" s="34"/>
      <c r="E15" s="30"/>
    </row>
    <row r="16" spans="1:6" x14ac:dyDescent="0.25">
      <c r="A16" s="29"/>
      <c r="B16" s="147"/>
      <c r="C16" s="38" t="s">
        <v>29</v>
      </c>
      <c r="D16" s="34"/>
      <c r="E16" s="30"/>
    </row>
    <row r="17" spans="1:5" x14ac:dyDescent="0.25">
      <c r="A17" s="29"/>
      <c r="B17" s="147"/>
      <c r="C17" s="38" t="s">
        <v>30</v>
      </c>
      <c r="D17" s="34"/>
      <c r="E17" s="30"/>
    </row>
    <row r="18" spans="1:5" x14ac:dyDescent="0.25">
      <c r="A18" s="29"/>
      <c r="B18" s="147"/>
      <c r="C18" s="38" t="s">
        <v>31</v>
      </c>
      <c r="D18" s="34"/>
      <c r="E18" s="30"/>
    </row>
    <row r="19" spans="1:5" x14ac:dyDescent="0.25">
      <c r="A19" s="29"/>
      <c r="B19" s="147"/>
      <c r="C19" s="38" t="s">
        <v>32</v>
      </c>
      <c r="D19" s="34"/>
      <c r="E19" s="30"/>
    </row>
    <row r="20" spans="1:5" x14ac:dyDescent="0.25">
      <c r="A20" s="29"/>
      <c r="B20" s="147"/>
      <c r="C20" s="38" t="s">
        <v>33</v>
      </c>
      <c r="D20" s="34"/>
      <c r="E20" s="30"/>
    </row>
    <row r="21" spans="1:5" x14ac:dyDescent="0.25">
      <c r="A21" s="29"/>
      <c r="B21" s="147"/>
      <c r="C21" s="38" t="s">
        <v>34</v>
      </c>
      <c r="D21" s="34"/>
      <c r="E21" s="30"/>
    </row>
    <row r="22" spans="1:5" x14ac:dyDescent="0.25">
      <c r="A22" s="29"/>
      <c r="B22" s="148"/>
      <c r="C22" s="39" t="s">
        <v>21</v>
      </c>
      <c r="D22" s="40">
        <f>SUM(D10:D21)</f>
        <v>0</v>
      </c>
      <c r="E22" s="30"/>
    </row>
    <row r="23" spans="1:5" x14ac:dyDescent="0.25">
      <c r="A23" s="29"/>
      <c r="B23" s="143" t="s">
        <v>66</v>
      </c>
      <c r="C23" s="31" t="s">
        <v>67</v>
      </c>
      <c r="D23" s="32"/>
      <c r="E23" s="30"/>
    </row>
    <row r="24" spans="1:5" x14ac:dyDescent="0.25">
      <c r="A24" s="29"/>
      <c r="B24" s="144"/>
      <c r="C24" s="33" t="s">
        <v>68</v>
      </c>
      <c r="D24" s="34"/>
      <c r="E24" s="30"/>
    </row>
    <row r="25" spans="1:5" x14ac:dyDescent="0.25">
      <c r="A25" s="29"/>
      <c r="B25" s="144"/>
      <c r="C25" s="33" t="s">
        <v>69</v>
      </c>
      <c r="D25" s="34"/>
      <c r="E25" s="30"/>
    </row>
    <row r="26" spans="1:5" x14ac:dyDescent="0.25">
      <c r="A26" s="29"/>
      <c r="B26" s="144"/>
      <c r="C26" s="33" t="s">
        <v>70</v>
      </c>
      <c r="D26" s="34"/>
      <c r="E26" s="30"/>
    </row>
    <row r="27" spans="1:5" x14ac:dyDescent="0.25">
      <c r="A27" s="29"/>
      <c r="B27" s="144"/>
      <c r="C27" s="33" t="s">
        <v>71</v>
      </c>
      <c r="D27" s="34"/>
      <c r="E27" s="30"/>
    </row>
    <row r="28" spans="1:5" x14ac:dyDescent="0.25">
      <c r="A28" s="29"/>
      <c r="B28" s="144"/>
      <c r="C28" s="33" t="s">
        <v>72</v>
      </c>
      <c r="D28" s="34"/>
      <c r="E28" s="30"/>
    </row>
    <row r="29" spans="1:5" x14ac:dyDescent="0.25">
      <c r="A29" s="29"/>
      <c r="B29" s="144"/>
      <c r="C29" s="33" t="s">
        <v>73</v>
      </c>
      <c r="D29" s="34"/>
      <c r="E29" s="30"/>
    </row>
    <row r="30" spans="1:5" x14ac:dyDescent="0.25">
      <c r="A30" s="29"/>
      <c r="B30" s="144"/>
      <c r="C30" s="33" t="s">
        <v>74</v>
      </c>
      <c r="D30" s="34"/>
      <c r="E30" s="30"/>
    </row>
    <row r="31" spans="1:5" x14ac:dyDescent="0.25">
      <c r="A31" s="29"/>
      <c r="B31" s="144"/>
      <c r="C31" s="33" t="s">
        <v>75</v>
      </c>
      <c r="D31" s="34"/>
      <c r="E31" s="30"/>
    </row>
    <row r="32" spans="1:5" x14ac:dyDescent="0.25">
      <c r="A32" s="29"/>
      <c r="B32" s="144"/>
      <c r="C32" s="33" t="s">
        <v>29</v>
      </c>
      <c r="D32" s="34"/>
      <c r="E32" s="30"/>
    </row>
    <row r="33" spans="1:5" x14ac:dyDescent="0.25">
      <c r="A33" s="29"/>
      <c r="B33" s="144"/>
      <c r="C33" s="33" t="s">
        <v>76</v>
      </c>
      <c r="D33" s="34"/>
      <c r="E33" s="30"/>
    </row>
    <row r="34" spans="1:5" x14ac:dyDescent="0.25">
      <c r="A34" s="29"/>
      <c r="B34" s="144"/>
      <c r="C34" s="33" t="s">
        <v>14</v>
      </c>
      <c r="D34" s="34"/>
      <c r="E34" s="30"/>
    </row>
    <row r="35" spans="1:5" x14ac:dyDescent="0.25">
      <c r="A35" s="29"/>
      <c r="B35" s="145"/>
      <c r="C35" s="35" t="s">
        <v>21</v>
      </c>
      <c r="D35" s="36">
        <f>SUM(D23:D34)</f>
        <v>0</v>
      </c>
      <c r="E35" s="30"/>
    </row>
    <row r="36" spans="1:5" ht="23.25" x14ac:dyDescent="0.25">
      <c r="A36" s="29"/>
      <c r="B36" s="149" t="s">
        <v>35</v>
      </c>
      <c r="C36" s="37" t="s">
        <v>36</v>
      </c>
      <c r="D36" s="32"/>
      <c r="E36" s="30"/>
    </row>
    <row r="37" spans="1:5" ht="23.25" x14ac:dyDescent="0.25">
      <c r="A37" s="29"/>
      <c r="B37" s="150"/>
      <c r="C37" s="68" t="s">
        <v>37</v>
      </c>
      <c r="D37" s="34"/>
      <c r="E37" s="30"/>
    </row>
    <row r="38" spans="1:5" ht="23.25" x14ac:dyDescent="0.25">
      <c r="A38" s="29"/>
      <c r="B38" s="150"/>
      <c r="C38" s="68" t="s">
        <v>38</v>
      </c>
      <c r="D38" s="34"/>
      <c r="E38" s="30"/>
    </row>
    <row r="39" spans="1:5" ht="23.25" x14ac:dyDescent="0.25">
      <c r="A39" s="29"/>
      <c r="B39" s="150"/>
      <c r="C39" s="38" t="s">
        <v>39</v>
      </c>
      <c r="D39" s="34"/>
      <c r="E39" s="30"/>
    </row>
    <row r="40" spans="1:5" ht="23.25" x14ac:dyDescent="0.25">
      <c r="A40" s="29"/>
      <c r="B40" s="150"/>
      <c r="C40" s="38" t="s">
        <v>40</v>
      </c>
      <c r="D40" s="34"/>
      <c r="E40" s="30"/>
    </row>
    <row r="41" spans="1:5" x14ac:dyDescent="0.25">
      <c r="A41" s="29"/>
      <c r="B41" s="151"/>
      <c r="C41" s="39" t="s">
        <v>21</v>
      </c>
      <c r="D41" s="40">
        <f>SUM(D36:D40)</f>
        <v>0</v>
      </c>
      <c r="E41" s="30"/>
    </row>
    <row r="42" spans="1:5" x14ac:dyDescent="0.25">
      <c r="A42" s="29"/>
      <c r="B42" s="29"/>
      <c r="C42" s="29"/>
      <c r="D42" s="41"/>
      <c r="E42" s="30"/>
    </row>
  </sheetData>
  <mergeCells count="5">
    <mergeCell ref="B4:B9"/>
    <mergeCell ref="B10:B22"/>
    <mergeCell ref="B23:B35"/>
    <mergeCell ref="B36:B41"/>
    <mergeCell ref="E1: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0"/>
  <sheetViews>
    <sheetView workbookViewId="0">
      <selection activeCell="A5" sqref="A5"/>
    </sheetView>
  </sheetViews>
  <sheetFormatPr defaultColWidth="10.5703125" defaultRowHeight="15" x14ac:dyDescent="0.25"/>
  <cols>
    <col min="1" max="1" width="30.5703125" customWidth="1"/>
    <col min="2" max="2" width="63.85546875" customWidth="1"/>
    <col min="3" max="3" width="27.85546875" customWidth="1"/>
  </cols>
  <sheetData>
    <row r="1" spans="1:3" ht="47.25" customHeight="1" x14ac:dyDescent="0.25">
      <c r="A1" s="42" t="s">
        <v>41</v>
      </c>
      <c r="B1" s="43" t="s">
        <v>42</v>
      </c>
      <c r="C1" s="43" t="s">
        <v>43</v>
      </c>
    </row>
    <row r="2" spans="1:3" ht="30" x14ac:dyDescent="0.25">
      <c r="A2" s="58" t="s">
        <v>44</v>
      </c>
      <c r="B2" s="59" t="s">
        <v>45</v>
      </c>
      <c r="C2" s="60">
        <v>42095</v>
      </c>
    </row>
    <row r="3" spans="1:3" ht="16.5" x14ac:dyDescent="0.25">
      <c r="A3" s="44"/>
      <c r="B3" s="45"/>
      <c r="C3" s="46"/>
    </row>
    <row r="4" spans="1:3" ht="16.5" x14ac:dyDescent="0.25">
      <c r="A4" s="44"/>
      <c r="B4" s="45"/>
      <c r="C4" s="46"/>
    </row>
    <row r="5" spans="1:3" ht="16.5" x14ac:dyDescent="0.25">
      <c r="A5" s="44"/>
      <c r="B5" s="47"/>
      <c r="C5" s="46"/>
    </row>
    <row r="6" spans="1:3" ht="16.5" x14ac:dyDescent="0.25">
      <c r="A6" s="44"/>
      <c r="B6" s="47"/>
      <c r="C6" s="46"/>
    </row>
    <row r="7" spans="1:3" ht="16.5" x14ac:dyDescent="0.25">
      <c r="A7" s="44"/>
      <c r="B7" s="47"/>
      <c r="C7" s="46"/>
    </row>
    <row r="8" spans="1:3" ht="16.5" x14ac:dyDescent="0.25">
      <c r="A8" s="44"/>
      <c r="B8" s="47"/>
      <c r="C8" s="46"/>
    </row>
    <row r="9" spans="1:3" ht="16.5" x14ac:dyDescent="0.25">
      <c r="A9" s="44"/>
      <c r="B9" s="48"/>
      <c r="C9" s="46"/>
    </row>
    <row r="10" spans="1:3" ht="16.5" x14ac:dyDescent="0.25">
      <c r="A10" s="44"/>
      <c r="B10" s="47"/>
      <c r="C10" s="46"/>
    </row>
    <row r="11" spans="1:3" ht="16.5" x14ac:dyDescent="0.25">
      <c r="A11" s="44"/>
      <c r="B11" s="47"/>
      <c r="C11" s="46"/>
    </row>
    <row r="12" spans="1:3" ht="16.5" x14ac:dyDescent="0.25">
      <c r="A12" s="44"/>
      <c r="B12" s="47"/>
      <c r="C12" s="46"/>
    </row>
    <row r="13" spans="1:3" ht="16.5" x14ac:dyDescent="0.25">
      <c r="A13" s="44"/>
      <c r="B13" s="47"/>
      <c r="C13" s="46"/>
    </row>
    <row r="14" spans="1:3" ht="16.5" x14ac:dyDescent="0.25">
      <c r="A14" s="44"/>
      <c r="B14" s="47"/>
      <c r="C14" s="46"/>
    </row>
    <row r="15" spans="1:3" ht="16.5" x14ac:dyDescent="0.25">
      <c r="A15" s="44"/>
      <c r="B15" s="47"/>
      <c r="C15" s="46"/>
    </row>
    <row r="16" spans="1:3" ht="16.5" x14ac:dyDescent="0.25">
      <c r="A16" s="44"/>
      <c r="B16" s="47"/>
      <c r="C16" s="46"/>
    </row>
    <row r="17" spans="1:3" ht="16.5" x14ac:dyDescent="0.25">
      <c r="A17" s="44"/>
      <c r="B17" s="47"/>
      <c r="C17" s="46"/>
    </row>
    <row r="18" spans="1:3" ht="16.5" x14ac:dyDescent="0.25">
      <c r="A18" s="44"/>
      <c r="B18" s="47"/>
      <c r="C18" s="46"/>
    </row>
    <row r="19" spans="1:3" ht="16.5" x14ac:dyDescent="0.25">
      <c r="A19" s="44"/>
      <c r="B19" s="47"/>
      <c r="C19" s="46"/>
    </row>
    <row r="20" spans="1:3" ht="16.5" x14ac:dyDescent="0.25">
      <c r="A20" s="44"/>
      <c r="B20" s="47"/>
      <c r="C20" s="46"/>
    </row>
    <row r="21" spans="1:3" ht="16.5" x14ac:dyDescent="0.25">
      <c r="A21" s="44"/>
      <c r="B21" s="47"/>
      <c r="C21" s="46"/>
    </row>
    <row r="22" spans="1:3" ht="16.5" x14ac:dyDescent="0.25">
      <c r="A22" s="44"/>
      <c r="B22" s="47"/>
      <c r="C22" s="46"/>
    </row>
    <row r="23" spans="1:3" ht="16.5" x14ac:dyDescent="0.25">
      <c r="A23" s="44"/>
      <c r="B23" s="47"/>
      <c r="C23" s="46"/>
    </row>
    <row r="24" spans="1:3" ht="16.5" x14ac:dyDescent="0.25">
      <c r="A24" s="44"/>
      <c r="B24" s="47"/>
      <c r="C24" s="46"/>
    </row>
    <row r="25" spans="1:3" ht="16.5" x14ac:dyDescent="0.25">
      <c r="A25" s="44"/>
      <c r="B25" s="47"/>
      <c r="C25" s="46"/>
    </row>
    <row r="26" spans="1:3" ht="16.5" x14ac:dyDescent="0.25">
      <c r="A26" s="44"/>
      <c r="B26" s="47"/>
      <c r="C26" s="46"/>
    </row>
    <row r="27" spans="1:3" ht="16.5" x14ac:dyDescent="0.25">
      <c r="A27" s="44"/>
      <c r="B27" s="47"/>
      <c r="C27" s="46"/>
    </row>
    <row r="28" spans="1:3" ht="16.5" x14ac:dyDescent="0.25">
      <c r="A28" s="44"/>
      <c r="B28" s="47"/>
      <c r="C28" s="46"/>
    </row>
    <row r="29" spans="1:3" ht="16.5" x14ac:dyDescent="0.25">
      <c r="A29" s="44"/>
      <c r="B29" s="47"/>
      <c r="C29" s="46"/>
    </row>
    <row r="30" spans="1:3" ht="16.5" x14ac:dyDescent="0.25">
      <c r="A30" s="44"/>
      <c r="B30" s="47"/>
      <c r="C30" s="46"/>
    </row>
    <row r="31" spans="1:3" ht="16.5" x14ac:dyDescent="0.25">
      <c r="A31" s="44"/>
      <c r="B31" s="47"/>
      <c r="C31" s="46"/>
    </row>
    <row r="32" spans="1:3" ht="16.5" x14ac:dyDescent="0.25">
      <c r="A32" s="44"/>
      <c r="B32" s="47"/>
      <c r="C32" s="46"/>
    </row>
    <row r="33" spans="1:3" ht="16.5" x14ac:dyDescent="0.3">
      <c r="A33" s="49"/>
      <c r="B33" s="50"/>
      <c r="C33" s="51"/>
    </row>
    <row r="34" spans="1:3" ht="16.5" x14ac:dyDescent="0.3">
      <c r="A34" s="49"/>
      <c r="B34" s="50"/>
      <c r="C34" s="51"/>
    </row>
    <row r="35" spans="1:3" ht="16.5" x14ac:dyDescent="0.3">
      <c r="A35" s="49"/>
      <c r="B35" s="50"/>
      <c r="C35" s="51"/>
    </row>
    <row r="36" spans="1:3" ht="16.5" x14ac:dyDescent="0.3">
      <c r="A36" s="49"/>
      <c r="B36" s="50"/>
      <c r="C36" s="51"/>
    </row>
    <row r="37" spans="1:3" ht="16.5" x14ac:dyDescent="0.3">
      <c r="A37" s="49"/>
      <c r="B37" s="50"/>
      <c r="C37" s="51"/>
    </row>
    <row r="38" spans="1:3" ht="16.5" x14ac:dyDescent="0.3">
      <c r="A38" s="49"/>
      <c r="B38" s="50"/>
      <c r="C38" s="51"/>
    </row>
    <row r="39" spans="1:3" ht="16.5" x14ac:dyDescent="0.3">
      <c r="A39" s="49"/>
      <c r="B39" s="50"/>
      <c r="C39" s="51"/>
    </row>
    <row r="40" spans="1:3" ht="16.5" x14ac:dyDescent="0.3">
      <c r="A40" s="49"/>
      <c r="B40" s="50"/>
      <c r="C40" s="51"/>
    </row>
    <row r="41" spans="1:3" ht="16.5" x14ac:dyDescent="0.3">
      <c r="A41" s="49"/>
      <c r="B41" s="50"/>
      <c r="C41" s="51"/>
    </row>
    <row r="42" spans="1:3" ht="16.5" x14ac:dyDescent="0.3">
      <c r="A42" s="49"/>
      <c r="B42" s="50"/>
      <c r="C42" s="51"/>
    </row>
    <row r="43" spans="1:3" ht="16.5" x14ac:dyDescent="0.3">
      <c r="A43" s="49"/>
      <c r="B43" s="50"/>
      <c r="C43" s="51"/>
    </row>
    <row r="44" spans="1:3" ht="16.5" x14ac:dyDescent="0.3">
      <c r="A44" s="49"/>
      <c r="B44" s="50"/>
      <c r="C44" s="51"/>
    </row>
    <row r="45" spans="1:3" ht="16.5" x14ac:dyDescent="0.3">
      <c r="A45" s="49"/>
      <c r="B45" s="50"/>
      <c r="C45" s="51"/>
    </row>
    <row r="46" spans="1:3" ht="16.5" x14ac:dyDescent="0.3">
      <c r="A46" s="52"/>
      <c r="B46" s="53"/>
      <c r="C46" s="54"/>
    </row>
    <row r="47" spans="1:3" ht="16.5" x14ac:dyDescent="0.3">
      <c r="A47" s="55"/>
      <c r="B47" s="55"/>
      <c r="C47" s="56"/>
    </row>
    <row r="48" spans="1:3" ht="16.5" x14ac:dyDescent="0.3">
      <c r="A48" s="55"/>
      <c r="B48" s="55"/>
      <c r="C48" s="56"/>
    </row>
    <row r="49" spans="1:3" ht="16.5" x14ac:dyDescent="0.3">
      <c r="A49" s="55"/>
      <c r="B49" s="55"/>
      <c r="C49" s="56"/>
    </row>
    <row r="50" spans="1:3" ht="16.5" x14ac:dyDescent="0.3">
      <c r="A50" s="55"/>
      <c r="B50" s="55"/>
      <c r="C50" s="5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10.5703125" defaultRowHeight="15" x14ac:dyDescent="0.25"/>
  <sheetData>
    <row r="2" spans="2:2" x14ac:dyDescent="0.25">
      <c r="B2" t="s">
        <v>65</v>
      </c>
    </row>
    <row r="4" spans="2:2" x14ac:dyDescent="0.25">
      <c r="B4" s="57"/>
    </row>
    <row r="5" spans="2:2" x14ac:dyDescent="0.25">
      <c r="B5" s="57" t="s">
        <v>46</v>
      </c>
    </row>
    <row r="6" spans="2:2" x14ac:dyDescent="0.25">
      <c r="B6" t="s">
        <v>47</v>
      </c>
    </row>
    <row r="7" spans="2:2" x14ac:dyDescent="0.25">
      <c r="B7" t="s">
        <v>48</v>
      </c>
    </row>
    <row r="8" spans="2:2" x14ac:dyDescent="0.25">
      <c r="B8" t="s">
        <v>49</v>
      </c>
    </row>
    <row r="9" spans="2:2" x14ac:dyDescent="0.25">
      <c r="B9" t="s">
        <v>50</v>
      </c>
    </row>
    <row r="10" spans="2:2" x14ac:dyDescent="0.25">
      <c r="B10" t="s">
        <v>51</v>
      </c>
    </row>
    <row r="11" spans="2:2" x14ac:dyDescent="0.25">
      <c r="B11"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924277-70C9-41AC-82FE-74370A6BEBD9}"/>
</file>

<file path=customXml/itemProps2.xml><?xml version="1.0" encoding="utf-8"?>
<ds:datastoreItem xmlns:ds="http://schemas.openxmlformats.org/officeDocument/2006/customXml" ds:itemID="{3C1FD91D-BC3E-4D25-BC5A-047D867E41D9}">
  <ds:schemaRefs>
    <ds:schemaRef ds:uri="http://schemas.microsoft.com/sharepoint/v3/contenttype/forms"/>
  </ds:schemaRefs>
</ds:datastoreItem>
</file>

<file path=customXml/itemProps3.xml><?xml version="1.0" encoding="utf-8"?>
<ds:datastoreItem xmlns:ds="http://schemas.openxmlformats.org/officeDocument/2006/customXml" ds:itemID="{C96390CE-4D2F-4FAA-BBE9-BB7BD1CC74AC}">
  <ds:schemaRefs>
    <ds:schemaRef ds:uri="http://www.w3.org/XML/1998/namespace"/>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958b15ed-c521-4290-b073-2e98d4cc1d7f"/>
    <ds:schemaRef ds:uri="http://schemas.openxmlformats.org/package/2006/metadata/core-properties"/>
    <ds:schemaRef ds:uri="80129174-c05c-43cc-8e32-21fcbdfe51b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Rich Liam (2017)</cp:lastModifiedBy>
  <dcterms:created xsi:type="dcterms:W3CDTF">2016-06-20T13:25:12Z</dcterms:created>
  <dcterms:modified xsi:type="dcterms:W3CDTF">2017-06-28T16:30:55Z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