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1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 activeTab="1" xr2:uid="{00000000-000D-0000-FFFF-FFFF00000000}"/>
  </bookViews>
  <sheets>
    <sheet name="Sheet1" sheetId="1" r:id="rId1"/>
    <sheet name="Sheet2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M83" i="1"/>
  <c r="M82" i="1"/>
  <c r="M81" i="1"/>
  <c r="M80" i="1"/>
  <c r="M79" i="1"/>
  <c r="H84" i="1"/>
  <c r="H83" i="1"/>
  <c r="H82" i="1"/>
  <c r="H81" i="1"/>
  <c r="H80" i="1"/>
  <c r="H79" i="1"/>
  <c r="C84" i="1"/>
  <c r="C83" i="1"/>
  <c r="C82" i="1"/>
  <c r="C81" i="1"/>
  <c r="C80" i="1"/>
  <c r="C79" i="1"/>
  <c r="P74" i="1"/>
  <c r="M72" i="1"/>
  <c r="M71" i="1"/>
  <c r="M70" i="1"/>
  <c r="M69" i="1"/>
  <c r="M68" i="1"/>
  <c r="H73" i="1"/>
  <c r="H72" i="1"/>
  <c r="H71" i="1"/>
  <c r="H70" i="1"/>
  <c r="H69" i="1"/>
  <c r="H68" i="1"/>
  <c r="C73" i="1"/>
  <c r="C72" i="1"/>
  <c r="C71" i="1"/>
  <c r="C70" i="1"/>
  <c r="C69" i="1"/>
  <c r="C68" i="1"/>
  <c r="P63" i="1"/>
  <c r="M61" i="1"/>
  <c r="M60" i="1"/>
  <c r="M59" i="1"/>
  <c r="M58" i="1"/>
  <c r="M57" i="1"/>
  <c r="M62" i="1"/>
  <c r="H62" i="1"/>
  <c r="H61" i="1"/>
  <c r="H60" i="1"/>
  <c r="H59" i="1"/>
  <c r="H58" i="1"/>
  <c r="H57" i="1"/>
  <c r="C62" i="1"/>
  <c r="C61" i="1"/>
  <c r="C60" i="1"/>
  <c r="C59" i="1"/>
  <c r="C58" i="1"/>
  <c r="C57" i="1"/>
  <c r="P52" i="1"/>
  <c r="H52" i="1"/>
  <c r="M51" i="1"/>
  <c r="M50" i="1"/>
  <c r="M49" i="1"/>
  <c r="M48" i="1"/>
  <c r="M47" i="1"/>
  <c r="M46" i="1"/>
  <c r="H51" i="1"/>
  <c r="H50" i="1"/>
  <c r="H49" i="1"/>
  <c r="H48" i="1"/>
  <c r="H47" i="1"/>
  <c r="H46" i="1"/>
  <c r="C52" i="1"/>
  <c r="C51" i="1"/>
  <c r="C50" i="1"/>
  <c r="C49" i="1"/>
  <c r="C48" i="1"/>
  <c r="C47" i="1"/>
  <c r="C46" i="1"/>
  <c r="P40" i="1"/>
  <c r="M38" i="1"/>
  <c r="M37" i="1"/>
  <c r="M36" i="1"/>
  <c r="M35" i="1"/>
  <c r="M34" i="1"/>
  <c r="H39" i="1"/>
  <c r="H38" i="1"/>
  <c r="H37" i="1"/>
  <c r="H36" i="1"/>
  <c r="H35" i="1"/>
  <c r="H34" i="1"/>
  <c r="C39" i="1"/>
  <c r="C38" i="1"/>
  <c r="C37" i="1"/>
  <c r="C36" i="1"/>
  <c r="C35" i="1"/>
  <c r="C34" i="1"/>
  <c r="P30" i="1"/>
  <c r="M28" i="1"/>
  <c r="M27" i="1"/>
  <c r="M26" i="1"/>
  <c r="M25" i="1"/>
  <c r="M24" i="1"/>
  <c r="H29" i="1"/>
  <c r="H28" i="1"/>
  <c r="H27" i="1"/>
  <c r="H26" i="1"/>
  <c r="H30" i="1"/>
  <c r="H25" i="1"/>
  <c r="H24" i="1"/>
  <c r="C29" i="1"/>
  <c r="C28" i="1"/>
  <c r="C27" i="1"/>
  <c r="C26" i="1"/>
  <c r="C25" i="1"/>
  <c r="C24" i="1"/>
  <c r="C30" i="1"/>
  <c r="P20" i="1"/>
  <c r="P10" i="1"/>
  <c r="M18" i="1"/>
  <c r="M17" i="1"/>
  <c r="M16" i="1"/>
  <c r="M15" i="1"/>
  <c r="M14" i="1"/>
  <c r="H19" i="1"/>
  <c r="H18" i="1"/>
  <c r="H17" i="1"/>
  <c r="H16" i="1"/>
  <c r="H15" i="1"/>
  <c r="H14" i="1"/>
  <c r="C19" i="1"/>
  <c r="C18" i="1"/>
  <c r="C17" i="1"/>
  <c r="C16" i="1"/>
  <c r="C15" i="1"/>
  <c r="C14" i="1"/>
  <c r="M9" i="1"/>
  <c r="H10" i="1"/>
  <c r="C10" i="1"/>
  <c r="M84" i="1"/>
  <c r="H85" i="1"/>
  <c r="C85" i="1"/>
  <c r="M73" i="1"/>
  <c r="H74" i="1"/>
  <c r="C74" i="1"/>
  <c r="H63" i="1"/>
  <c r="C63" i="1"/>
  <c r="M39" i="1"/>
  <c r="H40" i="1"/>
  <c r="C40" i="1"/>
  <c r="M29" i="1"/>
  <c r="M19" i="1"/>
  <c r="H20" i="1"/>
  <c r="C20" i="1"/>
</calcChain>
</file>

<file path=xl/sharedStrings.xml><?xml version="1.0" encoding="utf-8"?>
<sst xmlns="http://schemas.openxmlformats.org/spreadsheetml/2006/main" count="216" uniqueCount="30">
  <si>
    <t>Managers and Crew paid equally</t>
  </si>
  <si>
    <t>Day Rate</t>
  </si>
  <si>
    <t>Total Crew: 6</t>
  </si>
  <si>
    <t>Total Crew: 5</t>
  </si>
  <si>
    <t>A</t>
  </si>
  <si>
    <t>G</t>
  </si>
  <si>
    <t>M</t>
  </si>
  <si>
    <t>B</t>
  </si>
  <si>
    <t>H</t>
  </si>
  <si>
    <t>N</t>
  </si>
  <si>
    <t>C</t>
  </si>
  <si>
    <t>I</t>
  </si>
  <si>
    <t>O</t>
  </si>
  <si>
    <t>D</t>
  </si>
  <si>
    <t>J</t>
  </si>
  <si>
    <t>P</t>
  </si>
  <si>
    <t>E</t>
  </si>
  <si>
    <t>K</t>
  </si>
  <si>
    <t>Q</t>
  </si>
  <si>
    <t>F</t>
  </si>
  <si>
    <t>L</t>
  </si>
  <si>
    <t>Total Cost</t>
  </si>
  <si>
    <t>Managers paid £50 more than Crew</t>
  </si>
  <si>
    <t>Total Managers: 3</t>
  </si>
  <si>
    <t>Total Crew: 3</t>
  </si>
  <si>
    <t>Total Crew: 2</t>
  </si>
  <si>
    <t>Extras for freelance crew</t>
  </si>
  <si>
    <t>PPE</t>
  </si>
  <si>
    <t>Insurance</t>
  </si>
  <si>
    <t>Tools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</si>
</sst>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6" fontId="0" fillId="0" borderId="0" xfId="0" applyNumberFormat="1"/>
    <xf numFmtId="0" fontId="0" fillId="2" borderId="0" xfId="0" applyFill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6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0" fillId="0" borderId="4" xfId="0" applyBorder="1"/>
    <xf numFmtId="6" fontId="2" fillId="0" borderId="0" xfId="0" applyNumberFormat="1" applyFont="1" applyBorder="1"/>
    <xf numFmtId="6" fontId="3" fillId="0" borderId="5" xfId="0" applyNumberFormat="1" applyFont="1" applyBorder="1"/>
    <xf numFmtId="0" fontId="0" fillId="2" borderId="4" xfId="0" applyFill="1" applyBorder="1"/>
    <xf numFmtId="0" fontId="0" fillId="2" borderId="0" xfId="0" applyFill="1" applyBorder="1"/>
    <xf numFmtId="6" fontId="0" fillId="2" borderId="0" xfId="0" applyNumberFormat="1" applyFill="1" applyBorder="1"/>
    <xf numFmtId="0" fontId="0" fillId="2" borderId="5" xfId="0" applyFill="1" applyBorder="1"/>
    <xf numFmtId="0" fontId="2" fillId="2" borderId="0" xfId="0" applyFont="1" applyFill="1" applyBorder="1"/>
    <xf numFmtId="6" fontId="2" fillId="2" borderId="0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zoomScaleNormal="100" workbookViewId="0" xr3:uid="{AEA406A1-0E4B-5B11-9CD5-51D6E497D94C}">
      <selection activeCell="G16" sqref="G16"/>
    </sheetView>
  </sheetViews>
  <sheetFormatPr defaultRowHeight="15"/>
  <cols>
    <col min="1" max="1" width="16.5703125" bestFit="1" customWidth="1"/>
    <col min="2" max="2" width="13.42578125" bestFit="1" customWidth="1"/>
    <col min="6" max="6" width="16.7109375" bestFit="1" customWidth="1"/>
    <col min="7" max="7" width="16.140625" bestFit="1" customWidth="1"/>
    <col min="11" max="11" width="16.7109375" bestFit="1" customWidth="1"/>
    <col min="12" max="13" width="16.140625" bestFit="1" customWidth="1"/>
    <col min="23" max="23" width="12.42578125" bestFit="1" customWidth="1"/>
    <col min="24" max="24" width="16.140625" bestFit="1" customWidth="1"/>
  </cols>
  <sheetData>
    <row r="1" spans="1:25" ht="15.75" thickBo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5">
      <c r="A2" s="3"/>
      <c r="B2" s="4" t="s">
        <v>1</v>
      </c>
      <c r="C2" s="5"/>
      <c r="D2" s="5"/>
      <c r="E2" s="5"/>
      <c r="F2" s="5"/>
      <c r="G2" s="4" t="s">
        <v>1</v>
      </c>
      <c r="H2" s="5"/>
      <c r="I2" s="5"/>
      <c r="J2" s="5"/>
      <c r="K2" s="5"/>
      <c r="L2" s="4" t="s">
        <v>1</v>
      </c>
      <c r="M2" s="5"/>
      <c r="N2" s="5"/>
      <c r="O2" s="3"/>
      <c r="P2" s="6"/>
    </row>
    <row r="3" spans="1:25">
      <c r="A3" s="7" t="s">
        <v>2</v>
      </c>
      <c r="B3" s="13">
        <v>150</v>
      </c>
      <c r="C3" s="9"/>
      <c r="D3" s="9"/>
      <c r="E3" s="9"/>
      <c r="F3" s="10" t="s">
        <v>2</v>
      </c>
      <c r="G3" s="13">
        <v>150</v>
      </c>
      <c r="H3" s="9"/>
      <c r="I3" s="9"/>
      <c r="J3" s="9"/>
      <c r="K3" s="10" t="s">
        <v>3</v>
      </c>
      <c r="L3" s="13">
        <v>150</v>
      </c>
      <c r="M3" s="9"/>
      <c r="N3" s="9"/>
      <c r="O3" s="12"/>
      <c r="P3" s="11"/>
    </row>
    <row r="4" spans="1:25">
      <c r="A4" s="12" t="s">
        <v>4</v>
      </c>
      <c r="B4" s="9">
        <v>2</v>
      </c>
      <c r="C4" s="8">
        <v>300</v>
      </c>
      <c r="D4" s="9"/>
      <c r="E4" s="9"/>
      <c r="F4" s="9" t="s">
        <v>5</v>
      </c>
      <c r="G4" s="9">
        <v>2</v>
      </c>
      <c r="H4" s="8">
        <v>300</v>
      </c>
      <c r="I4" s="9"/>
      <c r="J4" s="9"/>
      <c r="K4" s="9" t="s">
        <v>6</v>
      </c>
      <c r="L4" s="9">
        <v>5</v>
      </c>
      <c r="M4" s="8">
        <v>750</v>
      </c>
      <c r="N4" s="8"/>
      <c r="O4" s="12"/>
      <c r="P4" s="11"/>
      <c r="Y4" s="1"/>
    </row>
    <row r="5" spans="1:25">
      <c r="A5" s="12" t="s">
        <v>7</v>
      </c>
      <c r="B5" s="9">
        <v>2</v>
      </c>
      <c r="C5" s="8">
        <v>300</v>
      </c>
      <c r="D5" s="9"/>
      <c r="E5" s="9"/>
      <c r="F5" s="9" t="s">
        <v>8</v>
      </c>
      <c r="G5" s="9">
        <v>2</v>
      </c>
      <c r="H5" s="8">
        <v>300</v>
      </c>
      <c r="I5" s="9"/>
      <c r="J5" s="9"/>
      <c r="K5" s="9" t="s">
        <v>9</v>
      </c>
      <c r="L5" s="9">
        <v>3</v>
      </c>
      <c r="M5" s="8">
        <v>450</v>
      </c>
      <c r="N5" s="8"/>
      <c r="O5" s="12"/>
      <c r="P5" s="11"/>
      <c r="Y5" s="1"/>
    </row>
    <row r="6" spans="1:25">
      <c r="A6" s="12" t="s">
        <v>10</v>
      </c>
      <c r="B6" s="9">
        <v>2.5</v>
      </c>
      <c r="C6" s="8">
        <v>375</v>
      </c>
      <c r="D6" s="9"/>
      <c r="E6" s="9"/>
      <c r="F6" s="9" t="s">
        <v>11</v>
      </c>
      <c r="G6" s="9">
        <v>3</v>
      </c>
      <c r="H6" s="8">
        <v>450</v>
      </c>
      <c r="I6" s="9"/>
      <c r="J6" s="9"/>
      <c r="K6" s="9" t="s">
        <v>12</v>
      </c>
      <c r="L6" s="9">
        <v>4</v>
      </c>
      <c r="M6" s="8">
        <v>600</v>
      </c>
      <c r="N6" s="8"/>
      <c r="O6" s="12"/>
      <c r="P6" s="11"/>
      <c r="Y6" s="1"/>
    </row>
    <row r="7" spans="1:25">
      <c r="A7" s="12" t="s">
        <v>13</v>
      </c>
      <c r="B7" s="9">
        <v>2</v>
      </c>
      <c r="C7" s="8">
        <v>300</v>
      </c>
      <c r="D7" s="9"/>
      <c r="E7" s="9"/>
      <c r="F7" s="9" t="s">
        <v>14</v>
      </c>
      <c r="G7" s="9">
        <v>2</v>
      </c>
      <c r="H7" s="8">
        <v>300</v>
      </c>
      <c r="I7" s="9"/>
      <c r="J7" s="9"/>
      <c r="K7" s="9" t="s">
        <v>15</v>
      </c>
      <c r="L7" s="9">
        <v>3</v>
      </c>
      <c r="M7" s="8">
        <v>450</v>
      </c>
      <c r="N7" s="8"/>
      <c r="O7" s="12"/>
      <c r="P7" s="11"/>
      <c r="Y7" s="1"/>
    </row>
    <row r="8" spans="1:25">
      <c r="A8" s="12" t="s">
        <v>16</v>
      </c>
      <c r="B8" s="9">
        <v>2.5</v>
      </c>
      <c r="C8" s="8">
        <v>375</v>
      </c>
      <c r="D8" s="9"/>
      <c r="E8" s="9"/>
      <c r="F8" s="9" t="s">
        <v>17</v>
      </c>
      <c r="G8" s="9">
        <v>2</v>
      </c>
      <c r="H8" s="8">
        <v>300</v>
      </c>
      <c r="I8" s="9"/>
      <c r="J8" s="9"/>
      <c r="K8" s="9" t="s">
        <v>18</v>
      </c>
      <c r="L8" s="9">
        <v>2.5</v>
      </c>
      <c r="M8" s="8">
        <v>375</v>
      </c>
      <c r="N8" s="8"/>
      <c r="O8" s="12"/>
      <c r="P8" s="11"/>
      <c r="Y8" s="1"/>
    </row>
    <row r="9" spans="1:25">
      <c r="A9" s="12" t="s">
        <v>19</v>
      </c>
      <c r="B9" s="9">
        <v>2</v>
      </c>
      <c r="C9" s="8">
        <v>300</v>
      </c>
      <c r="D9" s="9"/>
      <c r="E9" s="9"/>
      <c r="F9" s="9" t="s">
        <v>20</v>
      </c>
      <c r="G9" s="9">
        <v>3</v>
      </c>
      <c r="H9" s="8">
        <v>450</v>
      </c>
      <c r="I9" s="9"/>
      <c r="J9" s="9"/>
      <c r="K9" s="10" t="s">
        <v>21</v>
      </c>
      <c r="L9" s="9"/>
      <c r="M9" s="13">
        <f>SUM(M4:M8)</f>
        <v>2625</v>
      </c>
      <c r="N9" s="8"/>
      <c r="O9" s="12"/>
      <c r="P9" s="11"/>
      <c r="Y9" s="1"/>
    </row>
    <row r="10" spans="1:25">
      <c r="A10" s="7" t="s">
        <v>21</v>
      </c>
      <c r="B10" s="9"/>
      <c r="C10" s="13">
        <f>SUM(C4:C9)</f>
        <v>1950</v>
      </c>
      <c r="D10" s="9"/>
      <c r="E10" s="9"/>
      <c r="F10" s="10" t="s">
        <v>21</v>
      </c>
      <c r="G10" s="9"/>
      <c r="H10" s="13">
        <f>SUM(H4:H9)</f>
        <v>2100</v>
      </c>
      <c r="I10" s="9"/>
      <c r="J10" s="9"/>
      <c r="K10" s="9"/>
      <c r="L10" s="9"/>
      <c r="M10" s="9"/>
      <c r="N10" s="8"/>
      <c r="O10" s="26" t="s">
        <v>21</v>
      </c>
      <c r="P10" s="14">
        <f>C10+H10+M9</f>
        <v>6675</v>
      </c>
    </row>
    <row r="11" spans="1:25" s="2" customFormat="1">
      <c r="A11" s="15"/>
      <c r="B11" s="16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5"/>
      <c r="P11" s="18"/>
    </row>
    <row r="12" spans="1:2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2"/>
      <c r="P12" s="11"/>
    </row>
    <row r="13" spans="1:25">
      <c r="A13" s="7" t="s">
        <v>2</v>
      </c>
      <c r="B13" s="13">
        <v>200</v>
      </c>
      <c r="C13" s="9"/>
      <c r="D13" s="9"/>
      <c r="E13" s="9"/>
      <c r="F13" s="10" t="s">
        <v>2</v>
      </c>
      <c r="G13" s="13">
        <v>200</v>
      </c>
      <c r="H13" s="9"/>
      <c r="I13" s="9"/>
      <c r="J13" s="9"/>
      <c r="K13" s="10" t="s">
        <v>3</v>
      </c>
      <c r="L13" s="13">
        <v>200</v>
      </c>
      <c r="M13" s="9"/>
      <c r="N13" s="9"/>
      <c r="O13" s="12"/>
      <c r="P13" s="11"/>
    </row>
    <row r="14" spans="1:25">
      <c r="A14" s="12" t="s">
        <v>4</v>
      </c>
      <c r="B14" s="9">
        <v>2</v>
      </c>
      <c r="C14" s="8">
        <f>B13*B14</f>
        <v>400</v>
      </c>
      <c r="D14" s="9"/>
      <c r="E14" s="9"/>
      <c r="F14" s="9" t="s">
        <v>5</v>
      </c>
      <c r="G14" s="9">
        <v>2</v>
      </c>
      <c r="H14" s="8">
        <f>G13*G14</f>
        <v>400</v>
      </c>
      <c r="I14" s="9"/>
      <c r="J14" s="9"/>
      <c r="K14" s="9" t="s">
        <v>6</v>
      </c>
      <c r="L14" s="9">
        <v>5</v>
      </c>
      <c r="M14" s="8">
        <f>L13*L14</f>
        <v>1000</v>
      </c>
      <c r="N14" s="9"/>
      <c r="O14" s="12"/>
      <c r="P14" s="11"/>
    </row>
    <row r="15" spans="1:25">
      <c r="A15" s="12" t="s">
        <v>7</v>
      </c>
      <c r="B15" s="9">
        <v>2</v>
      </c>
      <c r="C15" s="8">
        <f>B13*B15</f>
        <v>400</v>
      </c>
      <c r="D15" s="9"/>
      <c r="E15" s="9"/>
      <c r="F15" s="9" t="s">
        <v>8</v>
      </c>
      <c r="G15" s="9">
        <v>2</v>
      </c>
      <c r="H15" s="8">
        <f>G13*G15</f>
        <v>400</v>
      </c>
      <c r="I15" s="9"/>
      <c r="J15" s="9"/>
      <c r="K15" s="9" t="s">
        <v>9</v>
      </c>
      <c r="L15" s="9">
        <v>3</v>
      </c>
      <c r="M15" s="8">
        <f>L13*L15</f>
        <v>600</v>
      </c>
      <c r="N15" s="9"/>
      <c r="O15" s="12"/>
      <c r="P15" s="11"/>
    </row>
    <row r="16" spans="1:25">
      <c r="A16" s="12" t="s">
        <v>10</v>
      </c>
      <c r="B16" s="9">
        <v>2.5</v>
      </c>
      <c r="C16" s="8">
        <f>B13*B16</f>
        <v>500</v>
      </c>
      <c r="D16" s="9"/>
      <c r="E16" s="9"/>
      <c r="F16" s="9" t="s">
        <v>11</v>
      </c>
      <c r="G16" s="9">
        <v>3</v>
      </c>
      <c r="H16" s="8">
        <f>G13*G16</f>
        <v>600</v>
      </c>
      <c r="I16" s="9"/>
      <c r="J16" s="9"/>
      <c r="K16" s="9" t="s">
        <v>12</v>
      </c>
      <c r="L16" s="9">
        <v>4</v>
      </c>
      <c r="M16" s="8">
        <f>L13*L16</f>
        <v>800</v>
      </c>
      <c r="N16" s="9"/>
      <c r="O16" s="12"/>
      <c r="P16" s="11"/>
    </row>
    <row r="17" spans="1:16">
      <c r="A17" s="12" t="s">
        <v>13</v>
      </c>
      <c r="B17" s="9">
        <v>2</v>
      </c>
      <c r="C17" s="8">
        <f>B13*B17</f>
        <v>400</v>
      </c>
      <c r="D17" s="9"/>
      <c r="E17" s="9"/>
      <c r="F17" s="9" t="s">
        <v>14</v>
      </c>
      <c r="G17" s="9">
        <v>2</v>
      </c>
      <c r="H17" s="8">
        <f>G13*G17</f>
        <v>400</v>
      </c>
      <c r="I17" s="9"/>
      <c r="J17" s="9"/>
      <c r="K17" s="9" t="s">
        <v>15</v>
      </c>
      <c r="L17" s="9">
        <v>3</v>
      </c>
      <c r="M17" s="8">
        <f>L13*L17</f>
        <v>600</v>
      </c>
      <c r="N17" s="9"/>
      <c r="O17" s="12"/>
      <c r="P17" s="11"/>
    </row>
    <row r="18" spans="1:16">
      <c r="A18" s="12" t="s">
        <v>16</v>
      </c>
      <c r="B18" s="9">
        <v>2.5</v>
      </c>
      <c r="C18" s="8">
        <f>B13*B18</f>
        <v>500</v>
      </c>
      <c r="D18" s="9"/>
      <c r="E18" s="9"/>
      <c r="F18" s="9" t="s">
        <v>17</v>
      </c>
      <c r="G18" s="9">
        <v>2</v>
      </c>
      <c r="H18" s="8">
        <f>G13*G18</f>
        <v>400</v>
      </c>
      <c r="I18" s="9"/>
      <c r="J18" s="9"/>
      <c r="K18" s="9" t="s">
        <v>18</v>
      </c>
      <c r="L18" s="9">
        <v>2.5</v>
      </c>
      <c r="M18" s="8">
        <f>L13*L18</f>
        <v>500</v>
      </c>
      <c r="N18" s="9"/>
      <c r="O18" s="12"/>
      <c r="P18" s="11"/>
    </row>
    <row r="19" spans="1:16">
      <c r="A19" s="12" t="s">
        <v>19</v>
      </c>
      <c r="B19" s="9">
        <v>2</v>
      </c>
      <c r="C19" s="8">
        <f>B13*B19</f>
        <v>400</v>
      </c>
      <c r="D19" s="9"/>
      <c r="E19" s="9"/>
      <c r="F19" s="9" t="s">
        <v>20</v>
      </c>
      <c r="G19" s="9">
        <v>3</v>
      </c>
      <c r="H19" s="8">
        <f>G13*G19</f>
        <v>600</v>
      </c>
      <c r="I19" s="9"/>
      <c r="J19" s="9"/>
      <c r="K19" s="10" t="s">
        <v>21</v>
      </c>
      <c r="L19" s="9"/>
      <c r="M19" s="13">
        <f>SUM(M14:M18)</f>
        <v>3500</v>
      </c>
      <c r="N19" s="9"/>
      <c r="O19" s="12"/>
      <c r="P19" s="11"/>
    </row>
    <row r="20" spans="1:16">
      <c r="A20" s="7" t="s">
        <v>21</v>
      </c>
      <c r="B20" s="9"/>
      <c r="C20" s="13">
        <f>SUM(C14:C19)</f>
        <v>2600</v>
      </c>
      <c r="D20" s="9"/>
      <c r="E20" s="9"/>
      <c r="F20" s="10" t="s">
        <v>21</v>
      </c>
      <c r="G20" s="9"/>
      <c r="H20" s="13">
        <f>SUM(H14:H19)</f>
        <v>2800</v>
      </c>
      <c r="I20" s="9"/>
      <c r="J20" s="9"/>
      <c r="K20" s="9"/>
      <c r="L20" s="9"/>
      <c r="M20" s="9"/>
      <c r="N20" s="9"/>
      <c r="O20" s="26" t="s">
        <v>21</v>
      </c>
      <c r="P20" s="14">
        <f>C20+H20+M19</f>
        <v>8900</v>
      </c>
    </row>
    <row r="21" spans="1:16" s="2" customFormat="1">
      <c r="A21" s="15"/>
      <c r="B21" s="16"/>
      <c r="C21" s="16"/>
      <c r="D21" s="16"/>
      <c r="E21" s="16"/>
      <c r="F21" s="19"/>
      <c r="G21" s="16"/>
      <c r="H21" s="20"/>
      <c r="I21" s="16"/>
      <c r="J21" s="16"/>
      <c r="K21" s="16"/>
      <c r="L21" s="16"/>
      <c r="M21" s="16"/>
      <c r="N21" s="16"/>
      <c r="O21" s="15"/>
      <c r="P21" s="18"/>
    </row>
    <row r="22" spans="1:16">
      <c r="A22" s="1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1"/>
    </row>
    <row r="23" spans="1:16">
      <c r="A23" s="7" t="s">
        <v>2</v>
      </c>
      <c r="B23" s="13">
        <v>300</v>
      </c>
      <c r="C23" s="9"/>
      <c r="D23" s="9"/>
      <c r="E23" s="9"/>
      <c r="F23" s="10" t="s">
        <v>2</v>
      </c>
      <c r="G23" s="13">
        <v>300</v>
      </c>
      <c r="H23" s="9"/>
      <c r="I23" s="9"/>
      <c r="J23" s="9"/>
      <c r="K23" s="10" t="s">
        <v>3</v>
      </c>
      <c r="L23" s="13">
        <v>300</v>
      </c>
      <c r="M23" s="9"/>
      <c r="N23" s="9"/>
      <c r="O23" s="12"/>
      <c r="P23" s="11"/>
    </row>
    <row r="24" spans="1:16">
      <c r="A24" s="12" t="s">
        <v>4</v>
      </c>
      <c r="B24" s="9">
        <v>2</v>
      </c>
      <c r="C24" s="8">
        <f>B23*B24</f>
        <v>600</v>
      </c>
      <c r="D24" s="9"/>
      <c r="E24" s="9"/>
      <c r="F24" s="9" t="s">
        <v>5</v>
      </c>
      <c r="G24" s="9">
        <v>2</v>
      </c>
      <c r="H24" s="8">
        <f>G23*G24</f>
        <v>600</v>
      </c>
      <c r="I24" s="9"/>
      <c r="J24" s="9"/>
      <c r="K24" s="9" t="s">
        <v>6</v>
      </c>
      <c r="L24" s="9">
        <v>5</v>
      </c>
      <c r="M24" s="8">
        <f>L23*L24</f>
        <v>1500</v>
      </c>
      <c r="N24" s="9"/>
      <c r="O24" s="12"/>
      <c r="P24" s="11"/>
    </row>
    <row r="25" spans="1:16">
      <c r="A25" s="12" t="s">
        <v>7</v>
      </c>
      <c r="B25" s="9">
        <v>2</v>
      </c>
      <c r="C25" s="8">
        <f>B23*B25</f>
        <v>600</v>
      </c>
      <c r="D25" s="9"/>
      <c r="E25" s="9"/>
      <c r="F25" s="9" t="s">
        <v>8</v>
      </c>
      <c r="G25" s="9">
        <v>2</v>
      </c>
      <c r="H25" s="8">
        <f>G23*G25</f>
        <v>600</v>
      </c>
      <c r="I25" s="9"/>
      <c r="J25" s="9"/>
      <c r="K25" s="9" t="s">
        <v>9</v>
      </c>
      <c r="L25" s="9">
        <v>3</v>
      </c>
      <c r="M25" s="8">
        <f>L23*L25</f>
        <v>900</v>
      </c>
      <c r="N25" s="9"/>
      <c r="O25" s="12"/>
      <c r="P25" s="11"/>
    </row>
    <row r="26" spans="1:16">
      <c r="A26" s="12" t="s">
        <v>10</v>
      </c>
      <c r="B26" s="9">
        <v>2.5</v>
      </c>
      <c r="C26" s="8">
        <f>B23*B26</f>
        <v>750</v>
      </c>
      <c r="D26" s="9"/>
      <c r="E26" s="9"/>
      <c r="F26" s="9" t="s">
        <v>11</v>
      </c>
      <c r="G26" s="9">
        <v>3</v>
      </c>
      <c r="H26" s="8">
        <f>G23*G26</f>
        <v>900</v>
      </c>
      <c r="I26" s="9"/>
      <c r="J26" s="9"/>
      <c r="K26" s="9" t="s">
        <v>12</v>
      </c>
      <c r="L26" s="9">
        <v>4</v>
      </c>
      <c r="M26" s="8">
        <f>L23*L26</f>
        <v>1200</v>
      </c>
      <c r="N26" s="9"/>
      <c r="O26" s="12"/>
      <c r="P26" s="11"/>
    </row>
    <row r="27" spans="1:16">
      <c r="A27" s="12" t="s">
        <v>13</v>
      </c>
      <c r="B27" s="9">
        <v>2</v>
      </c>
      <c r="C27" s="8">
        <f>B23*B27</f>
        <v>600</v>
      </c>
      <c r="D27" s="9"/>
      <c r="E27" s="9"/>
      <c r="F27" s="9" t="s">
        <v>14</v>
      </c>
      <c r="G27" s="9">
        <v>2</v>
      </c>
      <c r="H27" s="8">
        <f>G23*G27</f>
        <v>600</v>
      </c>
      <c r="I27" s="9"/>
      <c r="J27" s="9"/>
      <c r="K27" s="9" t="s">
        <v>15</v>
      </c>
      <c r="L27" s="9">
        <v>3</v>
      </c>
      <c r="M27" s="8">
        <f>L23*L27</f>
        <v>900</v>
      </c>
      <c r="N27" s="9"/>
      <c r="O27" s="12"/>
      <c r="P27" s="11"/>
    </row>
    <row r="28" spans="1:16">
      <c r="A28" s="12" t="s">
        <v>16</v>
      </c>
      <c r="B28" s="9">
        <v>2.5</v>
      </c>
      <c r="C28" s="8">
        <f>B23*B28</f>
        <v>750</v>
      </c>
      <c r="D28" s="9"/>
      <c r="E28" s="9"/>
      <c r="F28" s="9" t="s">
        <v>17</v>
      </c>
      <c r="G28" s="9">
        <v>2</v>
      </c>
      <c r="H28" s="8">
        <f>G23*G28</f>
        <v>600</v>
      </c>
      <c r="I28" s="9"/>
      <c r="J28" s="9"/>
      <c r="K28" s="9" t="s">
        <v>18</v>
      </c>
      <c r="L28" s="9">
        <v>2.5</v>
      </c>
      <c r="M28" s="8">
        <f>L23*L28</f>
        <v>750</v>
      </c>
      <c r="N28" s="9"/>
      <c r="O28" s="12"/>
      <c r="P28" s="11"/>
    </row>
    <row r="29" spans="1:16">
      <c r="A29" s="12" t="s">
        <v>19</v>
      </c>
      <c r="B29" s="9">
        <v>2</v>
      </c>
      <c r="C29" s="8">
        <f>B23*B29</f>
        <v>600</v>
      </c>
      <c r="D29" s="9"/>
      <c r="E29" s="9"/>
      <c r="F29" s="9" t="s">
        <v>20</v>
      </c>
      <c r="G29" s="9">
        <v>3</v>
      </c>
      <c r="H29" s="8">
        <f>G23*G29</f>
        <v>900</v>
      </c>
      <c r="I29" s="9"/>
      <c r="J29" s="9"/>
      <c r="K29" s="10" t="s">
        <v>21</v>
      </c>
      <c r="L29" s="9"/>
      <c r="M29" s="13">
        <f>SUM(M24:M28)</f>
        <v>5250</v>
      </c>
      <c r="N29" s="9"/>
      <c r="O29" s="12"/>
      <c r="P29" s="11"/>
    </row>
    <row r="30" spans="1:16">
      <c r="A30" s="7" t="s">
        <v>21</v>
      </c>
      <c r="B30" s="9"/>
      <c r="C30" s="13">
        <f>SUM(C24:C29)</f>
        <v>3900</v>
      </c>
      <c r="D30" s="9"/>
      <c r="E30" s="9"/>
      <c r="F30" s="10" t="s">
        <v>21</v>
      </c>
      <c r="G30" s="9"/>
      <c r="H30" s="13">
        <f>SUM(H24:H29)</f>
        <v>4200</v>
      </c>
      <c r="I30" s="9"/>
      <c r="J30" s="9"/>
      <c r="K30" s="9"/>
      <c r="L30" s="9"/>
      <c r="M30" s="9"/>
      <c r="N30" s="9"/>
      <c r="O30" s="26" t="s">
        <v>21</v>
      </c>
      <c r="P30" s="14">
        <f>C30+H30+M29</f>
        <v>13350</v>
      </c>
    </row>
    <row r="31" spans="1:16" s="2" customForma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8"/>
    </row>
    <row r="32" spans="1:16">
      <c r="A32" s="1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2"/>
      <c r="P32" s="11"/>
    </row>
    <row r="33" spans="1:16">
      <c r="A33" s="7" t="s">
        <v>2</v>
      </c>
      <c r="B33" s="13">
        <v>350</v>
      </c>
      <c r="C33" s="9"/>
      <c r="D33" s="9"/>
      <c r="E33" s="9"/>
      <c r="F33" s="10" t="s">
        <v>2</v>
      </c>
      <c r="G33" s="13">
        <v>350</v>
      </c>
      <c r="H33" s="9"/>
      <c r="I33" s="9"/>
      <c r="J33" s="9"/>
      <c r="K33" s="10" t="s">
        <v>3</v>
      </c>
      <c r="L33" s="13">
        <v>350</v>
      </c>
      <c r="M33" s="10"/>
      <c r="N33" s="9"/>
      <c r="O33" s="12"/>
      <c r="P33" s="11"/>
    </row>
    <row r="34" spans="1:16">
      <c r="A34" s="12" t="s">
        <v>4</v>
      </c>
      <c r="B34" s="9">
        <v>2</v>
      </c>
      <c r="C34" s="8">
        <f>B33*B34</f>
        <v>700</v>
      </c>
      <c r="D34" s="9"/>
      <c r="E34" s="9"/>
      <c r="F34" s="9" t="s">
        <v>5</v>
      </c>
      <c r="G34" s="9">
        <v>2</v>
      </c>
      <c r="H34" s="8">
        <f>G33*G34</f>
        <v>700</v>
      </c>
      <c r="I34" s="9"/>
      <c r="J34" s="9"/>
      <c r="K34" s="9" t="s">
        <v>6</v>
      </c>
      <c r="L34" s="9">
        <v>5</v>
      </c>
      <c r="M34" s="8">
        <f>L33*L34</f>
        <v>1750</v>
      </c>
      <c r="N34" s="9"/>
      <c r="O34" s="12"/>
      <c r="P34" s="11"/>
    </row>
    <row r="35" spans="1:16">
      <c r="A35" s="12" t="s">
        <v>7</v>
      </c>
      <c r="B35" s="9">
        <v>2</v>
      </c>
      <c r="C35" s="8">
        <f>B33*B35</f>
        <v>700</v>
      </c>
      <c r="D35" s="9"/>
      <c r="E35" s="9"/>
      <c r="F35" s="9" t="s">
        <v>8</v>
      </c>
      <c r="G35" s="9">
        <v>2</v>
      </c>
      <c r="H35" s="8">
        <f>G33*G35</f>
        <v>700</v>
      </c>
      <c r="I35" s="9"/>
      <c r="J35" s="9"/>
      <c r="K35" s="9" t="s">
        <v>9</v>
      </c>
      <c r="L35" s="9">
        <v>3</v>
      </c>
      <c r="M35" s="8">
        <f>L33*L35</f>
        <v>1050</v>
      </c>
      <c r="N35" s="9"/>
      <c r="O35" s="12"/>
      <c r="P35" s="11"/>
    </row>
    <row r="36" spans="1:16">
      <c r="A36" s="12" t="s">
        <v>10</v>
      </c>
      <c r="B36" s="9">
        <v>2.5</v>
      </c>
      <c r="C36" s="8">
        <f>B33*B36</f>
        <v>875</v>
      </c>
      <c r="D36" s="9"/>
      <c r="E36" s="9"/>
      <c r="F36" s="9" t="s">
        <v>11</v>
      </c>
      <c r="G36" s="9">
        <v>3</v>
      </c>
      <c r="H36" s="8">
        <f>G33*G36</f>
        <v>1050</v>
      </c>
      <c r="I36" s="9"/>
      <c r="J36" s="9"/>
      <c r="K36" s="9" t="s">
        <v>12</v>
      </c>
      <c r="L36" s="9">
        <v>4</v>
      </c>
      <c r="M36" s="8">
        <f>L33*L36</f>
        <v>1400</v>
      </c>
      <c r="N36" s="9"/>
      <c r="O36" s="12"/>
      <c r="P36" s="11"/>
    </row>
    <row r="37" spans="1:16">
      <c r="A37" s="12" t="s">
        <v>13</v>
      </c>
      <c r="B37" s="9">
        <v>2</v>
      </c>
      <c r="C37" s="8">
        <f>B33*B37</f>
        <v>700</v>
      </c>
      <c r="D37" s="9"/>
      <c r="E37" s="9"/>
      <c r="F37" s="9" t="s">
        <v>14</v>
      </c>
      <c r="G37" s="9">
        <v>2</v>
      </c>
      <c r="H37" s="8">
        <f>G33*G37</f>
        <v>700</v>
      </c>
      <c r="I37" s="9"/>
      <c r="J37" s="9"/>
      <c r="K37" s="9" t="s">
        <v>15</v>
      </c>
      <c r="L37" s="9">
        <v>3</v>
      </c>
      <c r="M37" s="8">
        <f>L33*L37</f>
        <v>1050</v>
      </c>
      <c r="N37" s="9"/>
      <c r="O37" s="12"/>
      <c r="P37" s="11"/>
    </row>
    <row r="38" spans="1:16">
      <c r="A38" s="12" t="s">
        <v>16</v>
      </c>
      <c r="B38" s="9">
        <v>2.5</v>
      </c>
      <c r="C38" s="8">
        <f>B33*B38</f>
        <v>875</v>
      </c>
      <c r="D38" s="9"/>
      <c r="E38" s="9"/>
      <c r="F38" s="9" t="s">
        <v>17</v>
      </c>
      <c r="G38" s="9">
        <v>2</v>
      </c>
      <c r="H38" s="8">
        <f>G33*G38</f>
        <v>700</v>
      </c>
      <c r="I38" s="9"/>
      <c r="J38" s="9"/>
      <c r="K38" s="9" t="s">
        <v>18</v>
      </c>
      <c r="L38" s="9">
        <v>2.5</v>
      </c>
      <c r="M38" s="8">
        <f>L33*L38</f>
        <v>875</v>
      </c>
      <c r="N38" s="9"/>
      <c r="O38" s="12"/>
      <c r="P38" s="11"/>
    </row>
    <row r="39" spans="1:16">
      <c r="A39" s="12" t="s">
        <v>19</v>
      </c>
      <c r="B39" s="9">
        <v>2</v>
      </c>
      <c r="C39" s="8">
        <f>B33*B39</f>
        <v>700</v>
      </c>
      <c r="D39" s="9"/>
      <c r="E39" s="9"/>
      <c r="F39" s="9" t="s">
        <v>20</v>
      </c>
      <c r="G39" s="9">
        <v>3</v>
      </c>
      <c r="H39" s="8">
        <f>G33*G39</f>
        <v>1050</v>
      </c>
      <c r="I39" s="9"/>
      <c r="J39" s="9"/>
      <c r="K39" s="10" t="s">
        <v>21</v>
      </c>
      <c r="L39" s="9"/>
      <c r="M39" s="13">
        <f>SUM(M34:M38)</f>
        <v>6125</v>
      </c>
      <c r="N39" s="9"/>
      <c r="O39" s="12"/>
      <c r="P39" s="11"/>
    </row>
    <row r="40" spans="1:16">
      <c r="A40" s="7" t="s">
        <v>21</v>
      </c>
      <c r="B40" s="9"/>
      <c r="C40" s="13">
        <f>SUM(C34:C39)</f>
        <v>4550</v>
      </c>
      <c r="D40" s="9"/>
      <c r="E40" s="9"/>
      <c r="F40" s="10" t="s">
        <v>21</v>
      </c>
      <c r="G40" s="9"/>
      <c r="H40" s="13">
        <f>SUM(H34:H39)</f>
        <v>4900</v>
      </c>
      <c r="I40" s="9"/>
      <c r="J40" s="9"/>
      <c r="K40" s="9"/>
      <c r="L40" s="9"/>
      <c r="M40" s="9"/>
      <c r="N40" s="9"/>
      <c r="O40" s="26" t="s">
        <v>21</v>
      </c>
      <c r="P40" s="14">
        <f>C40+H40+M39</f>
        <v>15575</v>
      </c>
    </row>
    <row r="41" spans="1:16" s="2" customFormat="1" ht="15.75" thickBo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1"/>
      <c r="P41" s="23"/>
    </row>
    <row r="42" spans="1:16" ht="15.75" thickBot="1">
      <c r="A42" s="28" t="s">
        <v>22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16">
      <c r="A43" s="3"/>
      <c r="B43" s="4" t="s">
        <v>1</v>
      </c>
      <c r="C43" s="5"/>
      <c r="D43" s="5"/>
      <c r="E43" s="5"/>
      <c r="F43" s="5"/>
      <c r="G43" s="4" t="s">
        <v>1</v>
      </c>
      <c r="H43" s="5"/>
      <c r="I43" s="5"/>
      <c r="J43" s="5"/>
      <c r="K43" s="5"/>
      <c r="L43" s="4" t="s">
        <v>1</v>
      </c>
      <c r="M43" s="5"/>
      <c r="N43" s="5"/>
      <c r="O43" s="3"/>
      <c r="P43" s="6"/>
    </row>
    <row r="44" spans="1:16">
      <c r="A44" s="7" t="s">
        <v>23</v>
      </c>
      <c r="B44" s="13">
        <v>200</v>
      </c>
      <c r="C44" s="9"/>
      <c r="D44" s="9"/>
      <c r="E44" s="9"/>
      <c r="F44" s="7" t="s">
        <v>23</v>
      </c>
      <c r="G44" s="13">
        <v>200</v>
      </c>
      <c r="H44" s="9"/>
      <c r="I44" s="9"/>
      <c r="J44" s="9"/>
      <c r="K44" s="7" t="s">
        <v>23</v>
      </c>
      <c r="L44" s="13">
        <v>200</v>
      </c>
      <c r="M44" s="9"/>
      <c r="N44" s="9"/>
      <c r="O44" s="12"/>
      <c r="P44" s="11"/>
    </row>
    <row r="45" spans="1:16">
      <c r="A45" s="7" t="s">
        <v>24</v>
      </c>
      <c r="B45" s="13">
        <v>150</v>
      </c>
      <c r="C45" s="9"/>
      <c r="D45" s="9"/>
      <c r="E45" s="9"/>
      <c r="F45" s="10" t="s">
        <v>24</v>
      </c>
      <c r="G45" s="13">
        <v>150</v>
      </c>
      <c r="H45" s="9"/>
      <c r="I45" s="9"/>
      <c r="J45" s="9"/>
      <c r="K45" s="10" t="s">
        <v>25</v>
      </c>
      <c r="L45" s="13">
        <v>150</v>
      </c>
      <c r="M45" s="9"/>
      <c r="N45" s="9"/>
      <c r="O45" s="12"/>
      <c r="P45" s="11"/>
    </row>
    <row r="46" spans="1:16">
      <c r="A46" s="12" t="s">
        <v>4</v>
      </c>
      <c r="B46" s="9">
        <v>2</v>
      </c>
      <c r="C46" s="8">
        <f>B44*B46</f>
        <v>400</v>
      </c>
      <c r="D46" s="9"/>
      <c r="E46" s="9"/>
      <c r="F46" s="9" t="s">
        <v>5</v>
      </c>
      <c r="G46" s="9">
        <v>2</v>
      </c>
      <c r="H46" s="8">
        <f>G44*G46</f>
        <v>400</v>
      </c>
      <c r="I46" s="9"/>
      <c r="J46" s="9"/>
      <c r="K46" s="9" t="s">
        <v>6</v>
      </c>
      <c r="L46" s="9">
        <v>5</v>
      </c>
      <c r="M46" s="8">
        <f>L44*L46</f>
        <v>1000</v>
      </c>
      <c r="N46" s="9"/>
      <c r="O46" s="12"/>
      <c r="P46" s="11"/>
    </row>
    <row r="47" spans="1:16">
      <c r="A47" s="12" t="s">
        <v>7</v>
      </c>
      <c r="B47" s="9">
        <v>2</v>
      </c>
      <c r="C47" s="8">
        <f>B44*B47</f>
        <v>400</v>
      </c>
      <c r="D47" s="9"/>
      <c r="E47" s="9"/>
      <c r="F47" s="9" t="s">
        <v>8</v>
      </c>
      <c r="G47" s="9">
        <v>2</v>
      </c>
      <c r="H47" s="8">
        <f>G44*G47</f>
        <v>400</v>
      </c>
      <c r="I47" s="9"/>
      <c r="J47" s="9"/>
      <c r="K47" s="9" t="s">
        <v>9</v>
      </c>
      <c r="L47" s="9">
        <v>3</v>
      </c>
      <c r="M47" s="8">
        <f>L44*L47</f>
        <v>600</v>
      </c>
      <c r="N47" s="9"/>
      <c r="O47" s="12"/>
      <c r="P47" s="11"/>
    </row>
    <row r="48" spans="1:16">
      <c r="A48" s="12" t="s">
        <v>10</v>
      </c>
      <c r="B48" s="9">
        <v>2.5</v>
      </c>
      <c r="C48" s="8">
        <f>B44*B48</f>
        <v>500</v>
      </c>
      <c r="D48" s="9"/>
      <c r="E48" s="9"/>
      <c r="F48" s="9" t="s">
        <v>11</v>
      </c>
      <c r="G48" s="9">
        <v>3</v>
      </c>
      <c r="H48" s="8">
        <f>G44*G48</f>
        <v>600</v>
      </c>
      <c r="I48" s="9"/>
      <c r="J48" s="9"/>
      <c r="K48" s="9" t="s">
        <v>12</v>
      </c>
      <c r="L48" s="9">
        <v>4</v>
      </c>
      <c r="M48" s="8">
        <f>L44*L48</f>
        <v>800</v>
      </c>
      <c r="N48" s="9"/>
      <c r="O48" s="12"/>
      <c r="P48" s="11"/>
    </row>
    <row r="49" spans="1:16">
      <c r="A49" s="12" t="s">
        <v>13</v>
      </c>
      <c r="B49" s="9">
        <v>2</v>
      </c>
      <c r="C49" s="8">
        <f>B45*B49</f>
        <v>300</v>
      </c>
      <c r="D49" s="9"/>
      <c r="E49" s="9"/>
      <c r="F49" s="9" t="s">
        <v>14</v>
      </c>
      <c r="G49" s="9">
        <v>2</v>
      </c>
      <c r="H49" s="8">
        <f>G45*G49</f>
        <v>300</v>
      </c>
      <c r="I49" s="9"/>
      <c r="J49" s="9"/>
      <c r="K49" s="9" t="s">
        <v>15</v>
      </c>
      <c r="L49" s="9">
        <v>3</v>
      </c>
      <c r="M49" s="8">
        <f>L45*L49</f>
        <v>450</v>
      </c>
      <c r="N49" s="9"/>
      <c r="O49" s="12"/>
      <c r="P49" s="11"/>
    </row>
    <row r="50" spans="1:16">
      <c r="A50" s="12" t="s">
        <v>16</v>
      </c>
      <c r="B50" s="9">
        <v>2.5</v>
      </c>
      <c r="C50" s="8">
        <f>B45*B50</f>
        <v>375</v>
      </c>
      <c r="D50" s="9"/>
      <c r="E50" s="9"/>
      <c r="F50" s="9" t="s">
        <v>17</v>
      </c>
      <c r="G50" s="9">
        <v>2</v>
      </c>
      <c r="H50" s="8">
        <f>G45*G50</f>
        <v>300</v>
      </c>
      <c r="I50" s="9"/>
      <c r="J50" s="9"/>
      <c r="K50" s="9" t="s">
        <v>18</v>
      </c>
      <c r="L50" s="9">
        <v>2.5</v>
      </c>
      <c r="M50" s="8">
        <f>L45*L50</f>
        <v>375</v>
      </c>
      <c r="N50" s="9"/>
      <c r="O50" s="12"/>
      <c r="P50" s="11"/>
    </row>
    <row r="51" spans="1:16">
      <c r="A51" s="12" t="s">
        <v>19</v>
      </c>
      <c r="B51" s="9">
        <v>2</v>
      </c>
      <c r="C51" s="8">
        <f>B45*B51</f>
        <v>300</v>
      </c>
      <c r="D51" s="9"/>
      <c r="E51" s="9"/>
      <c r="F51" s="9" t="s">
        <v>20</v>
      </c>
      <c r="G51" s="9">
        <v>3</v>
      </c>
      <c r="H51" s="8">
        <f>G45*G51</f>
        <v>450</v>
      </c>
      <c r="I51" s="9"/>
      <c r="J51" s="9"/>
      <c r="K51" s="10" t="s">
        <v>21</v>
      </c>
      <c r="L51" s="9"/>
      <c r="M51" s="13">
        <f>SUM(M46:M50)</f>
        <v>3225</v>
      </c>
      <c r="N51" s="9"/>
      <c r="O51" s="12"/>
      <c r="P51" s="11"/>
    </row>
    <row r="52" spans="1:16">
      <c r="A52" s="7" t="s">
        <v>21</v>
      </c>
      <c r="B52" s="9"/>
      <c r="C52" s="13">
        <f>SUM(C46:C51)</f>
        <v>2275</v>
      </c>
      <c r="D52" s="9"/>
      <c r="E52" s="9"/>
      <c r="F52" s="10" t="s">
        <v>21</v>
      </c>
      <c r="G52" s="9"/>
      <c r="H52" s="13">
        <f>SUM(H46:H51)</f>
        <v>2450</v>
      </c>
      <c r="I52" s="9"/>
      <c r="J52" s="9"/>
      <c r="K52" s="9"/>
      <c r="L52" s="9"/>
      <c r="M52" s="9"/>
      <c r="N52" s="9"/>
      <c r="O52" s="26" t="s">
        <v>21</v>
      </c>
      <c r="P52" s="14">
        <f>C52+H52+M51</f>
        <v>7950</v>
      </c>
    </row>
    <row r="53" spans="1:16" s="2" customFormat="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5"/>
      <c r="P53" s="18"/>
    </row>
    <row r="54" spans="1:16">
      <c r="A54" s="1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2"/>
      <c r="P54" s="11"/>
    </row>
    <row r="55" spans="1:16">
      <c r="A55" s="7" t="s">
        <v>23</v>
      </c>
      <c r="B55" s="13">
        <v>250</v>
      </c>
      <c r="C55" s="9"/>
      <c r="D55" s="9"/>
      <c r="E55" s="9"/>
      <c r="F55" s="7" t="s">
        <v>23</v>
      </c>
      <c r="G55" s="13">
        <v>250</v>
      </c>
      <c r="H55" s="9"/>
      <c r="I55" s="9"/>
      <c r="J55" s="9"/>
      <c r="K55" s="7" t="s">
        <v>23</v>
      </c>
      <c r="L55" s="13">
        <v>250</v>
      </c>
      <c r="M55" s="9"/>
      <c r="N55" s="9"/>
      <c r="O55" s="12"/>
      <c r="P55" s="11"/>
    </row>
    <row r="56" spans="1:16">
      <c r="A56" s="7" t="s">
        <v>24</v>
      </c>
      <c r="B56" s="13">
        <v>200</v>
      </c>
      <c r="C56" s="9"/>
      <c r="D56" s="9"/>
      <c r="E56" s="9"/>
      <c r="F56" s="10" t="s">
        <v>24</v>
      </c>
      <c r="G56" s="13">
        <v>200</v>
      </c>
      <c r="H56" s="9"/>
      <c r="I56" s="9"/>
      <c r="J56" s="9"/>
      <c r="K56" s="10" t="s">
        <v>25</v>
      </c>
      <c r="L56" s="13">
        <v>200</v>
      </c>
      <c r="M56" s="9"/>
      <c r="N56" s="9"/>
      <c r="O56" s="12"/>
      <c r="P56" s="11"/>
    </row>
    <row r="57" spans="1:16">
      <c r="A57" s="12" t="s">
        <v>4</v>
      </c>
      <c r="B57" s="9">
        <v>2</v>
      </c>
      <c r="C57" s="8">
        <f>B55*B57</f>
        <v>500</v>
      </c>
      <c r="D57" s="9"/>
      <c r="E57" s="9"/>
      <c r="F57" s="9" t="s">
        <v>5</v>
      </c>
      <c r="G57" s="9">
        <v>2</v>
      </c>
      <c r="H57" s="8">
        <f>G55*G57</f>
        <v>500</v>
      </c>
      <c r="I57" s="9"/>
      <c r="J57" s="9"/>
      <c r="K57" s="9" t="s">
        <v>6</v>
      </c>
      <c r="L57" s="9">
        <v>5</v>
      </c>
      <c r="M57" s="8">
        <f>L55*L57</f>
        <v>1250</v>
      </c>
      <c r="N57" s="9"/>
      <c r="O57" s="12"/>
      <c r="P57" s="11"/>
    </row>
    <row r="58" spans="1:16">
      <c r="A58" s="12" t="s">
        <v>7</v>
      </c>
      <c r="B58" s="9">
        <v>2</v>
      </c>
      <c r="C58" s="8">
        <f>B55*B58</f>
        <v>500</v>
      </c>
      <c r="D58" s="9"/>
      <c r="E58" s="9"/>
      <c r="F58" s="9" t="s">
        <v>8</v>
      </c>
      <c r="G58" s="9">
        <v>2</v>
      </c>
      <c r="H58" s="8">
        <f>G55*G58</f>
        <v>500</v>
      </c>
      <c r="I58" s="9"/>
      <c r="J58" s="9"/>
      <c r="K58" s="9" t="s">
        <v>9</v>
      </c>
      <c r="L58" s="9">
        <v>3</v>
      </c>
      <c r="M58" s="8">
        <f>L55*L58</f>
        <v>750</v>
      </c>
      <c r="N58" s="9"/>
      <c r="O58" s="12"/>
      <c r="P58" s="11"/>
    </row>
    <row r="59" spans="1:16">
      <c r="A59" s="12" t="s">
        <v>10</v>
      </c>
      <c r="B59" s="9">
        <v>2.5</v>
      </c>
      <c r="C59" s="8">
        <f>B55*B59</f>
        <v>625</v>
      </c>
      <c r="D59" s="9"/>
      <c r="E59" s="9"/>
      <c r="F59" s="9" t="s">
        <v>11</v>
      </c>
      <c r="G59" s="9">
        <v>3</v>
      </c>
      <c r="H59" s="8">
        <f>G55*G59</f>
        <v>750</v>
      </c>
      <c r="I59" s="9"/>
      <c r="J59" s="9"/>
      <c r="K59" s="9" t="s">
        <v>12</v>
      </c>
      <c r="L59" s="9">
        <v>4</v>
      </c>
      <c r="M59" s="8">
        <f>L55*L59</f>
        <v>1000</v>
      </c>
      <c r="N59" s="9"/>
      <c r="O59" s="12"/>
      <c r="P59" s="11"/>
    </row>
    <row r="60" spans="1:16">
      <c r="A60" s="12" t="s">
        <v>13</v>
      </c>
      <c r="B60" s="9">
        <v>2</v>
      </c>
      <c r="C60" s="8">
        <f>B56*B60</f>
        <v>400</v>
      </c>
      <c r="D60" s="9"/>
      <c r="E60" s="9"/>
      <c r="F60" s="9" t="s">
        <v>14</v>
      </c>
      <c r="G60" s="9">
        <v>2</v>
      </c>
      <c r="H60" s="8">
        <f>G56*G60</f>
        <v>400</v>
      </c>
      <c r="I60" s="9"/>
      <c r="J60" s="9"/>
      <c r="K60" s="9" t="s">
        <v>15</v>
      </c>
      <c r="L60" s="9">
        <v>3</v>
      </c>
      <c r="M60" s="8">
        <f>L56*L60</f>
        <v>600</v>
      </c>
      <c r="N60" s="9"/>
      <c r="O60" s="12"/>
      <c r="P60" s="11"/>
    </row>
    <row r="61" spans="1:16">
      <c r="A61" s="12" t="s">
        <v>16</v>
      </c>
      <c r="B61" s="9">
        <v>2.5</v>
      </c>
      <c r="C61" s="8">
        <f>B56*B61</f>
        <v>500</v>
      </c>
      <c r="D61" s="9"/>
      <c r="E61" s="9"/>
      <c r="F61" s="9" t="s">
        <v>17</v>
      </c>
      <c r="G61" s="9">
        <v>2</v>
      </c>
      <c r="H61" s="8">
        <f>G56*G61</f>
        <v>400</v>
      </c>
      <c r="I61" s="9"/>
      <c r="J61" s="9"/>
      <c r="K61" s="9" t="s">
        <v>18</v>
      </c>
      <c r="L61" s="9">
        <v>2.5</v>
      </c>
      <c r="M61" s="8">
        <f>L56*L61</f>
        <v>500</v>
      </c>
      <c r="N61" s="9"/>
      <c r="O61" s="12"/>
      <c r="P61" s="11"/>
    </row>
    <row r="62" spans="1:16">
      <c r="A62" s="12" t="s">
        <v>19</v>
      </c>
      <c r="B62" s="9">
        <v>2</v>
      </c>
      <c r="C62" s="8">
        <f>B56*B62</f>
        <v>400</v>
      </c>
      <c r="D62" s="9"/>
      <c r="E62" s="9"/>
      <c r="F62" s="9" t="s">
        <v>20</v>
      </c>
      <c r="G62" s="9">
        <v>3</v>
      </c>
      <c r="H62" s="8">
        <f>G56*G62</f>
        <v>600</v>
      </c>
      <c r="I62" s="9"/>
      <c r="J62" s="9"/>
      <c r="K62" s="10" t="s">
        <v>21</v>
      </c>
      <c r="L62" s="9"/>
      <c r="M62" s="13">
        <f>SUM(M57:M61)</f>
        <v>4100</v>
      </c>
      <c r="N62" s="9"/>
      <c r="O62" s="12"/>
      <c r="P62" s="11"/>
    </row>
    <row r="63" spans="1:16">
      <c r="A63" s="7" t="s">
        <v>21</v>
      </c>
      <c r="B63" s="9"/>
      <c r="C63" s="13">
        <f>SUM(C57:C62)</f>
        <v>2925</v>
      </c>
      <c r="D63" s="9"/>
      <c r="E63" s="9"/>
      <c r="F63" s="10" t="s">
        <v>21</v>
      </c>
      <c r="G63" s="9"/>
      <c r="H63" s="13">
        <f>SUM(H57:H62)</f>
        <v>3150</v>
      </c>
      <c r="I63" s="9"/>
      <c r="J63" s="9"/>
      <c r="K63" s="9"/>
      <c r="L63" s="9"/>
      <c r="M63" s="9"/>
      <c r="N63" s="9"/>
      <c r="O63" s="26" t="s">
        <v>21</v>
      </c>
      <c r="P63" s="14">
        <f>C63+H63+M62</f>
        <v>10175</v>
      </c>
    </row>
    <row r="64" spans="1:16" s="2" customFormat="1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/>
      <c r="P64" s="18"/>
    </row>
    <row r="65" spans="1:16">
      <c r="A65" s="1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2"/>
      <c r="P65" s="11"/>
    </row>
    <row r="66" spans="1:16">
      <c r="A66" s="7" t="s">
        <v>23</v>
      </c>
      <c r="B66" s="13">
        <v>300</v>
      </c>
      <c r="C66" s="9"/>
      <c r="D66" s="9"/>
      <c r="E66" s="9"/>
      <c r="F66" s="7" t="s">
        <v>23</v>
      </c>
      <c r="G66" s="13">
        <v>300</v>
      </c>
      <c r="H66" s="9"/>
      <c r="I66" s="9"/>
      <c r="J66" s="9"/>
      <c r="K66" s="7" t="s">
        <v>23</v>
      </c>
      <c r="L66" s="13">
        <v>300</v>
      </c>
      <c r="M66" s="9"/>
      <c r="N66" s="9"/>
      <c r="O66" s="12"/>
      <c r="P66" s="11"/>
    </row>
    <row r="67" spans="1:16">
      <c r="A67" s="7" t="s">
        <v>24</v>
      </c>
      <c r="B67" s="13">
        <v>250</v>
      </c>
      <c r="C67" s="9"/>
      <c r="D67" s="9"/>
      <c r="E67" s="9"/>
      <c r="F67" s="10" t="s">
        <v>24</v>
      </c>
      <c r="G67" s="13">
        <v>250</v>
      </c>
      <c r="H67" s="9"/>
      <c r="I67" s="9"/>
      <c r="J67" s="9"/>
      <c r="K67" s="10" t="s">
        <v>25</v>
      </c>
      <c r="L67" s="13">
        <v>250</v>
      </c>
      <c r="M67" s="9"/>
      <c r="N67" s="9"/>
      <c r="O67" s="12"/>
      <c r="P67" s="11"/>
    </row>
    <row r="68" spans="1:16">
      <c r="A68" s="12" t="s">
        <v>4</v>
      </c>
      <c r="B68" s="9">
        <v>2</v>
      </c>
      <c r="C68" s="8">
        <f>B66*B68</f>
        <v>600</v>
      </c>
      <c r="D68" s="9"/>
      <c r="E68" s="9"/>
      <c r="F68" s="9" t="s">
        <v>5</v>
      </c>
      <c r="G68" s="9">
        <v>2</v>
      </c>
      <c r="H68" s="8">
        <f>G66*G68</f>
        <v>600</v>
      </c>
      <c r="I68" s="9"/>
      <c r="J68" s="9"/>
      <c r="K68" s="9" t="s">
        <v>6</v>
      </c>
      <c r="L68" s="9">
        <v>5</v>
      </c>
      <c r="M68" s="8">
        <f>L66*L68</f>
        <v>1500</v>
      </c>
      <c r="N68" s="9"/>
      <c r="O68" s="12"/>
      <c r="P68" s="11"/>
    </row>
    <row r="69" spans="1:16">
      <c r="A69" s="12" t="s">
        <v>7</v>
      </c>
      <c r="B69" s="9">
        <v>2</v>
      </c>
      <c r="C69" s="8">
        <f>B66*B69</f>
        <v>600</v>
      </c>
      <c r="D69" s="9"/>
      <c r="E69" s="9"/>
      <c r="F69" s="9" t="s">
        <v>8</v>
      </c>
      <c r="G69" s="9">
        <v>2</v>
      </c>
      <c r="H69" s="8">
        <f>G66*G69</f>
        <v>600</v>
      </c>
      <c r="I69" s="9"/>
      <c r="J69" s="9"/>
      <c r="K69" s="9" t="s">
        <v>9</v>
      </c>
      <c r="L69" s="9">
        <v>3</v>
      </c>
      <c r="M69" s="8">
        <f>L66*L69</f>
        <v>900</v>
      </c>
      <c r="N69" s="9"/>
      <c r="O69" s="12"/>
      <c r="P69" s="11"/>
    </row>
    <row r="70" spans="1:16">
      <c r="A70" s="12" t="s">
        <v>10</v>
      </c>
      <c r="B70" s="9">
        <v>2.5</v>
      </c>
      <c r="C70" s="8">
        <f>B66*B70</f>
        <v>750</v>
      </c>
      <c r="D70" s="9"/>
      <c r="E70" s="9"/>
      <c r="F70" s="9" t="s">
        <v>11</v>
      </c>
      <c r="G70" s="9">
        <v>3</v>
      </c>
      <c r="H70" s="8">
        <f>G66*G70</f>
        <v>900</v>
      </c>
      <c r="I70" s="9"/>
      <c r="J70" s="9"/>
      <c r="K70" s="9" t="s">
        <v>12</v>
      </c>
      <c r="L70" s="9">
        <v>4</v>
      </c>
      <c r="M70" s="8">
        <f>L66*L70</f>
        <v>1200</v>
      </c>
      <c r="N70" s="9"/>
      <c r="O70" s="12"/>
      <c r="P70" s="11"/>
    </row>
    <row r="71" spans="1:16">
      <c r="A71" s="12" t="s">
        <v>13</v>
      </c>
      <c r="B71" s="9">
        <v>2</v>
      </c>
      <c r="C71" s="8">
        <f>B67*B71</f>
        <v>500</v>
      </c>
      <c r="D71" s="9"/>
      <c r="E71" s="9"/>
      <c r="F71" s="9" t="s">
        <v>14</v>
      </c>
      <c r="G71" s="9">
        <v>2</v>
      </c>
      <c r="H71" s="8">
        <f>G67*G71</f>
        <v>500</v>
      </c>
      <c r="I71" s="9"/>
      <c r="J71" s="9"/>
      <c r="K71" s="9" t="s">
        <v>15</v>
      </c>
      <c r="L71" s="9">
        <v>3</v>
      </c>
      <c r="M71" s="8">
        <f>L67*L71</f>
        <v>750</v>
      </c>
      <c r="N71" s="9"/>
      <c r="O71" s="12"/>
      <c r="P71" s="11"/>
    </row>
    <row r="72" spans="1:16">
      <c r="A72" s="12" t="s">
        <v>16</v>
      </c>
      <c r="B72" s="9">
        <v>2.5</v>
      </c>
      <c r="C72" s="8">
        <f>B67*B72</f>
        <v>625</v>
      </c>
      <c r="D72" s="9"/>
      <c r="E72" s="9"/>
      <c r="F72" s="9" t="s">
        <v>17</v>
      </c>
      <c r="G72" s="9">
        <v>2</v>
      </c>
      <c r="H72" s="8">
        <f>G67*G72</f>
        <v>500</v>
      </c>
      <c r="I72" s="9"/>
      <c r="J72" s="9"/>
      <c r="K72" s="9" t="s">
        <v>18</v>
      </c>
      <c r="L72" s="9">
        <v>2.5</v>
      </c>
      <c r="M72" s="8">
        <f>L67*L72</f>
        <v>625</v>
      </c>
      <c r="N72" s="9"/>
      <c r="O72" s="12"/>
      <c r="P72" s="11"/>
    </row>
    <row r="73" spans="1:16">
      <c r="A73" s="12" t="s">
        <v>19</v>
      </c>
      <c r="B73" s="9">
        <v>2</v>
      </c>
      <c r="C73" s="8">
        <f>B67*B73</f>
        <v>500</v>
      </c>
      <c r="D73" s="9"/>
      <c r="E73" s="9"/>
      <c r="F73" s="9" t="s">
        <v>20</v>
      </c>
      <c r="G73" s="9">
        <v>3</v>
      </c>
      <c r="H73" s="8">
        <f>G67*G73</f>
        <v>750</v>
      </c>
      <c r="I73" s="9"/>
      <c r="J73" s="9"/>
      <c r="K73" s="10" t="s">
        <v>21</v>
      </c>
      <c r="L73" s="9"/>
      <c r="M73" s="13">
        <f>SUM(M68:M72)</f>
        <v>4975</v>
      </c>
      <c r="N73" s="9"/>
      <c r="O73" s="12"/>
      <c r="P73" s="11"/>
    </row>
    <row r="74" spans="1:16">
      <c r="A74" s="7" t="s">
        <v>21</v>
      </c>
      <c r="B74" s="9"/>
      <c r="C74" s="13">
        <f>SUM(C68:C73)</f>
        <v>3575</v>
      </c>
      <c r="D74" s="9"/>
      <c r="E74" s="9"/>
      <c r="F74" s="10" t="s">
        <v>21</v>
      </c>
      <c r="G74" s="9"/>
      <c r="H74" s="13">
        <f>SUM(H68:H73)</f>
        <v>3850</v>
      </c>
      <c r="I74" s="9"/>
      <c r="J74" s="9"/>
      <c r="K74" s="9"/>
      <c r="L74" s="9"/>
      <c r="M74" s="9"/>
      <c r="N74" s="9"/>
      <c r="O74" s="26" t="s">
        <v>21</v>
      </c>
      <c r="P74" s="14">
        <f>C74+H74+M73</f>
        <v>12400</v>
      </c>
    </row>
    <row r="75" spans="1:16" s="2" customFormat="1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5"/>
      <c r="P75" s="18"/>
    </row>
    <row r="76" spans="1:16">
      <c r="A76" s="1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  <c r="P76" s="11"/>
    </row>
    <row r="77" spans="1:16">
      <c r="A77" s="7" t="s">
        <v>23</v>
      </c>
      <c r="B77" s="13">
        <v>350</v>
      </c>
      <c r="C77" s="9"/>
      <c r="D77" s="9"/>
      <c r="E77" s="9"/>
      <c r="F77" s="7" t="s">
        <v>23</v>
      </c>
      <c r="G77" s="13">
        <v>350</v>
      </c>
      <c r="H77" s="9"/>
      <c r="I77" s="9"/>
      <c r="J77" s="9"/>
      <c r="K77" s="7" t="s">
        <v>23</v>
      </c>
      <c r="L77" s="13">
        <v>350</v>
      </c>
      <c r="M77" s="9"/>
      <c r="N77" s="9"/>
      <c r="O77" s="12"/>
      <c r="P77" s="11"/>
    </row>
    <row r="78" spans="1:16">
      <c r="A78" s="7" t="s">
        <v>24</v>
      </c>
      <c r="B78" s="13">
        <v>300</v>
      </c>
      <c r="C78" s="9"/>
      <c r="D78" s="9"/>
      <c r="E78" s="9"/>
      <c r="F78" s="10" t="s">
        <v>24</v>
      </c>
      <c r="G78" s="13">
        <v>300</v>
      </c>
      <c r="H78" s="9"/>
      <c r="I78" s="9"/>
      <c r="J78" s="9"/>
      <c r="K78" s="10" t="s">
        <v>25</v>
      </c>
      <c r="L78" s="13">
        <v>300</v>
      </c>
      <c r="M78" s="9"/>
      <c r="N78" s="9"/>
      <c r="O78" s="12"/>
      <c r="P78" s="11"/>
    </row>
    <row r="79" spans="1:16">
      <c r="A79" s="12" t="s">
        <v>4</v>
      </c>
      <c r="B79" s="9">
        <v>2</v>
      </c>
      <c r="C79" s="8">
        <f>B77*B79</f>
        <v>700</v>
      </c>
      <c r="D79" s="9"/>
      <c r="E79" s="9"/>
      <c r="F79" s="9" t="s">
        <v>5</v>
      </c>
      <c r="G79" s="9">
        <v>2</v>
      </c>
      <c r="H79" s="8">
        <f>G77*G79</f>
        <v>700</v>
      </c>
      <c r="I79" s="9"/>
      <c r="J79" s="9"/>
      <c r="K79" s="9" t="s">
        <v>6</v>
      </c>
      <c r="L79" s="9">
        <v>5</v>
      </c>
      <c r="M79" s="8">
        <f>L77*L79</f>
        <v>1750</v>
      </c>
      <c r="N79" s="9"/>
      <c r="O79" s="12"/>
      <c r="P79" s="11"/>
    </row>
    <row r="80" spans="1:16">
      <c r="A80" s="12" t="s">
        <v>7</v>
      </c>
      <c r="B80" s="9">
        <v>2</v>
      </c>
      <c r="C80" s="8">
        <f>B77*B80</f>
        <v>700</v>
      </c>
      <c r="D80" s="9"/>
      <c r="E80" s="9"/>
      <c r="F80" s="9" t="s">
        <v>8</v>
      </c>
      <c r="G80" s="9">
        <v>2</v>
      </c>
      <c r="H80" s="8">
        <f>G77*G80</f>
        <v>700</v>
      </c>
      <c r="I80" s="9"/>
      <c r="J80" s="9"/>
      <c r="K80" s="9" t="s">
        <v>9</v>
      </c>
      <c r="L80" s="9">
        <v>3</v>
      </c>
      <c r="M80" s="8">
        <f>L77*L80</f>
        <v>1050</v>
      </c>
      <c r="N80" s="9"/>
      <c r="O80" s="12"/>
      <c r="P80" s="11"/>
    </row>
    <row r="81" spans="1:16">
      <c r="A81" s="12" t="s">
        <v>10</v>
      </c>
      <c r="B81" s="9">
        <v>2.5</v>
      </c>
      <c r="C81" s="8">
        <f>B77*B81</f>
        <v>875</v>
      </c>
      <c r="D81" s="9"/>
      <c r="E81" s="9"/>
      <c r="F81" s="9" t="s">
        <v>11</v>
      </c>
      <c r="G81" s="9">
        <v>3</v>
      </c>
      <c r="H81" s="8">
        <f>G77*G81</f>
        <v>1050</v>
      </c>
      <c r="I81" s="9"/>
      <c r="J81" s="9"/>
      <c r="K81" s="9" t="s">
        <v>12</v>
      </c>
      <c r="L81" s="9">
        <v>4</v>
      </c>
      <c r="M81" s="8">
        <f>L77*L81</f>
        <v>1400</v>
      </c>
      <c r="N81" s="9"/>
      <c r="O81" s="12"/>
      <c r="P81" s="11"/>
    </row>
    <row r="82" spans="1:16">
      <c r="A82" s="12" t="s">
        <v>13</v>
      </c>
      <c r="B82" s="9">
        <v>2</v>
      </c>
      <c r="C82" s="8">
        <f>B78*B82</f>
        <v>600</v>
      </c>
      <c r="D82" s="9"/>
      <c r="E82" s="9"/>
      <c r="F82" s="9" t="s">
        <v>14</v>
      </c>
      <c r="G82" s="9">
        <v>2</v>
      </c>
      <c r="H82" s="8">
        <f>G78*G82</f>
        <v>600</v>
      </c>
      <c r="I82" s="9"/>
      <c r="J82" s="9"/>
      <c r="K82" s="9" t="s">
        <v>15</v>
      </c>
      <c r="L82" s="9">
        <v>3</v>
      </c>
      <c r="M82" s="8">
        <f>L78*L82</f>
        <v>900</v>
      </c>
      <c r="N82" s="9"/>
      <c r="O82" s="12"/>
      <c r="P82" s="11"/>
    </row>
    <row r="83" spans="1:16">
      <c r="A83" s="12" t="s">
        <v>16</v>
      </c>
      <c r="B83" s="9">
        <v>2.5</v>
      </c>
      <c r="C83" s="8">
        <f>B78*B83</f>
        <v>750</v>
      </c>
      <c r="D83" s="9"/>
      <c r="E83" s="9"/>
      <c r="F83" s="9" t="s">
        <v>17</v>
      </c>
      <c r="G83" s="9">
        <v>2</v>
      </c>
      <c r="H83" s="8">
        <f>G78*G83</f>
        <v>600</v>
      </c>
      <c r="I83" s="9"/>
      <c r="J83" s="9"/>
      <c r="K83" s="9" t="s">
        <v>18</v>
      </c>
      <c r="L83" s="9">
        <v>2.5</v>
      </c>
      <c r="M83" s="8">
        <f>L78*L83</f>
        <v>750</v>
      </c>
      <c r="N83" s="9"/>
      <c r="O83" s="12"/>
      <c r="P83" s="11"/>
    </row>
    <row r="84" spans="1:16">
      <c r="A84" s="12" t="s">
        <v>19</v>
      </c>
      <c r="B84" s="9">
        <v>2</v>
      </c>
      <c r="C84" s="8">
        <f>B78*B84</f>
        <v>600</v>
      </c>
      <c r="D84" s="9"/>
      <c r="E84" s="9"/>
      <c r="F84" s="9" t="s">
        <v>20</v>
      </c>
      <c r="G84" s="9">
        <v>3</v>
      </c>
      <c r="H84" s="8">
        <f>G78*G84</f>
        <v>900</v>
      </c>
      <c r="I84" s="9"/>
      <c r="J84" s="9"/>
      <c r="K84" s="10" t="s">
        <v>21</v>
      </c>
      <c r="L84" s="9"/>
      <c r="M84" s="13">
        <f>SUM(M79:M83)</f>
        <v>5850</v>
      </c>
      <c r="N84" s="9"/>
      <c r="O84" s="12"/>
      <c r="P84" s="11"/>
    </row>
    <row r="85" spans="1:16">
      <c r="A85" s="7" t="s">
        <v>21</v>
      </c>
      <c r="B85" s="9"/>
      <c r="C85" s="13">
        <f>SUM(C79:C84)</f>
        <v>4225</v>
      </c>
      <c r="D85" s="9"/>
      <c r="E85" s="9"/>
      <c r="F85" s="10" t="s">
        <v>21</v>
      </c>
      <c r="G85" s="9"/>
      <c r="H85" s="13">
        <f>SUM(H79:H84)</f>
        <v>4550</v>
      </c>
      <c r="I85" s="9"/>
      <c r="J85" s="9"/>
      <c r="K85" s="9"/>
      <c r="L85" s="9"/>
      <c r="M85" s="9"/>
      <c r="N85" s="9"/>
      <c r="O85" s="26" t="s">
        <v>21</v>
      </c>
      <c r="P85" s="14">
        <f>C85+H85+M84</f>
        <v>14625</v>
      </c>
    </row>
    <row r="86" spans="1:16" s="2" customFormat="1" ht="15.75" thickBot="1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1"/>
      <c r="P86" s="23"/>
    </row>
  </sheetData>
  <mergeCells count="2">
    <mergeCell ref="A1:P1"/>
    <mergeCell ref="A42:P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6716-9356-4D19-BA58-E063D6DD79A1}">
  <dimension ref="A1:A4"/>
  <sheetViews>
    <sheetView tabSelected="1" workbookViewId="0" xr3:uid="{02D54850-4FF4-5BDC-8B27-A743ED79EE4B}">
      <selection activeCell="A5" sqref="A5"/>
    </sheetView>
  </sheetViews>
  <sheetFormatPr defaultRowHeight="15"/>
  <cols>
    <col min="1" max="1" width="20.28515625" customWidth="1"/>
  </cols>
  <sheetData>
    <row r="1" spans="1:1">
      <c r="A1" s="30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AFDF9077-A318-41A1-B6A4-D53119C934E2}"/>
</file>

<file path=customXml/itemProps2.xml><?xml version="1.0" encoding="utf-8"?>
<ds:datastoreItem xmlns:ds="http://schemas.openxmlformats.org/officeDocument/2006/customXml" ds:itemID="{62E61CAB-AC02-4E1B-BA39-9BD0C5B09746}"/>
</file>

<file path=customXml/itemProps3.xml><?xml version="1.0" encoding="utf-8"?>
<ds:datastoreItem xmlns:ds="http://schemas.openxmlformats.org/officeDocument/2006/customXml" ds:itemID="{ADB848F0-7214-406E-BF34-EBF4D9D83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Tavener Carys (2017)</dc:creator>
  <cp:keywords/>
  <dc:description/>
  <cp:lastModifiedBy>Carys Tavener</cp:lastModifiedBy>
  <cp:revision/>
  <dcterms:created xsi:type="dcterms:W3CDTF">2016-11-15T08:52:57Z</dcterms:created>
  <dcterms:modified xsi:type="dcterms:W3CDTF">2016-11-16T13:14:38Z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