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 firstSheet="1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45621" concurrentCalc="0"/>
</workbook>
</file>

<file path=xl/calcChain.xml><?xml version="1.0" encoding="utf-8"?>
<calcChain xmlns="http://schemas.openxmlformats.org/spreadsheetml/2006/main">
  <c r="E20" i="1" l="1"/>
  <c r="F30" i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8" i="1"/>
  <c r="E7" i="1"/>
  <c r="E9" i="1"/>
  <c r="E10" i="1"/>
  <c r="E11" i="1"/>
  <c r="E12" i="1"/>
  <c r="E13" i="1"/>
  <c r="E14" i="1"/>
  <c r="E15" i="1"/>
  <c r="E16" i="1"/>
  <c r="E17" i="1"/>
  <c r="E30" i="1"/>
</calcChain>
</file>

<file path=xl/sharedStrings.xml><?xml version="1.0" encoding="utf-8"?>
<sst xmlns="http://schemas.openxmlformats.org/spreadsheetml/2006/main" count="119" uniqueCount="84">
  <si>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</si>
  <si>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</si>
  <si>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</si>
  <si>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</si>
  <si>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</si>
  <si>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</si>
  <si>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</si>
  <si>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</si>
  <si>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</si>
  <si>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</si>
  <si>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</si>
  <si>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</si>
  <si>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</si>
  <si>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</si>
  <si>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</si>
  <si>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</si>
  <si>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</si>
  <si>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</si>
  <si>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</si>
  <si>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</si>
  <si>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</si>
  <si>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</si>
  <si>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</si>
  <si>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</si>
  <si>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</si>
  <si>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</si>
  <si>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</si>
  <si>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</si>
  <si>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</si>
  <si>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</si>
  <si>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</si>
  <si>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</si>
  <si>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</si>
  <si>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</si>
  <si>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</si>
  <si>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</si>
  <si>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</si>
  <si>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</si>
  <si>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</si>
  <si>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</si>
  <si>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</si>
  <si>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</si>
  <si>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</si>
  <si>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</si>
  <si>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</si>
  <si>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</si>
  <si>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</si>
  <si>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</si>
  <si>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</si>
  <si>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</si>
  <si>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</si>
  <si>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</si>
  <si>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</si>
  <si>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</si>
  <si>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</si>
  <si>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</si>
  <si>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</si>
  <si>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</si>
  <si>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</si>
  <si>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</si>
  <si>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</si>
  <si>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</si>
  <si>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</si>
  <si>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</si>
  <si>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</si>
  <si>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Paul Browning (Stepney Primary School)</t>
  </si>
  <si>
    <t>Stepney Station Art Installation</t>
  </si>
  <si>
    <t>Creative Communities Project</t>
  </si>
  <si>
    <t>Planning Application Fee to Hull City Council</t>
  </si>
  <si>
    <t>Paid on submittance of the planning application.</t>
  </si>
  <si>
    <t>Funding for 10 x 5mm thick mild steel life-size sculptures &amp; installation</t>
  </si>
  <si>
    <t>Preparation of area for sculptures</t>
  </si>
  <si>
    <t>Costs of staging opening – including media</t>
  </si>
  <si>
    <t>Funding for heritage</t>
  </si>
  <si>
    <t>Heritage lighting &amp; Heritage information boards</t>
  </si>
  <si>
    <t>1st installment</t>
  </si>
  <si>
    <t>General Project Costs</t>
  </si>
  <si>
    <t>Funding for 10 x 5mm thick mild steel life-size sculptures &amp; installation. Cost of each sculpture plus fitting from W Campbells is £500</t>
  </si>
  <si>
    <t>Preparation of area for installation</t>
  </si>
  <si>
    <t>Heritage boards and lighting</t>
  </si>
  <si>
    <t>Costs of staging opening – including media,</t>
  </si>
  <si>
    <t>Head teacher project managing the scheme</t>
  </si>
  <si>
    <t>In-house artist</t>
  </si>
  <si>
    <t>School resources - art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</si>
</sst>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3" xfId="0" applyFont="1" applyBorder="1" applyAlignment="1">
      <alignment vertical="center" wrapText="1"/>
    </xf>
    <xf numFmtId="6" fontId="9" fillId="0" borderId="3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6" fontId="9" fillId="0" borderId="4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6" fontId="9" fillId="0" borderId="5" xfId="0" applyNumberFormat="1" applyFont="1" applyBorder="1" applyAlignment="1">
      <alignment vertical="center" wrapText="1"/>
    </xf>
    <xf numFmtId="6" fontId="9" fillId="0" borderId="6" xfId="0" applyNumberFormat="1" applyFont="1" applyBorder="1" applyAlignment="1">
      <alignment vertical="center" wrapText="1"/>
    </xf>
    <xf numFmtId="6" fontId="9" fillId="0" borderId="7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opLeftCell="A4" workbookViewId="0">
      <selection activeCell="D25" sqref="D25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6" t="s">
        <v>65</v>
      </c>
      <c r="C3" s="37"/>
      <c r="D3" s="37"/>
      <c r="E3" s="37"/>
      <c r="F3" s="37"/>
      <c r="G3" s="37"/>
    </row>
    <row r="4" spans="1:7" x14ac:dyDescent="0.3">
      <c r="A4" s="3" t="s">
        <v>41</v>
      </c>
      <c r="B4" s="36" t="s">
        <v>66</v>
      </c>
      <c r="C4" s="37"/>
      <c r="D4" s="37"/>
      <c r="E4" s="37"/>
      <c r="F4" s="37"/>
      <c r="G4" s="37"/>
    </row>
    <row r="6" spans="1:7" ht="17.25" thickBot="1" x14ac:dyDescent="0.35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ht="30.75" thickBot="1" x14ac:dyDescent="0.35">
      <c r="A7" s="32" t="s">
        <v>67</v>
      </c>
      <c r="B7" s="42" t="s">
        <v>70</v>
      </c>
      <c r="C7" s="43">
        <v>5000</v>
      </c>
      <c r="D7" s="43">
        <v>5000</v>
      </c>
      <c r="E7" s="35">
        <f>C7-D7</f>
        <v>0</v>
      </c>
      <c r="F7" s="35"/>
      <c r="G7" s="34"/>
    </row>
    <row r="8" spans="1:7" ht="17.25" thickBot="1" x14ac:dyDescent="0.35">
      <c r="A8" s="33" t="s">
        <v>67</v>
      </c>
      <c r="B8" s="44" t="s">
        <v>71</v>
      </c>
      <c r="C8" s="45">
        <v>2000</v>
      </c>
      <c r="D8" s="45">
        <v>2000</v>
      </c>
      <c r="E8" s="8">
        <f t="shared" ref="E8:E16" si="0">C8-D8</f>
        <v>0</v>
      </c>
      <c r="F8" s="8">
        <v>2000</v>
      </c>
      <c r="G8" s="7" t="s">
        <v>75</v>
      </c>
    </row>
    <row r="9" spans="1:7" ht="17.25" thickBot="1" x14ac:dyDescent="0.35">
      <c r="A9" s="33" t="s">
        <v>67</v>
      </c>
      <c r="B9" s="46" t="s">
        <v>72</v>
      </c>
      <c r="C9" s="47">
        <v>500</v>
      </c>
      <c r="D9" s="47">
        <v>500</v>
      </c>
      <c r="E9" s="8">
        <f t="shared" si="0"/>
        <v>0</v>
      </c>
      <c r="F9" s="8">
        <v>500</v>
      </c>
      <c r="G9" s="7" t="s">
        <v>75</v>
      </c>
    </row>
    <row r="10" spans="1:7" x14ac:dyDescent="0.3">
      <c r="A10" s="30" t="s">
        <v>59</v>
      </c>
      <c r="B10" s="42" t="s">
        <v>73</v>
      </c>
      <c r="C10" s="48">
        <v>3000</v>
      </c>
      <c r="D10" s="48">
        <v>3000</v>
      </c>
      <c r="E10" s="8">
        <f t="shared" si="0"/>
        <v>0</v>
      </c>
      <c r="F10" s="8"/>
      <c r="G10" s="7"/>
    </row>
    <row r="11" spans="1:7" x14ac:dyDescent="0.3">
      <c r="A11" s="30" t="s">
        <v>59</v>
      </c>
      <c r="B11" s="46" t="s">
        <v>74</v>
      </c>
      <c r="C11" s="49"/>
      <c r="D11" s="49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8" t="s">
        <v>49</v>
      </c>
      <c r="B17" s="39"/>
      <c r="C17" s="25">
        <f t="shared" ref="C17:D17" si="1">SUM(C7:C16)</f>
        <v>10500</v>
      </c>
      <c r="D17" s="25">
        <f t="shared" si="1"/>
        <v>10500</v>
      </c>
      <c r="E17" s="25">
        <f>SUM(E7:E16)</f>
        <v>0</v>
      </c>
      <c r="F17" s="25">
        <f t="shared" ref="F17" si="2">SUM(F7:F16)</f>
        <v>2500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33.75" thickBot="1" x14ac:dyDescent="0.35">
      <c r="A20" s="12" t="s">
        <v>67</v>
      </c>
      <c r="B20" s="7" t="s">
        <v>68</v>
      </c>
      <c r="C20" s="8">
        <v>195</v>
      </c>
      <c r="D20" s="8">
        <v>0</v>
      </c>
      <c r="E20" s="8">
        <f>C20-D20</f>
        <v>195</v>
      </c>
      <c r="F20" s="8">
        <v>195</v>
      </c>
      <c r="G20" s="7" t="s">
        <v>69</v>
      </c>
    </row>
    <row r="21" spans="1:7" ht="45" x14ac:dyDescent="0.3">
      <c r="A21" s="51" t="s">
        <v>76</v>
      </c>
      <c r="B21" s="42" t="s">
        <v>77</v>
      </c>
      <c r="C21" s="8">
        <v>5000</v>
      </c>
      <c r="D21" s="8">
        <v>5000</v>
      </c>
      <c r="E21" s="8">
        <f t="shared" ref="E21:E29" si="3">C21-D21</f>
        <v>0</v>
      </c>
      <c r="F21" s="8"/>
      <c r="G21" s="7"/>
    </row>
    <row r="22" spans="1:7" x14ac:dyDescent="0.3">
      <c r="A22" s="52"/>
      <c r="B22" s="46" t="s">
        <v>78</v>
      </c>
      <c r="C22" s="8">
        <v>2000</v>
      </c>
      <c r="D22" s="8">
        <v>2000</v>
      </c>
      <c r="E22" s="8">
        <f t="shared" si="3"/>
        <v>0</v>
      </c>
      <c r="F22" s="8"/>
      <c r="G22" s="7"/>
    </row>
    <row r="23" spans="1:7" ht="17.25" thickBot="1" x14ac:dyDescent="0.35">
      <c r="A23" s="53"/>
      <c r="B23" s="50" t="s">
        <v>79</v>
      </c>
      <c r="C23" s="8">
        <v>3000</v>
      </c>
      <c r="D23" s="8">
        <v>3000</v>
      </c>
      <c r="E23" s="8">
        <f t="shared" si="3"/>
        <v>0</v>
      </c>
      <c r="F23" s="8"/>
      <c r="G23" s="7"/>
    </row>
    <row r="24" spans="1:7" ht="17.25" thickBot="1" x14ac:dyDescent="0.35">
      <c r="A24" s="54" t="s">
        <v>63</v>
      </c>
      <c r="B24" s="44" t="s">
        <v>80</v>
      </c>
      <c r="C24" s="45">
        <v>500</v>
      </c>
      <c r="D24" s="8">
        <v>500</v>
      </c>
      <c r="E24" s="8">
        <f t="shared" si="3"/>
        <v>0</v>
      </c>
      <c r="F24" s="8"/>
      <c r="G24" s="7"/>
    </row>
    <row r="25" spans="1:7" x14ac:dyDescent="0.3">
      <c r="A25" s="12"/>
      <c r="B25" s="7"/>
      <c r="C25" s="8"/>
      <c r="D25" s="8"/>
      <c r="E25" s="8">
        <f t="shared" si="3"/>
        <v>0</v>
      </c>
      <c r="F25" s="8"/>
      <c r="G25" s="7"/>
    </row>
    <row r="26" spans="1:7" x14ac:dyDescent="0.3">
      <c r="A26" s="12"/>
      <c r="B26" s="7"/>
      <c r="C26" s="8"/>
      <c r="D26" s="8"/>
      <c r="E26" s="8">
        <f t="shared" si="3"/>
        <v>0</v>
      </c>
      <c r="F26" s="8"/>
      <c r="G26" s="7"/>
    </row>
    <row r="27" spans="1:7" x14ac:dyDescent="0.3">
      <c r="A27" s="12"/>
      <c r="B27" s="7"/>
      <c r="C27" s="8"/>
      <c r="D27" s="8"/>
      <c r="E27" s="8">
        <f t="shared" si="3"/>
        <v>0</v>
      </c>
      <c r="F27" s="8"/>
      <c r="G27" s="7"/>
    </row>
    <row r="28" spans="1:7" x14ac:dyDescent="0.3">
      <c r="A28" s="12"/>
      <c r="B28" s="7"/>
      <c r="C28" s="8"/>
      <c r="D28" s="8"/>
      <c r="E28" s="8">
        <f t="shared" si="3"/>
        <v>0</v>
      </c>
      <c r="F28" s="8"/>
      <c r="G28" s="7"/>
    </row>
    <row r="29" spans="1:7" x14ac:dyDescent="0.3">
      <c r="A29" s="12"/>
      <c r="B29" s="7"/>
      <c r="C29" s="8"/>
      <c r="D29" s="8"/>
      <c r="E29" s="8">
        <f t="shared" si="3"/>
        <v>0</v>
      </c>
      <c r="F29" s="8"/>
      <c r="G29" s="7"/>
    </row>
    <row r="30" spans="1:7" x14ac:dyDescent="0.3">
      <c r="A30" s="38" t="s">
        <v>51</v>
      </c>
      <c r="B30" s="39"/>
      <c r="C30" s="25">
        <f>SUM(C20:C29)</f>
        <v>10695</v>
      </c>
      <c r="D30" s="25">
        <f>SUM(D20:D29)</f>
        <v>10500</v>
      </c>
      <c r="E30" s="25">
        <f>SUM(E20:E29)</f>
        <v>195</v>
      </c>
      <c r="F30" s="25">
        <f t="shared" ref="F30" si="4">SUM(F20:F29)</f>
        <v>195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40" t="s">
        <v>52</v>
      </c>
      <c r="B32" s="41"/>
      <c r="C32" s="41"/>
      <c r="D32" s="41"/>
      <c r="E32" s="41"/>
      <c r="F32" s="41"/>
      <c r="G32" s="41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8">
    <mergeCell ref="B4:G4"/>
    <mergeCell ref="B3:G3"/>
    <mergeCell ref="A17:B17"/>
    <mergeCell ref="A30:B30"/>
    <mergeCell ref="A32:G32"/>
    <mergeCell ref="C10:C11"/>
    <mergeCell ref="D10:D11"/>
    <mergeCell ref="A21:A2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 A25:A29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workbookViewId="0">
      <selection activeCell="D10" sqref="D10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6" t="s">
        <v>65</v>
      </c>
      <c r="C3" s="37"/>
      <c r="D3" s="37"/>
      <c r="E3" s="37"/>
      <c r="F3" s="37"/>
    </row>
    <row r="4" spans="1:6" x14ac:dyDescent="0.3">
      <c r="A4" s="3" t="s">
        <v>41</v>
      </c>
      <c r="B4" s="36" t="s">
        <v>66</v>
      </c>
      <c r="C4" s="37"/>
      <c r="D4" s="37"/>
      <c r="E4" s="37"/>
      <c r="F4" s="37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 t="s">
        <v>81</v>
      </c>
      <c r="C7" s="8">
        <v>2400</v>
      </c>
      <c r="D7" s="8">
        <v>2400</v>
      </c>
      <c r="E7" s="8">
        <f>C7-D7</f>
        <v>0</v>
      </c>
      <c r="F7" s="7"/>
    </row>
    <row r="8" spans="1:6" x14ac:dyDescent="0.3">
      <c r="A8" s="30" t="s">
        <v>54</v>
      </c>
      <c r="B8" s="7" t="s">
        <v>82</v>
      </c>
      <c r="C8" s="8">
        <v>1320</v>
      </c>
      <c r="D8" s="8">
        <v>1320</v>
      </c>
      <c r="E8" s="8">
        <f t="shared" ref="E8:E16" si="0">C8-D8</f>
        <v>0</v>
      </c>
      <c r="F8" s="7"/>
    </row>
    <row r="9" spans="1:6" x14ac:dyDescent="0.3">
      <c r="A9" s="30" t="s">
        <v>54</v>
      </c>
      <c r="B9" s="7" t="s">
        <v>83</v>
      </c>
      <c r="C9" s="8">
        <v>2000</v>
      </c>
      <c r="D9" s="8">
        <v>2000</v>
      </c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8" t="s">
        <v>49</v>
      </c>
      <c r="B17" s="39"/>
      <c r="C17" s="25">
        <f t="shared" ref="C17:D17" si="1">SUM(C7:C16)</f>
        <v>5720</v>
      </c>
      <c r="D17" s="25">
        <f t="shared" si="1"/>
        <v>5720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Paul Browning</cp:lastModifiedBy>
  <cp:revision/>
  <dcterms:created xsi:type="dcterms:W3CDTF">2016-04-13T16:19:24Z</dcterms:created>
  <dcterms:modified xsi:type="dcterms:W3CDTF">2017-03-16T13:25:22Z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