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2. Periplum/Budget/"/>
    </mc:Choice>
  </mc:AlternateContent>
  <bookViews>
    <workbookView xWindow="820" yWindow="2680" windowWidth="20860" windowHeight="146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1" l="1"/>
  <c r="D49" i="1"/>
</calcChain>
</file>

<file path=xl/sharedStrings.xml><?xml version="1.0" encoding="utf-8"?>
<sst xmlns="http://schemas.openxmlformats.org/spreadsheetml/2006/main" count="65" uniqueCount="61">
  <si>
    <t>LAND OF GREEN GINGER</t>
  </si>
  <si>
    <t>Artistic Director/ Director</t>
  </si>
  <si>
    <t>2 wks creative residency, 1 w/k rehearsal, 2 w/ks production period, meetings</t>
  </si>
  <si>
    <t>Artistic Director/ Script</t>
  </si>
  <si>
    <t>Site Visits &amp; meetings</t>
  </si>
  <si>
    <t>6 days 2 people</t>
  </si>
  <si>
    <t>Pre Production</t>
  </si>
  <si>
    <t>Lighting Design</t>
  </si>
  <si>
    <t>Music Composition &amp; Vocal Recordings</t>
  </si>
  <si>
    <t>Rehearsals Brighton</t>
  </si>
  <si>
    <t>Pre Production Stage Management</t>
  </si>
  <si>
    <t>Crew Brighton Load/Unload &amp; Rehearsals Builds</t>
  </si>
  <si>
    <t>Structural Engineer Aerial Set Design  &amp; Makes</t>
  </si>
  <si>
    <t>Visual Installations/Props</t>
  </si>
  <si>
    <t>Portable &amp; battery powered sound</t>
  </si>
  <si>
    <t>Portable &amp; battery powered lighting</t>
  </si>
  <si>
    <t>Costume</t>
  </si>
  <si>
    <t>Horse &amp; Carriage Hire</t>
  </si>
  <si>
    <t>1 day @ £500 per day</t>
  </si>
  <si>
    <t xml:space="preserve">Performance Event </t>
  </si>
  <si>
    <t>Production Site Manager</t>
  </si>
  <si>
    <t>On site 7 days @ £200 per day</t>
  </si>
  <si>
    <t>Technical Manager/Lighting Design</t>
  </si>
  <si>
    <t>On Site 7 days @ £180 per day</t>
  </si>
  <si>
    <t>Sound Engineer/Design</t>
  </si>
  <si>
    <t>On site 6 days @ £150 per day</t>
  </si>
  <si>
    <t>1 7.5 ton truck drivers fee</t>
  </si>
  <si>
    <t>5 Professional Performers</t>
  </si>
  <si>
    <t xml:space="preserve"> 5 x on site 7 days @ £150 per day</t>
  </si>
  <si>
    <t>1 community liasion performer</t>
  </si>
  <si>
    <t>1 musician performer</t>
  </si>
  <si>
    <t>Pyrotechnic Design &amp; On site Wages</t>
  </si>
  <si>
    <t>2 Pyrotechnicians on site 6 days plus site visits, design &amp; hires</t>
  </si>
  <si>
    <t>Pyrotechnic Materials</t>
  </si>
  <si>
    <t>1 full dress rehearsal, 4 shows</t>
  </si>
  <si>
    <t>5 days @ £500 per day</t>
  </si>
  <si>
    <t>Documentation- Film &amp; Photography</t>
  </si>
  <si>
    <t>Travel, Accommodation &amp; Food</t>
  </si>
  <si>
    <t>Pre Production Travel &amp; Subsistence</t>
  </si>
  <si>
    <t>Pre Production Accommodation</t>
  </si>
  <si>
    <t>Production Travel</t>
  </si>
  <si>
    <t>Including 7.5 ton truck hire &amp; performers travel</t>
  </si>
  <si>
    <t>Production Subsistence</t>
  </si>
  <si>
    <t>Accommodation</t>
  </si>
  <si>
    <t>House - 6 people</t>
  </si>
  <si>
    <t>8 nights extra for 4 people - Cast, Production</t>
  </si>
  <si>
    <t>6 nights extra for 1 person- Sound Engineer</t>
  </si>
  <si>
    <t>Overheads</t>
  </si>
  <si>
    <t>Company Project Management, Administration, Insurances  &amp; Overheads</t>
  </si>
  <si>
    <t>Contigency</t>
  </si>
  <si>
    <t xml:space="preserve">7 ALLEYS FINAL BUDGET </t>
  </si>
  <si>
    <t>Per Diem £12 per day x 2 people x 6 days, £20 x 2 days</t>
  </si>
  <si>
    <t>Per Diem £12 per day x 1 person x 6 days, £20 x 1 person x 1 day</t>
  </si>
  <si>
    <t>Per Diem £12 per day x 8 people x 6 days, £20 per day x 8 people x 1 day</t>
  </si>
  <si>
    <t>Per Diem £12 per day x 3 people x 6 days</t>
  </si>
  <si>
    <t>Subsistence 3 days Heralding - 5 people</t>
  </si>
  <si>
    <t>On Site Dinner Buffet 6 days</t>
  </si>
  <si>
    <t>Breakfast/Accommodation provision</t>
  </si>
  <si>
    <t>7 nights extra for 3 people- Pyro, Cast</t>
  </si>
  <si>
    <t>Heralding Weekend</t>
  </si>
  <si>
    <t>On site 7 days @ £150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</si>
</sst>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3" borderId="0" xfId="0" applyFont="1" applyFill="1"/>
    <xf numFmtId="0" fontId="3" fillId="0" borderId="0" xfId="0" applyFont="1"/>
    <xf numFmtId="0" fontId="5" fillId="0" borderId="0" xfId="0" applyFont="1" applyFill="1"/>
    <xf numFmtId="0" fontId="5" fillId="2" borderId="0" xfId="0" applyFont="1" applyFill="1"/>
    <xf numFmtId="0" fontId="4" fillId="0" borderId="0" xfId="0" applyFont="1"/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5" fillId="3" borderId="0" xfId="0" applyFont="1" applyFill="1"/>
    <xf numFmtId="9" fontId="3" fillId="0" borderId="0" xfId="0" applyNumberFormat="1" applyFont="1" applyFill="1" applyAlignment="1">
      <alignment horizontal="left"/>
    </xf>
    <xf numFmtId="0" fontId="9" fillId="0" borderId="0" xfId="0" applyFont="1"/>
    <xf numFmtId="0" fontId="10" fillId="0" borderId="0" xfId="0" applyFont="1" applyFill="1"/>
    <xf numFmtId="0" fontId="8" fillId="0" borderId="0" xfId="0" applyFont="1" applyFill="1"/>
    <xf numFmtId="0" fontId="10" fillId="0" borderId="0" xfId="0" applyFont="1"/>
    <xf numFmtId="9" fontId="7" fillId="0" borderId="0" xfId="0" applyNumberFormat="1" applyFont="1" applyFill="1" applyAlignment="1">
      <alignment horizontal="left"/>
    </xf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4" workbookViewId="0">
      <selection activeCell="C49" sqref="C49"/>
    </sheetView>
  </sheetViews>
  <sheetFormatPr baseColWidth="10" defaultColWidth="8.83203125" defaultRowHeight="15" x14ac:dyDescent="0.2"/>
  <cols>
    <col min="1" max="1" width="37.83203125" customWidth="1"/>
    <col min="2" max="2" width="62.1640625" customWidth="1"/>
  </cols>
  <sheetData>
    <row r="1" spans="1:8" x14ac:dyDescent="0.2">
      <c r="A1" s="1" t="s">
        <v>0</v>
      </c>
      <c r="B1" s="1" t="s">
        <v>50</v>
      </c>
      <c r="C1" s="1"/>
    </row>
    <row r="2" spans="1:8" x14ac:dyDescent="0.2">
      <c r="A2" s="2" t="s">
        <v>1</v>
      </c>
      <c r="B2" s="2" t="s">
        <v>2</v>
      </c>
      <c r="C2" s="2">
        <v>6400</v>
      </c>
      <c r="E2" s="2"/>
      <c r="F2" s="2"/>
      <c r="G2" s="2"/>
    </row>
    <row r="3" spans="1:8" x14ac:dyDescent="0.2">
      <c r="A3" s="2" t="s">
        <v>3</v>
      </c>
      <c r="B3" s="2" t="s">
        <v>2</v>
      </c>
      <c r="C3" s="2">
        <v>6400</v>
      </c>
      <c r="E3" s="2"/>
      <c r="F3" s="2"/>
      <c r="G3" s="2"/>
    </row>
    <row r="4" spans="1:8" s="14" customFormat="1" x14ac:dyDescent="0.2">
      <c r="A4" s="2" t="s">
        <v>4</v>
      </c>
      <c r="B4" s="2" t="s">
        <v>5</v>
      </c>
      <c r="C4" s="2">
        <v>2400</v>
      </c>
      <c r="E4" s="2"/>
      <c r="F4" s="3"/>
      <c r="G4" s="3"/>
    </row>
    <row r="5" spans="1:8" x14ac:dyDescent="0.2">
      <c r="A5" s="4" t="s">
        <v>6</v>
      </c>
      <c r="B5" s="4"/>
      <c r="C5" s="4"/>
      <c r="E5" s="2"/>
      <c r="F5" s="2"/>
      <c r="G5" s="2"/>
      <c r="H5" s="20"/>
    </row>
    <row r="6" spans="1:8" x14ac:dyDescent="0.2">
      <c r="A6" s="2" t="s">
        <v>7</v>
      </c>
      <c r="B6" s="2"/>
      <c r="C6" s="2">
        <v>540</v>
      </c>
      <c r="E6" s="2"/>
      <c r="F6" s="2"/>
      <c r="G6" s="3"/>
      <c r="H6" s="20"/>
    </row>
    <row r="7" spans="1:8" x14ac:dyDescent="0.2">
      <c r="A7" s="5" t="s">
        <v>8</v>
      </c>
      <c r="B7" s="6"/>
      <c r="C7" s="2">
        <v>2450</v>
      </c>
      <c r="E7" s="2"/>
      <c r="F7" s="6"/>
      <c r="G7" s="3"/>
      <c r="H7" s="20"/>
    </row>
    <row r="8" spans="1:8" x14ac:dyDescent="0.2">
      <c r="A8" s="5" t="s">
        <v>9</v>
      </c>
      <c r="B8" s="2"/>
      <c r="C8" s="15">
        <v>3427</v>
      </c>
      <c r="E8" s="2"/>
      <c r="F8" s="2"/>
      <c r="G8" s="2"/>
      <c r="H8" s="20"/>
    </row>
    <row r="9" spans="1:8" x14ac:dyDescent="0.2">
      <c r="A9" s="5" t="s">
        <v>10</v>
      </c>
      <c r="B9" s="2"/>
      <c r="C9" s="2">
        <v>2000</v>
      </c>
      <c r="E9" s="2"/>
      <c r="F9" s="2"/>
      <c r="G9" s="2"/>
      <c r="H9" s="20"/>
    </row>
    <row r="10" spans="1:8" x14ac:dyDescent="0.2">
      <c r="A10" s="5" t="s">
        <v>11</v>
      </c>
      <c r="B10" s="2"/>
      <c r="C10" s="2">
        <v>500</v>
      </c>
      <c r="E10" s="2"/>
      <c r="F10" s="2"/>
      <c r="G10" s="2"/>
      <c r="H10" s="20"/>
    </row>
    <row r="11" spans="1:8" x14ac:dyDescent="0.2">
      <c r="A11" s="2" t="s">
        <v>12</v>
      </c>
      <c r="B11" s="2"/>
      <c r="C11" s="15">
        <v>4332.08</v>
      </c>
      <c r="E11" s="2"/>
      <c r="F11" s="2"/>
      <c r="G11" s="3"/>
      <c r="H11" s="20"/>
    </row>
    <row r="12" spans="1:8" x14ac:dyDescent="0.2">
      <c r="A12" s="2" t="s">
        <v>13</v>
      </c>
      <c r="B12" s="2"/>
      <c r="C12" s="2">
        <v>3004.11</v>
      </c>
      <c r="E12" s="2"/>
      <c r="F12" s="2"/>
      <c r="G12" s="2"/>
      <c r="H12" s="20"/>
    </row>
    <row r="13" spans="1:8" x14ac:dyDescent="0.2">
      <c r="A13" s="2" t="s">
        <v>14</v>
      </c>
      <c r="B13" s="2"/>
      <c r="C13" s="15">
        <v>1818.07</v>
      </c>
      <c r="E13" s="2"/>
      <c r="F13" s="2"/>
      <c r="G13" s="2"/>
      <c r="H13" s="20"/>
    </row>
    <row r="14" spans="1:8" x14ac:dyDescent="0.2">
      <c r="A14" s="2" t="s">
        <v>15</v>
      </c>
      <c r="B14" s="2"/>
      <c r="C14" s="15">
        <v>1922.03</v>
      </c>
      <c r="E14" s="2"/>
      <c r="F14" s="2"/>
      <c r="G14" s="3"/>
      <c r="H14" s="20"/>
    </row>
    <row r="15" spans="1:8" x14ac:dyDescent="0.2">
      <c r="A15" s="2" t="s">
        <v>16</v>
      </c>
      <c r="B15" s="2"/>
      <c r="C15" s="2">
        <v>3489.34</v>
      </c>
      <c r="E15" s="2"/>
      <c r="F15" s="2"/>
      <c r="G15" s="3"/>
      <c r="H15" s="20"/>
    </row>
    <row r="16" spans="1:8" x14ac:dyDescent="0.2">
      <c r="A16" s="5" t="s">
        <v>17</v>
      </c>
      <c r="B16" s="5" t="s">
        <v>18</v>
      </c>
      <c r="C16" s="17">
        <v>250</v>
      </c>
      <c r="E16" s="2"/>
      <c r="F16" s="2"/>
      <c r="G16" s="2"/>
      <c r="H16" s="20"/>
    </row>
    <row r="17" spans="1:8" x14ac:dyDescent="0.2">
      <c r="A17" s="7" t="s">
        <v>19</v>
      </c>
      <c r="B17" s="7"/>
      <c r="C17" s="7"/>
      <c r="E17" s="6"/>
      <c r="F17" s="6"/>
      <c r="G17" s="6"/>
      <c r="H17" s="20"/>
    </row>
    <row r="18" spans="1:8" x14ac:dyDescent="0.2">
      <c r="A18" s="2" t="s">
        <v>20</v>
      </c>
      <c r="B18" s="2" t="s">
        <v>21</v>
      </c>
      <c r="C18" s="2">
        <v>1400</v>
      </c>
      <c r="E18" s="2"/>
      <c r="F18" s="2"/>
      <c r="G18" s="3"/>
      <c r="H18" s="20"/>
    </row>
    <row r="19" spans="1:8" x14ac:dyDescent="0.2">
      <c r="A19" s="2" t="s">
        <v>22</v>
      </c>
      <c r="B19" s="2" t="s">
        <v>23</v>
      </c>
      <c r="C19" s="2">
        <v>1260</v>
      </c>
      <c r="E19" s="2"/>
      <c r="F19" s="2"/>
      <c r="G19" s="3"/>
      <c r="H19" s="20"/>
    </row>
    <row r="20" spans="1:8" x14ac:dyDescent="0.2">
      <c r="A20" s="2" t="s">
        <v>24</v>
      </c>
      <c r="B20" s="2" t="s">
        <v>25</v>
      </c>
      <c r="C20" s="2">
        <v>900</v>
      </c>
      <c r="E20" s="2"/>
      <c r="F20" s="2"/>
      <c r="G20" s="2"/>
      <c r="H20" s="20"/>
    </row>
    <row r="21" spans="1:8" x14ac:dyDescent="0.2">
      <c r="A21" s="2" t="s">
        <v>26</v>
      </c>
      <c r="B21" s="2"/>
      <c r="C21" s="2">
        <v>400</v>
      </c>
      <c r="E21" s="2"/>
      <c r="F21" s="2"/>
      <c r="G21" s="2"/>
    </row>
    <row r="22" spans="1:8" x14ac:dyDescent="0.2">
      <c r="A22" s="2" t="s">
        <v>27</v>
      </c>
      <c r="B22" s="2" t="s">
        <v>28</v>
      </c>
      <c r="C22" s="2">
        <v>5150</v>
      </c>
      <c r="E22" s="2"/>
      <c r="F22" s="2"/>
      <c r="G22" s="2"/>
    </row>
    <row r="23" spans="1:8" x14ac:dyDescent="0.2">
      <c r="A23" s="2" t="s">
        <v>29</v>
      </c>
      <c r="B23" s="2" t="s">
        <v>28</v>
      </c>
      <c r="C23" s="2">
        <v>1050</v>
      </c>
      <c r="E23" s="2"/>
      <c r="F23" s="2"/>
      <c r="G23" s="2"/>
    </row>
    <row r="24" spans="1:8" x14ac:dyDescent="0.2">
      <c r="A24" s="2" t="s">
        <v>30</v>
      </c>
      <c r="B24" s="2" t="s">
        <v>60</v>
      </c>
      <c r="C24" s="2">
        <v>1050</v>
      </c>
      <c r="E24" s="2"/>
      <c r="F24" s="2"/>
      <c r="G24" s="2"/>
    </row>
    <row r="25" spans="1:8" x14ac:dyDescent="0.2">
      <c r="A25" s="2" t="s">
        <v>30</v>
      </c>
      <c r="B25" s="2" t="s">
        <v>59</v>
      </c>
      <c r="C25" s="2">
        <v>450</v>
      </c>
      <c r="E25" s="2"/>
      <c r="F25" s="2"/>
      <c r="G25" s="2"/>
    </row>
    <row r="26" spans="1:8" x14ac:dyDescent="0.2">
      <c r="A26" s="2" t="s">
        <v>31</v>
      </c>
      <c r="B26" s="2" t="s">
        <v>32</v>
      </c>
      <c r="C26" s="5">
        <v>6000</v>
      </c>
      <c r="E26" s="2"/>
      <c r="F26" s="2"/>
      <c r="G26" s="8"/>
    </row>
    <row r="27" spans="1:8" x14ac:dyDescent="0.2">
      <c r="A27" s="2" t="s">
        <v>33</v>
      </c>
      <c r="B27" s="2" t="s">
        <v>34</v>
      </c>
      <c r="C27" s="17">
        <v>9291.5400000000009</v>
      </c>
      <c r="E27" s="2"/>
      <c r="F27" s="2"/>
      <c r="G27" s="3"/>
      <c r="H27" s="20"/>
    </row>
    <row r="28" spans="1:8" x14ac:dyDescent="0.2">
      <c r="A28" s="5" t="s">
        <v>17</v>
      </c>
      <c r="B28" s="5" t="s">
        <v>35</v>
      </c>
      <c r="C28" s="5">
        <v>2500</v>
      </c>
      <c r="E28" s="2"/>
      <c r="F28" s="2"/>
      <c r="G28" s="2"/>
      <c r="H28" s="20"/>
    </row>
    <row r="29" spans="1:8" x14ac:dyDescent="0.2">
      <c r="A29" s="2" t="s">
        <v>36</v>
      </c>
      <c r="B29" s="2"/>
      <c r="C29" s="15">
        <v>1500</v>
      </c>
      <c r="E29" s="2"/>
      <c r="F29" s="2"/>
      <c r="G29" s="2"/>
      <c r="H29" s="20"/>
    </row>
    <row r="30" spans="1:8" x14ac:dyDescent="0.2">
      <c r="A30" s="7" t="s">
        <v>37</v>
      </c>
      <c r="B30" s="7"/>
      <c r="C30" s="7"/>
      <c r="E30" s="6"/>
      <c r="F30" s="6"/>
      <c r="G30" s="6"/>
      <c r="H30" s="20"/>
    </row>
    <row r="31" spans="1:8" x14ac:dyDescent="0.2">
      <c r="A31" s="2" t="s">
        <v>38</v>
      </c>
      <c r="B31" s="2"/>
      <c r="C31" s="15">
        <v>2211.7600000000002</v>
      </c>
      <c r="E31" s="2"/>
      <c r="F31" s="2"/>
      <c r="G31" s="3"/>
      <c r="H31" s="20"/>
    </row>
    <row r="32" spans="1:8" x14ac:dyDescent="0.2">
      <c r="A32" s="2" t="s">
        <v>39</v>
      </c>
      <c r="B32" s="2"/>
      <c r="C32" s="2">
        <v>157</v>
      </c>
      <c r="E32" s="2"/>
      <c r="F32" s="2"/>
      <c r="G32" s="2"/>
      <c r="H32" s="20"/>
    </row>
    <row r="33" spans="1:8" x14ac:dyDescent="0.2">
      <c r="A33" s="2" t="s">
        <v>40</v>
      </c>
      <c r="B33" s="2" t="s">
        <v>41</v>
      </c>
      <c r="C33" s="15">
        <v>2374</v>
      </c>
      <c r="E33" s="2"/>
      <c r="F33" s="2"/>
      <c r="G33" s="2"/>
      <c r="H33" s="20"/>
    </row>
    <row r="34" spans="1:8" x14ac:dyDescent="0.2">
      <c r="A34" s="2" t="s">
        <v>42</v>
      </c>
      <c r="B34" s="2" t="s">
        <v>51</v>
      </c>
      <c r="C34" s="15">
        <v>224</v>
      </c>
      <c r="E34" s="2"/>
      <c r="F34" s="2"/>
      <c r="G34" s="2"/>
      <c r="H34" s="20"/>
    </row>
    <row r="35" spans="1:8" x14ac:dyDescent="0.2">
      <c r="A35" s="2"/>
      <c r="B35" s="2" t="s">
        <v>52</v>
      </c>
      <c r="C35" s="15">
        <v>92</v>
      </c>
      <c r="E35" s="2"/>
      <c r="F35" s="2"/>
      <c r="G35" s="2"/>
      <c r="H35" s="20"/>
    </row>
    <row r="36" spans="1:8" x14ac:dyDescent="0.2">
      <c r="A36" s="2"/>
      <c r="B36" s="2" t="s">
        <v>53</v>
      </c>
      <c r="C36" s="15">
        <v>736</v>
      </c>
      <c r="E36" s="2"/>
      <c r="F36" s="2"/>
      <c r="G36" s="2"/>
      <c r="H36" s="20"/>
    </row>
    <row r="37" spans="1:8" x14ac:dyDescent="0.2">
      <c r="A37" s="2"/>
      <c r="B37" s="2" t="s">
        <v>54</v>
      </c>
      <c r="C37" s="15">
        <v>216</v>
      </c>
      <c r="E37" s="2"/>
      <c r="F37" s="2"/>
      <c r="G37" s="2"/>
      <c r="H37" s="20"/>
    </row>
    <row r="38" spans="1:8" x14ac:dyDescent="0.2">
      <c r="A38" s="2"/>
      <c r="B38" s="2" t="s">
        <v>55</v>
      </c>
      <c r="C38" s="15">
        <v>217.46</v>
      </c>
      <c r="E38" s="2"/>
      <c r="F38" s="2"/>
      <c r="G38" s="2"/>
      <c r="H38" s="20"/>
    </row>
    <row r="39" spans="1:8" x14ac:dyDescent="0.2">
      <c r="A39" s="2"/>
      <c r="B39" s="2" t="s">
        <v>56</v>
      </c>
      <c r="C39" s="15">
        <v>672</v>
      </c>
      <c r="E39" s="2"/>
      <c r="F39" s="9"/>
      <c r="G39" s="10"/>
      <c r="H39" s="20"/>
    </row>
    <row r="40" spans="1:8" x14ac:dyDescent="0.2">
      <c r="A40" s="2"/>
      <c r="B40" s="2" t="s">
        <v>57</v>
      </c>
      <c r="C40" s="15">
        <v>162.61000000000001</v>
      </c>
      <c r="E40" s="10"/>
      <c r="F40" s="2"/>
      <c r="G40" s="2"/>
      <c r="H40" s="20"/>
    </row>
    <row r="41" spans="1:8" x14ac:dyDescent="0.2">
      <c r="A41" s="2" t="s">
        <v>43</v>
      </c>
      <c r="B41" s="9"/>
      <c r="C41" s="10"/>
      <c r="E41" s="10"/>
      <c r="F41" s="2"/>
      <c r="G41" s="2"/>
      <c r="H41" s="20"/>
    </row>
    <row r="42" spans="1:8" x14ac:dyDescent="0.2">
      <c r="A42" s="10"/>
      <c r="B42" s="2" t="s">
        <v>44</v>
      </c>
      <c r="C42" s="2">
        <v>0</v>
      </c>
      <c r="E42" s="10"/>
      <c r="F42" s="2"/>
      <c r="G42" s="2"/>
      <c r="H42" s="20"/>
    </row>
    <row r="43" spans="1:8" x14ac:dyDescent="0.2">
      <c r="A43" s="10"/>
      <c r="B43" s="2" t="s">
        <v>45</v>
      </c>
      <c r="C43" s="2">
        <v>1280</v>
      </c>
      <c r="E43" s="16"/>
      <c r="F43" s="2"/>
      <c r="G43" s="2"/>
      <c r="H43" s="20"/>
    </row>
    <row r="44" spans="1:8" x14ac:dyDescent="0.2">
      <c r="A44" s="10"/>
      <c r="B44" s="15" t="s">
        <v>58</v>
      </c>
      <c r="C44" s="15">
        <v>840</v>
      </c>
      <c r="E44" s="6"/>
      <c r="F44" s="2"/>
      <c r="G44" s="2"/>
      <c r="H44" s="20"/>
    </row>
    <row r="45" spans="1:8" x14ac:dyDescent="0.2">
      <c r="A45" s="11"/>
      <c r="B45" s="2" t="s">
        <v>46</v>
      </c>
      <c r="C45" s="2">
        <v>240</v>
      </c>
      <c r="E45" s="2"/>
      <c r="F45" s="2"/>
      <c r="G45" s="2"/>
    </row>
    <row r="46" spans="1:8" x14ac:dyDescent="0.2">
      <c r="A46" s="12" t="s">
        <v>47</v>
      </c>
      <c r="B46" s="4"/>
      <c r="C46" s="4"/>
      <c r="E46" s="2"/>
      <c r="F46" s="13"/>
      <c r="G46" s="2"/>
    </row>
    <row r="47" spans="1:8" x14ac:dyDescent="0.2">
      <c r="A47" s="2" t="s">
        <v>48</v>
      </c>
      <c r="B47" s="2"/>
      <c r="C47" s="2">
        <v>6000</v>
      </c>
    </row>
    <row r="48" spans="1:8" s="19" customFormat="1" x14ac:dyDescent="0.2">
      <c r="A48" s="10" t="s">
        <v>49</v>
      </c>
      <c r="B48" s="18">
        <v>0.05</v>
      </c>
      <c r="C48" s="10">
        <f>347-9</f>
        <v>338</v>
      </c>
    </row>
    <row r="49" spans="4:4" x14ac:dyDescent="0.2">
      <c r="D49">
        <f>SUM(C1:C48)</f>
        <v>85645.000000000015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15E1F07-4778-4717-AF4A-6DE94D7B86F2}"/>
</file>

<file path=customXml/itemProps2.xml><?xml version="1.0" encoding="utf-8"?>
<ds:datastoreItem xmlns:ds="http://schemas.openxmlformats.org/officeDocument/2006/customXml" ds:itemID="{9B448E61-5875-4975-9692-89559DDE36E5}"/>
</file>

<file path=customXml/itemProps3.xml><?xml version="1.0" encoding="utf-8"?>
<ds:datastoreItem xmlns:ds="http://schemas.openxmlformats.org/officeDocument/2006/customXml" ds:itemID="{71B5D829-1253-406C-B93F-4FCDABA62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</dc:creator>
  <cp:lastModifiedBy>Microsoft Office User</cp:lastModifiedBy>
  <dcterms:created xsi:type="dcterms:W3CDTF">2017-06-03T11:51:20Z</dcterms:created>
  <dcterms:modified xsi:type="dcterms:W3CDTF">2017-06-15T12:16:45Z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