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9045" activeTab="3"/>
  </bookViews>
  <sheets>
    <sheet name="INTRO" sheetId="6" r:id="rId1"/>
    <sheet name="I&amp;E CASH" sheetId="1" r:id="rId2"/>
    <sheet name="IN-KIND" sheetId="7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E7" i="7" l="1"/>
  <c r="D17" i="7" l="1"/>
  <c r="C17" i="7"/>
  <c r="E16" i="7"/>
  <c r="E15" i="7"/>
  <c r="E14" i="7"/>
  <c r="E13" i="7"/>
  <c r="E12" i="7"/>
  <c r="E11" i="7"/>
  <c r="E10" i="7"/>
  <c r="E9" i="7"/>
  <c r="E8" i="7"/>
  <c r="E17" i="7"/>
  <c r="C17" i="1"/>
  <c r="D17" i="1"/>
  <c r="C30" i="1"/>
  <c r="D30" i="1"/>
  <c r="E21" i="1"/>
  <c r="E22" i="1"/>
  <c r="E23" i="1"/>
  <c r="E30" i="1" s="1"/>
  <c r="E24" i="1"/>
  <c r="E25" i="1"/>
  <c r="E26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 s="1"/>
</calcChain>
</file>

<file path=xl/sharedStrings.xml><?xml version="1.0" encoding="utf-8"?>
<sst xmlns="http://schemas.openxmlformats.org/spreadsheetml/2006/main" count="112" uniqueCount="81">
  <si>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</si>
  <si>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</si>
  <si>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</si>
  <si>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</si>
  <si>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</si>
  <si>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</si>
  <si>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</si>
  <si>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</si>
  <si>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</si>
  <si>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</si>
  <si>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</si>
  <si>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</si>
  <si>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</si>
  <si>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</si>
  <si>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</si>
  <si>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ACTUAL: Please insert the current actual final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</si>
  <si>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</si>
  <si>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</si>
  <si>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</si>
  <si>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</si>
  <si>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</si>
  <si>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</si>
  <si>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</si>
  <si>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</si>
  <si>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</si>
  <si>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</si>
  <si>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</si>
  <si>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</si>
  <si>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</si>
  <si>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</si>
  <si>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</si>
  <si>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</si>
  <si>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</si>
  <si>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ACTUAL: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</si>
  <si>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</si>
  <si>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</si>
  <si>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</si>
  <si>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</si>
  <si>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</si>
  <si>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</si>
  <si>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</si>
  <si>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</si>
  <si>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</si>
  <si>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</si>
  <si>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</si>
  <si>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ACTUAL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</si>
  <si>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</si>
  <si>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</si>
  <si>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</si>
  <si>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</si>
  <si>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</si>
  <si>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</si>
  <si>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</si>
  <si>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</si>
  <si>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</si>
  <si>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</si>
  <si>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</si>
  <si>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</si>
  <si>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</si>
  <si>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</si>
  <si>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</si>
  <si>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</si>
  <si>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</si>
  <si>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</si>
  <si>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Spray Creative Artists</t>
  </si>
  <si>
    <t>Administration &amp; Project Management</t>
  </si>
  <si>
    <t>Graffiti Materials incl Paint, Boards &amp; Safety Equip</t>
  </si>
  <si>
    <t>Staff Costs</t>
  </si>
  <si>
    <t>Hall and Room Hire</t>
  </si>
  <si>
    <t>Publicity and Promotion</t>
  </si>
  <si>
    <t>Exhibition Costs</t>
  </si>
  <si>
    <t>Maxlife Youth Project</t>
  </si>
  <si>
    <t>PresentINGS - INGS Past &amp; Present</t>
  </si>
  <si>
    <t>General Project Costs</t>
  </si>
  <si>
    <t>Creative Communities Programme</t>
  </si>
  <si>
    <t>In-Kind Hemingway Handyman Services Hull</t>
  </si>
  <si>
    <t>Making of the Graffiti Wall</t>
  </si>
  <si>
    <t>John Hemingway just charged for materials in making the Graffiti Wall</t>
  </si>
  <si>
    <t>PresentINGS - Past &amp; Present</t>
  </si>
  <si>
    <t>The materials plus labour costs for the Wall was more than estimated. No charge</t>
  </si>
  <si>
    <t>Other (In 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</si>
</sst>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32" workbookViewId="0">
      <selection activeCell="A49" sqref="A49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B2" workbookViewId="0">
      <selection activeCell="D24" sqref="D2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71</v>
      </c>
      <c r="C3" s="33"/>
      <c r="D3" s="33"/>
      <c r="E3" s="33"/>
      <c r="F3" s="33"/>
    </row>
    <row r="4" spans="1:6" x14ac:dyDescent="0.3">
      <c r="A4" s="3" t="s">
        <v>41</v>
      </c>
      <c r="B4" s="32" t="s">
        <v>72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56</v>
      </c>
      <c r="B7" s="7" t="s">
        <v>74</v>
      </c>
      <c r="C7" s="8">
        <v>8690</v>
      </c>
      <c r="D7" s="8">
        <v>8690</v>
      </c>
      <c r="E7" s="8">
        <f>C7-D7</f>
        <v>0</v>
      </c>
      <c r="F7" s="7"/>
    </row>
    <row r="8" spans="1:6" x14ac:dyDescent="0.3">
      <c r="A8" s="30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8690</v>
      </c>
      <c r="D17" s="25">
        <f t="shared" si="1"/>
        <v>8690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">
      <c r="A20" s="12" t="s">
        <v>73</v>
      </c>
      <c r="B20" s="7" t="s">
        <v>64</v>
      </c>
      <c r="C20" s="8">
        <v>2160</v>
      </c>
      <c r="D20" s="8">
        <v>2160</v>
      </c>
      <c r="E20" s="8">
        <f>C20-D20</f>
        <v>0</v>
      </c>
      <c r="F20" s="7"/>
    </row>
    <row r="21" spans="1:6" x14ac:dyDescent="0.3">
      <c r="A21" s="12" t="s">
        <v>73</v>
      </c>
      <c r="B21" s="7" t="s">
        <v>65</v>
      </c>
      <c r="C21" s="8">
        <v>1000</v>
      </c>
      <c r="D21" s="8">
        <v>1000</v>
      </c>
      <c r="E21" s="8">
        <f t="shared" ref="E21:E29" si="2">C21-D21</f>
        <v>0</v>
      </c>
      <c r="F21" s="7"/>
    </row>
    <row r="22" spans="1:6" x14ac:dyDescent="0.3">
      <c r="A22" s="12" t="s">
        <v>73</v>
      </c>
      <c r="B22" s="7" t="s">
        <v>67</v>
      </c>
      <c r="C22" s="8">
        <v>1080</v>
      </c>
      <c r="D22" s="8">
        <v>1080</v>
      </c>
      <c r="E22" s="8">
        <f t="shared" si="2"/>
        <v>0</v>
      </c>
      <c r="F22" s="7"/>
    </row>
    <row r="23" spans="1:6" ht="49.5" x14ac:dyDescent="0.3">
      <c r="A23" s="12" t="s">
        <v>61</v>
      </c>
      <c r="B23" s="7" t="s">
        <v>66</v>
      </c>
      <c r="C23" s="8">
        <v>1500</v>
      </c>
      <c r="D23" s="8">
        <v>1800</v>
      </c>
      <c r="E23" s="8">
        <f t="shared" si="2"/>
        <v>-300</v>
      </c>
      <c r="F23" s="1" t="s">
        <v>79</v>
      </c>
    </row>
    <row r="24" spans="1:6" x14ac:dyDescent="0.3">
      <c r="A24" s="12" t="s">
        <v>61</v>
      </c>
      <c r="B24" s="7" t="s">
        <v>68</v>
      </c>
      <c r="C24" s="8">
        <v>1000</v>
      </c>
      <c r="D24" s="8">
        <v>1000</v>
      </c>
      <c r="E24" s="8">
        <f t="shared" si="2"/>
        <v>0</v>
      </c>
      <c r="F24" s="7"/>
    </row>
    <row r="25" spans="1:6" x14ac:dyDescent="0.3">
      <c r="A25" s="12" t="s">
        <v>62</v>
      </c>
      <c r="B25" s="7" t="s">
        <v>69</v>
      </c>
      <c r="C25" s="8">
        <v>450</v>
      </c>
      <c r="D25" s="8">
        <v>450</v>
      </c>
      <c r="E25" s="8">
        <f t="shared" si="2"/>
        <v>0</v>
      </c>
      <c r="F25" s="7"/>
    </row>
    <row r="26" spans="1:6" x14ac:dyDescent="0.3">
      <c r="A26" s="12" t="s">
        <v>63</v>
      </c>
      <c r="B26" s="7" t="s">
        <v>70</v>
      </c>
      <c r="C26" s="8">
        <v>1500</v>
      </c>
      <c r="D26" s="8">
        <v>1500</v>
      </c>
      <c r="E26" s="8">
        <f t="shared" si="2"/>
        <v>0</v>
      </c>
      <c r="F26" s="7"/>
    </row>
    <row r="27" spans="1:6" x14ac:dyDescent="0.3">
      <c r="A27" s="12"/>
      <c r="B27" s="7"/>
      <c r="C27" s="8"/>
      <c r="D27" s="7"/>
      <c r="E27" s="8"/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50</v>
      </c>
      <c r="B30" s="35"/>
      <c r="C30" s="25">
        <f>SUM(C20:C29)</f>
        <v>8690</v>
      </c>
      <c r="D30" s="25">
        <f>SUM(D20:D29)</f>
        <v>8990</v>
      </c>
      <c r="E30" s="25">
        <f>SUM(E20:E29)</f>
        <v>-300</v>
      </c>
      <c r="F30" s="9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6" t="s">
        <v>51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opLeftCell="A2" workbookViewId="0">
      <selection activeCell="E8" sqref="E8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71</v>
      </c>
      <c r="C3" s="33"/>
      <c r="D3" s="33"/>
      <c r="E3" s="33"/>
      <c r="F3" s="33"/>
    </row>
    <row r="4" spans="1:6" x14ac:dyDescent="0.3">
      <c r="A4" s="3" t="s">
        <v>41</v>
      </c>
      <c r="B4" s="32" t="s">
        <v>78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ht="33" x14ac:dyDescent="0.3">
      <c r="A7" s="30" t="s">
        <v>75</v>
      </c>
      <c r="B7" s="7" t="s">
        <v>76</v>
      </c>
      <c r="C7" s="8">
        <v>0</v>
      </c>
      <c r="D7" s="8">
        <v>300</v>
      </c>
      <c r="E7" s="8">
        <f>C7-D7</f>
        <v>-300</v>
      </c>
      <c r="F7" s="7" t="s">
        <v>77</v>
      </c>
    </row>
    <row r="8" spans="1:6" x14ac:dyDescent="0.3">
      <c r="A8" s="30" t="s">
        <v>53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53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53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53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53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0</v>
      </c>
      <c r="D17" s="25">
        <f t="shared" si="1"/>
        <v>300</v>
      </c>
      <c r="E17" s="25">
        <f>SUM(E7:E16)</f>
        <v>-300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3" sqref="B13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2" x14ac:dyDescent="0.3">
      <c r="A1" s="2" t="s">
        <v>54</v>
      </c>
    </row>
    <row r="2" spans="1:2" x14ac:dyDescent="0.3">
      <c r="A2" s="2" t="s">
        <v>55</v>
      </c>
    </row>
    <row r="3" spans="1:2" x14ac:dyDescent="0.3">
      <c r="A3" s="2" t="s">
        <v>56</v>
      </c>
      <c r="B3" s="38">
        <v>8690</v>
      </c>
    </row>
    <row r="4" spans="1:2" x14ac:dyDescent="0.3">
      <c r="A4" s="2" t="s">
        <v>57</v>
      </c>
    </row>
    <row r="5" spans="1:2" x14ac:dyDescent="0.3">
      <c r="A5" s="2" t="s">
        <v>80</v>
      </c>
      <c r="B5" s="38">
        <v>500</v>
      </c>
    </row>
    <row r="7" spans="1:2" x14ac:dyDescent="0.3">
      <c r="A7" s="2" t="s">
        <v>59</v>
      </c>
    </row>
    <row r="8" spans="1:2" x14ac:dyDescent="0.3">
      <c r="A8" s="11" t="s">
        <v>60</v>
      </c>
      <c r="B8" s="38">
        <v>4240</v>
      </c>
    </row>
    <row r="9" spans="1:2" x14ac:dyDescent="0.3">
      <c r="A9" s="11" t="s">
        <v>61</v>
      </c>
      <c r="B9" s="38">
        <v>3000</v>
      </c>
    </row>
    <row r="10" spans="1:2" x14ac:dyDescent="0.3">
      <c r="A10" s="11" t="s">
        <v>62</v>
      </c>
      <c r="B10" s="38">
        <v>450</v>
      </c>
    </row>
    <row r="11" spans="1:2" x14ac:dyDescent="0.3">
      <c r="A11" s="11" t="s">
        <v>63</v>
      </c>
      <c r="B11" s="38">
        <v>1500</v>
      </c>
    </row>
    <row r="12" spans="1:2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C2615C-2C6D-4445-99C6-5F2E452BC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129174-c05c-43cc-8e32-21fcbdfe51b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Paul Spooner</cp:lastModifiedBy>
  <cp:revision/>
  <dcterms:created xsi:type="dcterms:W3CDTF">2016-04-13T16:19:24Z</dcterms:created>
  <dcterms:modified xsi:type="dcterms:W3CDTF">2017-09-18T07:59:13Z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