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010" windowHeight="795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5" i="1" l="1"/>
  <c r="D12" i="1"/>
  <c r="D13" i="1"/>
  <c r="E13" i="1"/>
  <c r="C11" i="1"/>
  <c r="C7" i="1"/>
  <c r="C6" i="1"/>
  <c r="D8" i="1"/>
  <c r="E8" i="1"/>
  <c r="D9" i="1"/>
  <c r="E9" i="1"/>
  <c r="D14" i="1"/>
  <c r="E14" i="1"/>
  <c r="D11" i="1"/>
  <c r="D10" i="1"/>
  <c r="D7" i="1"/>
  <c r="D6" i="1"/>
  <c r="D5" i="1"/>
  <c r="E6" i="1"/>
  <c r="E7" i="1"/>
  <c r="E5" i="1"/>
  <c r="C17" i="1"/>
  <c r="E12" i="1"/>
  <c r="E11" i="1"/>
  <c r="E10" i="1"/>
  <c r="E17" i="1"/>
</calcChain>
</file>

<file path=xl/sharedStrings.xml><?xml version="1.0" encoding="utf-8"?>
<sst xmlns="http://schemas.openxmlformats.org/spreadsheetml/2006/main" count="91" uniqueCount="78">
  <si>
    <t>WOW</t>
  </si>
  <si>
    <t>Programmer</t>
  </si>
  <si>
    <t>Rate</t>
  </si>
  <si>
    <t>No of Days</t>
  </si>
  <si>
    <t>Detail</t>
  </si>
  <si>
    <t>Date</t>
  </si>
  <si>
    <t>Role</t>
  </si>
  <si>
    <t>Aug</t>
  </si>
  <si>
    <t>Sept</t>
  </si>
  <si>
    <t>Oct</t>
  </si>
  <si>
    <t>Nov</t>
  </si>
  <si>
    <t>Dec</t>
  </si>
  <si>
    <t>Jan</t>
  </si>
  <si>
    <t>Feb</t>
  </si>
  <si>
    <t>March</t>
  </si>
  <si>
    <t>Attend Circle of Friends Meetings</t>
  </si>
  <si>
    <t>Total</t>
  </si>
  <si>
    <t>3 days wrap up &amp; evaluation</t>
  </si>
  <si>
    <t>Mar/April</t>
  </si>
  <si>
    <t xml:space="preserve">1 day per week; 1 day Attend Circle Meeting; </t>
  </si>
  <si>
    <t>TOTAL</t>
  </si>
  <si>
    <t>Responsibilities</t>
  </si>
  <si>
    <t xml:space="preserve">Project Mgt </t>
  </si>
  <si>
    <t>Structure</t>
  </si>
  <si>
    <t xml:space="preserve">Exec Producer </t>
  </si>
  <si>
    <t>Henri D</t>
  </si>
  <si>
    <t xml:space="preserve">Producer </t>
  </si>
  <si>
    <t>Lindsey H</t>
  </si>
  <si>
    <t xml:space="preserve">Creative Concepts; preparing &amp; delivery of sessions; </t>
  </si>
  <si>
    <t xml:space="preserve">Programming </t>
  </si>
  <si>
    <t>Panels &amp; Chairs</t>
  </si>
  <si>
    <t>Production Manager</t>
  </si>
  <si>
    <t>Event Manager</t>
  </si>
  <si>
    <t>Name</t>
  </si>
  <si>
    <t>Budget Sources</t>
  </si>
  <si>
    <t>Core H2017</t>
  </si>
  <si>
    <t>Project Budget</t>
  </si>
  <si>
    <t>MarComms</t>
  </si>
  <si>
    <t xml:space="preserve">Partner liaison </t>
  </si>
  <si>
    <t>Stewards</t>
  </si>
  <si>
    <t>Volunteers</t>
  </si>
  <si>
    <t>Hull 2017 Vols</t>
  </si>
  <si>
    <t>TBC</t>
  </si>
  <si>
    <t>Technical Team</t>
  </si>
  <si>
    <t>this is a new development - hopefully will work out not to be a project cost</t>
  </si>
  <si>
    <t>Facilitate Think Ins - Individual &amp; Groups</t>
  </si>
  <si>
    <t>Expenses</t>
  </si>
  <si>
    <t>Administration</t>
  </si>
  <si>
    <t xml:space="preserve">Contact Management; </t>
  </si>
  <si>
    <t>Delivery</t>
  </si>
  <si>
    <t xml:space="preserve">2 day per week; inc 1 day Attend Circle Meeting; </t>
  </si>
  <si>
    <t>Event Management Planning; Part of Event Delivery Team</t>
  </si>
  <si>
    <t>Use (remote access) Hull 2017 process, templates &amp; contracts &amp; budgets</t>
  </si>
  <si>
    <t>Animation / Installation Commissions</t>
  </si>
  <si>
    <t xml:space="preserve">WOW Regular Events - Marketplace; </t>
  </si>
  <si>
    <t>2 day per week; inc 1 day Attend Circle Meeting; attend Bradford WOW.</t>
  </si>
  <si>
    <t>Liaison with WOW London; WOW Bradford etc as required &amp; appropriate</t>
  </si>
  <si>
    <t>1 day per week; Attend Circle Meeting; Facilitate Think Ins 3 days</t>
  </si>
  <si>
    <t>Lead Programming Reporting; general support for meetings; preparing information, reports, following up actions</t>
  </si>
  <si>
    <t xml:space="preserve">Live Performances </t>
  </si>
  <si>
    <t>Headliners - Friday night &amp; Saturday night</t>
  </si>
  <si>
    <t>eg with University; Heads Up Festival etc; BFI Programme as well as principle venues City Hall and Ferens etc</t>
  </si>
  <si>
    <t>w/c 6 March WOW Delivery;</t>
  </si>
  <si>
    <t xml:space="preserve">w/c 27 Feb </t>
  </si>
  <si>
    <t xml:space="preserve">3 day per week; inc 1 day Attend Circle Meeting;  </t>
  </si>
  <si>
    <t>Liaison with Hull 2017 Learning &amp; Participation</t>
  </si>
  <si>
    <t>Liaison with Hull 2017 Digital</t>
  </si>
  <si>
    <t>Lead Programming Process, developing and articulating vision for WOW HULL; securing artists</t>
  </si>
  <si>
    <t xml:space="preserve">contribution to THINK IN campaign;  WOW festival campaign; preparation &amp; signing off print  </t>
  </si>
  <si>
    <t>Budget</t>
  </si>
  <si>
    <t xml:space="preserve">Managing delegated budgets </t>
  </si>
  <si>
    <t>Evaluation</t>
  </si>
  <si>
    <t xml:space="preserve">Documenting process through project; attend debrief; contribution to final project report; legacy planning </t>
  </si>
  <si>
    <t>Director</t>
  </si>
  <si>
    <t>Martin Green</t>
  </si>
  <si>
    <t>Project Assistant</t>
  </si>
  <si>
    <t>?</t>
  </si>
  <si>
    <t>Madeleine O'Reilly &amp; Bex Phillips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</si>
</sst>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4" workbookViewId="0">
      <selection activeCell="C44" sqref="C44"/>
    </sheetView>
  </sheetViews>
  <sheetFormatPr defaultRowHeight="15" x14ac:dyDescent="0.25"/>
  <cols>
    <col min="1" max="1" width="14.42578125" customWidth="1"/>
    <col min="2" max="2" width="70.28515625" customWidth="1"/>
    <col min="3" max="3" width="31.28515625" style="3" customWidth="1"/>
    <col min="4" max="4" width="14.7109375" style="3" bestFit="1" customWidth="1"/>
    <col min="5" max="5" width="9.140625" style="3"/>
  </cols>
  <sheetData>
    <row r="1" spans="1:5" x14ac:dyDescent="0.25">
      <c r="A1" s="1" t="s">
        <v>0</v>
      </c>
      <c r="B1" s="1"/>
      <c r="C1" s="2"/>
      <c r="D1" s="2"/>
      <c r="E1" s="2"/>
    </row>
    <row r="2" spans="1:5" x14ac:dyDescent="0.25">
      <c r="A2" s="1" t="s">
        <v>1</v>
      </c>
      <c r="B2" s="1"/>
      <c r="C2" s="2"/>
      <c r="D2" s="2"/>
      <c r="E2" s="2"/>
    </row>
    <row r="3" spans="1:5" x14ac:dyDescent="0.25">
      <c r="A3" s="1" t="s">
        <v>5</v>
      </c>
      <c r="B3" s="1" t="s">
        <v>4</v>
      </c>
      <c r="C3" s="2" t="s">
        <v>3</v>
      </c>
      <c r="D3" s="2" t="s">
        <v>2</v>
      </c>
      <c r="E3" s="2" t="s">
        <v>16</v>
      </c>
    </row>
    <row r="4" spans="1:5" x14ac:dyDescent="0.25">
      <c r="D4" s="3">
        <v>150</v>
      </c>
    </row>
    <row r="5" spans="1:5" x14ac:dyDescent="0.25">
      <c r="A5" t="s">
        <v>7</v>
      </c>
      <c r="B5" t="s">
        <v>19</v>
      </c>
      <c r="C5" s="3">
        <f>4+1</f>
        <v>5</v>
      </c>
      <c r="D5" s="3">
        <f>$D$4</f>
        <v>150</v>
      </c>
      <c r="E5" s="3">
        <f>C5*D5</f>
        <v>750</v>
      </c>
    </row>
    <row r="6" spans="1:5" x14ac:dyDescent="0.25">
      <c r="A6" t="s">
        <v>8</v>
      </c>
      <c r="B6" t="s">
        <v>57</v>
      </c>
      <c r="C6" s="3">
        <f>4+1+3</f>
        <v>8</v>
      </c>
      <c r="D6" s="3">
        <f>$D$4</f>
        <v>150</v>
      </c>
      <c r="E6" s="3">
        <f>C6*D6</f>
        <v>1200</v>
      </c>
    </row>
    <row r="7" spans="1:5" x14ac:dyDescent="0.25">
      <c r="A7" t="s">
        <v>9</v>
      </c>
      <c r="B7" t="s">
        <v>57</v>
      </c>
      <c r="C7" s="3">
        <f>4+1+3</f>
        <v>8</v>
      </c>
      <c r="D7" s="3">
        <f>$D$4</f>
        <v>150</v>
      </c>
      <c r="E7" s="3">
        <f>C7*D7</f>
        <v>1200</v>
      </c>
    </row>
    <row r="8" spans="1:5" x14ac:dyDescent="0.25">
      <c r="A8" t="s">
        <v>10</v>
      </c>
      <c r="B8" t="s">
        <v>55</v>
      </c>
      <c r="C8" s="3">
        <v>8</v>
      </c>
      <c r="D8" s="3">
        <f>$D$4</f>
        <v>150</v>
      </c>
      <c r="E8" s="3">
        <f>C8*D8</f>
        <v>1200</v>
      </c>
    </row>
    <row r="9" spans="1:5" x14ac:dyDescent="0.25">
      <c r="A9" t="s">
        <v>11</v>
      </c>
      <c r="B9" t="s">
        <v>50</v>
      </c>
      <c r="C9" s="3">
        <v>8</v>
      </c>
      <c r="D9" s="3">
        <f>$D$4</f>
        <v>150</v>
      </c>
      <c r="E9" s="3">
        <f>C9*D9</f>
        <v>1200</v>
      </c>
    </row>
    <row r="10" spans="1:5" x14ac:dyDescent="0.25">
      <c r="A10" t="s">
        <v>12</v>
      </c>
      <c r="B10" t="s">
        <v>50</v>
      </c>
      <c r="C10" s="3">
        <v>8</v>
      </c>
      <c r="D10" s="3">
        <f>$D$4</f>
        <v>150</v>
      </c>
      <c r="E10" s="3">
        <f>C10*D10</f>
        <v>1200</v>
      </c>
    </row>
    <row r="11" spans="1:5" x14ac:dyDescent="0.25">
      <c r="A11" t="s">
        <v>13</v>
      </c>
      <c r="B11" t="s">
        <v>64</v>
      </c>
      <c r="C11" s="3">
        <f>3*4</f>
        <v>12</v>
      </c>
      <c r="D11" s="3">
        <f>$D$4</f>
        <v>150</v>
      </c>
      <c r="E11" s="3">
        <f>C11*D11</f>
        <v>1800</v>
      </c>
    </row>
    <row r="12" spans="1:5" x14ac:dyDescent="0.25">
      <c r="A12" t="s">
        <v>14</v>
      </c>
      <c r="B12" t="s">
        <v>63</v>
      </c>
      <c r="C12" s="3">
        <v>3</v>
      </c>
      <c r="D12" s="3">
        <f>$D$4</f>
        <v>150</v>
      </c>
      <c r="E12" s="3">
        <f>C12*D12</f>
        <v>450</v>
      </c>
    </row>
    <row r="13" spans="1:5" x14ac:dyDescent="0.25">
      <c r="B13" t="s">
        <v>62</v>
      </c>
      <c r="C13" s="3">
        <v>5</v>
      </c>
      <c r="D13" s="3">
        <f>$D$4</f>
        <v>150</v>
      </c>
      <c r="E13" s="3">
        <f>C13*D13</f>
        <v>750</v>
      </c>
    </row>
    <row r="14" spans="1:5" x14ac:dyDescent="0.25">
      <c r="A14" t="s">
        <v>18</v>
      </c>
      <c r="B14" t="s">
        <v>17</v>
      </c>
      <c r="C14" s="3">
        <v>3</v>
      </c>
      <c r="D14" s="3">
        <f>$D$4</f>
        <v>150</v>
      </c>
      <c r="E14" s="3">
        <f>C14*D14</f>
        <v>450</v>
      </c>
    </row>
    <row r="15" spans="1:5" x14ac:dyDescent="0.25">
      <c r="B15" t="s">
        <v>46</v>
      </c>
      <c r="E15" s="3">
        <v>500</v>
      </c>
    </row>
    <row r="17" spans="1:6" ht="15.75" thickBot="1" x14ac:dyDescent="0.3">
      <c r="A17" s="6" t="s">
        <v>20</v>
      </c>
      <c r="B17" s="6"/>
      <c r="C17" s="7">
        <f>SUM(C5:C14)</f>
        <v>68</v>
      </c>
      <c r="D17" s="7"/>
      <c r="E17" s="7">
        <f>SUM(E5:E15)</f>
        <v>10700</v>
      </c>
    </row>
    <row r="19" spans="1:6" x14ac:dyDescent="0.25">
      <c r="A19" s="4" t="s">
        <v>6</v>
      </c>
      <c r="B19" s="4" t="s">
        <v>21</v>
      </c>
      <c r="C19" s="5"/>
      <c r="D19" s="5"/>
      <c r="F19" s="5"/>
    </row>
    <row r="20" spans="1:6" x14ac:dyDescent="0.25">
      <c r="A20" s="5"/>
      <c r="B20" s="5" t="s">
        <v>45</v>
      </c>
      <c r="C20" s="5" t="s">
        <v>28</v>
      </c>
      <c r="D20" s="5"/>
      <c r="F20" s="5"/>
    </row>
    <row r="21" spans="1:6" x14ac:dyDescent="0.25">
      <c r="A21" s="5"/>
      <c r="B21" s="5" t="s">
        <v>15</v>
      </c>
      <c r="C21" s="5" t="s">
        <v>58</v>
      </c>
      <c r="D21" s="5"/>
      <c r="F21" s="5"/>
    </row>
    <row r="22" spans="1:6" x14ac:dyDescent="0.25">
      <c r="A22" s="5"/>
      <c r="B22" s="5" t="s">
        <v>29</v>
      </c>
      <c r="C22" s="5" t="s">
        <v>67</v>
      </c>
      <c r="D22" s="5"/>
      <c r="F22" s="5"/>
    </row>
    <row r="23" spans="1:6" x14ac:dyDescent="0.25">
      <c r="A23" s="5"/>
      <c r="B23" s="5"/>
      <c r="C23" s="5" t="s">
        <v>60</v>
      </c>
      <c r="D23" s="5"/>
      <c r="F23" s="5"/>
    </row>
    <row r="24" spans="1:6" x14ac:dyDescent="0.25">
      <c r="A24" s="5"/>
      <c r="B24" s="5"/>
      <c r="C24" s="5" t="s">
        <v>30</v>
      </c>
      <c r="D24" s="5"/>
      <c r="F24" s="5"/>
    </row>
    <row r="25" spans="1:6" x14ac:dyDescent="0.25">
      <c r="A25" s="5"/>
      <c r="B25" s="5"/>
      <c r="C25" s="5" t="s">
        <v>59</v>
      </c>
      <c r="D25" s="5"/>
      <c r="F25" s="5">
        <v>0</v>
      </c>
    </row>
    <row r="26" spans="1:6" x14ac:dyDescent="0.25">
      <c r="A26" s="5"/>
      <c r="B26" s="5"/>
      <c r="C26" s="5" t="s">
        <v>53</v>
      </c>
      <c r="D26" s="5"/>
      <c r="F26" s="5"/>
    </row>
    <row r="27" spans="1:6" x14ac:dyDescent="0.25">
      <c r="A27" s="5"/>
      <c r="B27" s="5"/>
      <c r="C27" s="5" t="s">
        <v>54</v>
      </c>
      <c r="D27" s="5"/>
      <c r="F27" s="5"/>
    </row>
    <row r="28" spans="1:6" x14ac:dyDescent="0.25">
      <c r="A28" s="5"/>
      <c r="B28" s="5"/>
      <c r="C28" s="5" t="s">
        <v>56</v>
      </c>
      <c r="D28" s="5"/>
      <c r="F28" s="5"/>
    </row>
    <row r="29" spans="1:6" x14ac:dyDescent="0.25">
      <c r="A29" s="5"/>
      <c r="B29" s="5"/>
      <c r="C29" s="5" t="s">
        <v>65</v>
      </c>
      <c r="D29" s="5"/>
      <c r="F29" s="5"/>
    </row>
    <row r="30" spans="1:6" x14ac:dyDescent="0.25">
      <c r="A30" s="5"/>
      <c r="B30" s="5"/>
      <c r="C30" s="5" t="s">
        <v>66</v>
      </c>
      <c r="D30" s="5"/>
      <c r="F30" s="5"/>
    </row>
    <row r="31" spans="1:6" x14ac:dyDescent="0.25">
      <c r="A31" s="5"/>
      <c r="B31" s="5" t="s">
        <v>69</v>
      </c>
      <c r="C31" s="5" t="s">
        <v>70</v>
      </c>
      <c r="D31" s="5"/>
      <c r="F31" s="5"/>
    </row>
    <row r="32" spans="1:6" x14ac:dyDescent="0.25">
      <c r="A32" s="5"/>
      <c r="B32" s="5" t="s">
        <v>37</v>
      </c>
      <c r="C32" s="5" t="s">
        <v>68</v>
      </c>
      <c r="D32" s="5"/>
      <c r="F32" s="5"/>
    </row>
    <row r="33" spans="1:6" x14ac:dyDescent="0.25">
      <c r="A33" s="5"/>
      <c r="B33" s="5" t="s">
        <v>38</v>
      </c>
      <c r="C33" s="5" t="s">
        <v>61</v>
      </c>
      <c r="D33" s="5"/>
      <c r="F33" s="5"/>
    </row>
    <row r="34" spans="1:6" x14ac:dyDescent="0.25">
      <c r="A34" s="5"/>
      <c r="B34" s="5" t="s">
        <v>47</v>
      </c>
      <c r="C34" s="5" t="s">
        <v>48</v>
      </c>
      <c r="D34" s="5" t="s">
        <v>52</v>
      </c>
      <c r="F34" s="5"/>
    </row>
    <row r="35" spans="1:6" x14ac:dyDescent="0.25">
      <c r="A35" s="5"/>
      <c r="B35" s="5" t="s">
        <v>49</v>
      </c>
      <c r="C35" s="5" t="s">
        <v>51</v>
      </c>
      <c r="D35" s="5"/>
      <c r="F35" s="5"/>
    </row>
    <row r="36" spans="1:6" ht="16.5" x14ac:dyDescent="0.25">
      <c r="B36" s="8" t="s">
        <v>71</v>
      </c>
      <c r="C36" s="8" t="s">
        <v>72</v>
      </c>
    </row>
    <row r="37" spans="1:6" x14ac:dyDescent="0.25">
      <c r="A37" s="5"/>
      <c r="B37" s="5"/>
      <c r="C37" s="5"/>
      <c r="D37" s="5"/>
      <c r="F37" s="5"/>
    </row>
    <row r="38" spans="1:6" x14ac:dyDescent="0.25">
      <c r="A38" s="5"/>
      <c r="B38" s="5"/>
      <c r="C38" s="5"/>
      <c r="D38" s="5"/>
      <c r="F38" s="5"/>
    </row>
    <row r="39" spans="1:6" x14ac:dyDescent="0.25">
      <c r="A39" s="4" t="s">
        <v>22</v>
      </c>
      <c r="B39" s="4" t="s">
        <v>23</v>
      </c>
      <c r="C39" s="4" t="s">
        <v>33</v>
      </c>
      <c r="D39" s="4" t="s">
        <v>34</v>
      </c>
      <c r="F39" s="5"/>
    </row>
    <row r="40" spans="1:6" x14ac:dyDescent="0.25">
      <c r="A40" s="4"/>
      <c r="B40" s="9" t="s">
        <v>73</v>
      </c>
      <c r="C40" s="9" t="s">
        <v>74</v>
      </c>
      <c r="D40" s="9" t="s">
        <v>35</v>
      </c>
      <c r="F40" s="5"/>
    </row>
    <row r="41" spans="1:6" x14ac:dyDescent="0.25">
      <c r="A41" s="5"/>
      <c r="B41" s="5" t="s">
        <v>24</v>
      </c>
      <c r="C41" s="5" t="s">
        <v>25</v>
      </c>
      <c r="D41" s="5" t="s">
        <v>35</v>
      </c>
      <c r="F41" s="5"/>
    </row>
    <row r="42" spans="1:6" x14ac:dyDescent="0.25">
      <c r="A42" s="5"/>
      <c r="B42" s="5" t="s">
        <v>26</v>
      </c>
      <c r="C42" s="5" t="s">
        <v>27</v>
      </c>
      <c r="D42" s="5" t="s">
        <v>35</v>
      </c>
      <c r="F42" s="5"/>
    </row>
    <row r="43" spans="1:6" x14ac:dyDescent="0.25">
      <c r="A43" s="5"/>
      <c r="B43" s="5" t="s">
        <v>75</v>
      </c>
      <c r="C43" s="5" t="s">
        <v>76</v>
      </c>
      <c r="D43" s="5" t="s">
        <v>36</v>
      </c>
      <c r="F43" s="5"/>
    </row>
    <row r="44" spans="1:6" x14ac:dyDescent="0.25">
      <c r="A44" s="5"/>
      <c r="B44" s="5" t="s">
        <v>1</v>
      </c>
      <c r="C44" s="5" t="s">
        <v>77</v>
      </c>
      <c r="D44" s="5" t="s">
        <v>36</v>
      </c>
      <c r="F44" s="5"/>
    </row>
    <row r="45" spans="1:6" x14ac:dyDescent="0.25">
      <c r="A45" s="5"/>
      <c r="B45" s="5" t="s">
        <v>31</v>
      </c>
      <c r="C45" s="5" t="s">
        <v>42</v>
      </c>
      <c r="D45" s="5" t="s">
        <v>35</v>
      </c>
      <c r="F45" s="5"/>
    </row>
    <row r="46" spans="1:6" x14ac:dyDescent="0.25">
      <c r="A46" s="5"/>
      <c r="B46" s="5" t="s">
        <v>32</v>
      </c>
      <c r="C46" s="5" t="s">
        <v>42</v>
      </c>
      <c r="D46" s="5" t="s">
        <v>35</v>
      </c>
      <c r="E46" s="5" t="s">
        <v>44</v>
      </c>
      <c r="F46" s="5"/>
    </row>
    <row r="47" spans="1:6" x14ac:dyDescent="0.25">
      <c r="A47" s="5"/>
      <c r="B47" s="5" t="s">
        <v>43</v>
      </c>
      <c r="C47" s="5" t="s">
        <v>42</v>
      </c>
      <c r="D47" s="5" t="s">
        <v>36</v>
      </c>
      <c r="F47" s="5"/>
    </row>
    <row r="48" spans="1:6" x14ac:dyDescent="0.25">
      <c r="A48" s="5"/>
      <c r="B48" s="5"/>
      <c r="C48" s="5"/>
      <c r="D48" s="5"/>
      <c r="F48" s="5"/>
    </row>
    <row r="49" spans="1:6" x14ac:dyDescent="0.25">
      <c r="A49" s="5"/>
      <c r="B49" s="5" t="s">
        <v>39</v>
      </c>
      <c r="C49" s="5" t="s">
        <v>42</v>
      </c>
      <c r="D49" s="5" t="s">
        <v>36</v>
      </c>
      <c r="F49" s="5"/>
    </row>
    <row r="50" spans="1:6" x14ac:dyDescent="0.25">
      <c r="A50" s="5"/>
      <c r="B50" s="5" t="s">
        <v>40</v>
      </c>
      <c r="C50" s="5" t="s">
        <v>41</v>
      </c>
      <c r="D50" s="5"/>
      <c r="F50" s="5"/>
    </row>
    <row r="51" spans="1:6" x14ac:dyDescent="0.25">
      <c r="A51" s="5"/>
      <c r="B51" s="5"/>
      <c r="C51" s="5"/>
      <c r="D51" s="5"/>
      <c r="F51" s="5"/>
    </row>
    <row r="52" spans="1:6" x14ac:dyDescent="0.25">
      <c r="A52" s="5"/>
      <c r="B52" s="5"/>
      <c r="C52" s="5"/>
      <c r="D52" s="5"/>
      <c r="F5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9C99F36-4A4B-48F8-81C0-124B34ADFFF6}"/>
</file>

<file path=customXml/itemProps2.xml><?xml version="1.0" encoding="utf-8"?>
<ds:datastoreItem xmlns:ds="http://schemas.openxmlformats.org/officeDocument/2006/customXml" ds:itemID="{323B5023-AA13-41A8-9E2F-D754395E28C9}"/>
</file>

<file path=customXml/itemProps3.xml><?xml version="1.0" encoding="utf-8"?>
<ds:datastoreItem xmlns:ds="http://schemas.openxmlformats.org/officeDocument/2006/customXml" ds:itemID="{1D87DCF9-3A57-4C8D-BD7C-0B2C6FB36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2016-07-28T14:04:29Z</dcterms:created>
  <dcterms:modified xsi:type="dcterms:W3CDTF">2016-08-02T13:34:01Z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