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536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45621" concurrentCalc="0"/>
</workbook>
</file>

<file path=xl/calcChain.xml><?xml version="1.0" encoding="utf-8"?>
<calcChain xmlns="http://schemas.openxmlformats.org/spreadsheetml/2006/main">
  <c r="E44" i="1" l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6" i="1"/>
  <c r="E47" i="1"/>
  <c r="E48" i="1"/>
  <c r="D48" i="1"/>
  <c r="C48" i="1"/>
  <c r="D17" i="7"/>
  <c r="C17" i="7"/>
  <c r="E16" i="7"/>
  <c r="E15" i="7"/>
  <c r="E14" i="7"/>
  <c r="E13" i="7"/>
  <c r="E12" i="7"/>
  <c r="E11" i="7"/>
  <c r="E10" i="7"/>
  <c r="E9" i="7"/>
  <c r="E8" i="7"/>
  <c r="E7" i="7"/>
  <c r="C16" i="1"/>
  <c r="D16" i="1"/>
  <c r="E8" i="1"/>
  <c r="E9" i="1"/>
  <c r="E10" i="1"/>
  <c r="E11" i="1"/>
  <c r="E12" i="1"/>
  <c r="E13" i="1"/>
  <c r="E14" i="1"/>
  <c r="E15" i="1"/>
  <c r="E7" i="1"/>
  <c r="E17" i="7"/>
  <c r="E16" i="1"/>
</calcChain>
</file>

<file path=xl/sharedStrings.xml><?xml version="1.0" encoding="utf-8"?>
<sst xmlns="http://schemas.openxmlformats.org/spreadsheetml/2006/main" count="170" uniqueCount="109">
  <si>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</si>
  <si>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</si>
  <si>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</si>
  <si>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</si>
  <si>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</si>
  <si>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</si>
  <si>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</si>
  <si>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</si>
  <si>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</si>
  <si>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</si>
  <si>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</si>
  <si>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</si>
  <si>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</si>
  <si>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</si>
  <si>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</si>
  <si>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</si>
  <si>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</si>
  <si>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</si>
  <si>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</si>
  <si>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</si>
  <si>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</si>
  <si>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</si>
  <si>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</si>
  <si>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</si>
  <si>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</si>
  <si>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</si>
  <si>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</si>
  <si>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</si>
  <si>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</si>
  <si>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</si>
  <si>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</si>
  <si>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</si>
  <si>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</si>
  <si>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</si>
  <si>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</si>
  <si>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</si>
  <si>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</si>
  <si>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</si>
  <si>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</si>
  <si>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</si>
  <si>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</si>
  <si>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</si>
  <si>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</si>
  <si>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</si>
  <si>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</si>
  <si>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</si>
  <si>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</si>
  <si>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</si>
  <si>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</si>
  <si>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</si>
  <si>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</si>
  <si>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</si>
  <si>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</si>
  <si>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</si>
  <si>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</si>
  <si>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</si>
  <si>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</si>
  <si>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</si>
  <si>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</si>
  <si>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</si>
  <si>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</si>
  <si>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</si>
  <si>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Performing Arts Workshop (60 Hours)</t>
  </si>
  <si>
    <t>Creative Media workshop (60 Hours)</t>
  </si>
  <si>
    <t>Dance Classes</t>
  </si>
  <si>
    <t>Cooking sessions</t>
  </si>
  <si>
    <t>Hull City of Culture 2017Creative Community Programme</t>
  </si>
  <si>
    <t>CLT (60 hours x 2 tutors)</t>
  </si>
  <si>
    <t>HCA workshop</t>
  </si>
  <si>
    <t>Hull Carnival Arts Parade</t>
  </si>
  <si>
    <t>Judy's Attic workshop</t>
  </si>
  <si>
    <t>Performing arts workshop</t>
  </si>
  <si>
    <t>Creative Media workshop</t>
  </si>
  <si>
    <t>Cooking Sessions</t>
  </si>
  <si>
    <t>Master chef Competition</t>
  </si>
  <si>
    <t>Production Manager</t>
  </si>
  <si>
    <t>"Psu na Bude" music performance</t>
  </si>
  <si>
    <t>"Endorfin" music performance</t>
  </si>
  <si>
    <t>Administator</t>
  </si>
  <si>
    <t>Costume for final dance performance</t>
  </si>
  <si>
    <t>Costume for final performing art show</t>
  </si>
  <si>
    <t>PA for Festival</t>
  </si>
  <si>
    <t>H&amp;S and Risk Assessment plan for the Festival</t>
  </si>
  <si>
    <t>Toilets hire</t>
  </si>
  <si>
    <t>Poster design, printing materials, promotion on the BME websites and social media</t>
  </si>
  <si>
    <t>Polish Community Centre</t>
  </si>
  <si>
    <t>Acorn Project</t>
  </si>
  <si>
    <t>Translation and Interpretation service</t>
  </si>
  <si>
    <t>Venue Hire for CLT</t>
  </si>
  <si>
    <t>Venue Hire for PAW</t>
  </si>
  <si>
    <t>Venue Hire for CM</t>
  </si>
  <si>
    <t>Volunteers support in organising festival (120 hours)</t>
  </si>
  <si>
    <t>Venue Hire for MTSW</t>
  </si>
  <si>
    <t xml:space="preserve">Polish Community Centre </t>
  </si>
  <si>
    <t>ACTUAL</t>
  </si>
  <si>
    <t>Humba Rumba</t>
  </si>
  <si>
    <t>Lether'o</t>
  </si>
  <si>
    <t>Celtarabia</t>
  </si>
  <si>
    <t>HCA - Bandanarama</t>
  </si>
  <si>
    <t>Captain Kipper</t>
  </si>
  <si>
    <t>Michelle davy - ECO craft</t>
  </si>
  <si>
    <t xml:space="preserve">Stage </t>
  </si>
  <si>
    <t>Generator</t>
  </si>
  <si>
    <t>First Aid and Security</t>
  </si>
  <si>
    <t>Rise Academy</t>
  </si>
  <si>
    <t>Tents</t>
  </si>
  <si>
    <t>Marqee Hire (Lithuanian Community)</t>
  </si>
  <si>
    <t>ACTUAL: Please insert the actual value of expenditure to date achieved by the project (this may be the same as or different from the predicted value) </t>
  </si>
  <si>
    <t>Acorn Project/OAK ROAD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</si>
</sst>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47" workbookViewId="0">
      <selection activeCell="C69" sqref="C69"/>
    </sheetView>
  </sheetViews>
  <sheetFormatPr defaultColWidth="9.109375" defaultRowHeight="14.4" x14ac:dyDescent="0.3"/>
  <cols>
    <col min="1" max="16384" width="9.109375" style="2"/>
  </cols>
  <sheetData>
    <row r="1" spans="1:21" s="24" customFormat="1" ht="22.2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2.2" x14ac:dyDescent="0.4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107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33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35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37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5"/>
  <sheetViews>
    <sheetView workbookViewId="0">
      <selection activeCell="B5" sqref="B5"/>
    </sheetView>
  </sheetViews>
  <sheetFormatPr defaultColWidth="9.109375" defaultRowHeight="14.4" x14ac:dyDescent="0.3"/>
  <cols>
    <col min="1" max="1" width="37.6640625" style="1" customWidth="1"/>
    <col min="2" max="2" width="50.109375" style="1" customWidth="1"/>
    <col min="3" max="3" width="21.6640625" style="20" customWidth="1"/>
    <col min="4" max="4" width="28.5546875" style="1" bestFit="1" customWidth="1"/>
    <col min="5" max="5" width="22.6640625" style="1" customWidth="1"/>
    <col min="6" max="6" width="42.109375" style="1" customWidth="1"/>
    <col min="7" max="16384" width="9.109375" style="1"/>
  </cols>
  <sheetData>
    <row r="1" spans="1:6" ht="18" x14ac:dyDescent="0.35">
      <c r="A1" s="10" t="s">
        <v>38</v>
      </c>
      <c r="B1" s="4"/>
      <c r="C1" s="4"/>
      <c r="D1" s="4"/>
      <c r="E1" s="4"/>
      <c r="F1" s="4"/>
    </row>
    <row r="3" spans="1:6" ht="18" customHeight="1" x14ac:dyDescent="0.3">
      <c r="A3" s="3" t="s">
        <v>39</v>
      </c>
      <c r="B3" s="35" t="s">
        <v>93</v>
      </c>
      <c r="C3" s="36"/>
      <c r="D3" s="36"/>
      <c r="E3" s="36"/>
      <c r="F3" s="36"/>
    </row>
    <row r="4" spans="1:6" x14ac:dyDescent="0.3">
      <c r="A4" s="3" t="s">
        <v>40</v>
      </c>
      <c r="B4" s="35" t="s">
        <v>108</v>
      </c>
      <c r="C4" s="36"/>
      <c r="D4" s="36"/>
      <c r="E4" s="36"/>
      <c r="F4" s="36"/>
    </row>
    <row r="6" spans="1:6" x14ac:dyDescent="0.3">
      <c r="A6" s="5" t="s">
        <v>41</v>
      </c>
      <c r="B6" s="5" t="s">
        <v>42</v>
      </c>
      <c r="C6" s="26" t="s">
        <v>43</v>
      </c>
      <c r="D6" s="26" t="s">
        <v>94</v>
      </c>
      <c r="E6" s="5" t="s">
        <v>44</v>
      </c>
      <c r="F6" s="5" t="s">
        <v>45</v>
      </c>
    </row>
    <row r="7" spans="1:6" x14ac:dyDescent="0.3">
      <c r="A7" s="30" t="s">
        <v>54</v>
      </c>
      <c r="B7" s="7" t="s">
        <v>62</v>
      </c>
      <c r="C7" s="8">
        <v>1500</v>
      </c>
      <c r="D7" s="8">
        <v>1500</v>
      </c>
      <c r="E7" s="8">
        <f>C7-D7</f>
        <v>0</v>
      </c>
      <c r="F7" s="7"/>
    </row>
    <row r="8" spans="1:6" x14ac:dyDescent="0.3">
      <c r="A8" s="30" t="s">
        <v>54</v>
      </c>
      <c r="B8" s="7" t="s">
        <v>63</v>
      </c>
      <c r="C8" s="8">
        <v>1500</v>
      </c>
      <c r="D8" s="8">
        <v>1500</v>
      </c>
      <c r="E8" s="8">
        <f t="shared" ref="E8:E15" si="0">C8-D8</f>
        <v>0</v>
      </c>
      <c r="F8" s="7"/>
    </row>
    <row r="9" spans="1:6" x14ac:dyDescent="0.3">
      <c r="A9" s="30" t="s">
        <v>54</v>
      </c>
      <c r="B9" s="7" t="s">
        <v>64</v>
      </c>
      <c r="C9" s="8">
        <v>1320</v>
      </c>
      <c r="D9" s="8">
        <v>1320</v>
      </c>
      <c r="E9" s="8">
        <f t="shared" si="0"/>
        <v>0</v>
      </c>
      <c r="F9" s="7"/>
    </row>
    <row r="10" spans="1:6" x14ac:dyDescent="0.3">
      <c r="A10" s="30" t="s">
        <v>54</v>
      </c>
      <c r="B10" s="7" t="s">
        <v>65</v>
      </c>
      <c r="C10" s="8">
        <v>800</v>
      </c>
      <c r="D10" s="8">
        <v>800</v>
      </c>
      <c r="E10" s="8">
        <f t="shared" si="0"/>
        <v>0</v>
      </c>
      <c r="F10" s="7"/>
    </row>
    <row r="11" spans="1:6" ht="28.8" x14ac:dyDescent="0.3">
      <c r="A11" s="30" t="s">
        <v>54</v>
      </c>
      <c r="B11" s="7" t="s">
        <v>66</v>
      </c>
      <c r="C11" s="8">
        <v>9950</v>
      </c>
      <c r="D11" s="8">
        <v>9950</v>
      </c>
      <c r="E11" s="8">
        <f t="shared" si="0"/>
        <v>0</v>
      </c>
      <c r="F11" s="7"/>
    </row>
    <row r="12" spans="1:6" x14ac:dyDescent="0.3">
      <c r="A12" s="30" t="s">
        <v>54</v>
      </c>
      <c r="B12" s="7" t="s">
        <v>104</v>
      </c>
      <c r="C12" s="8">
        <v>0</v>
      </c>
      <c r="D12" s="8">
        <v>3900</v>
      </c>
      <c r="E12" s="8">
        <f t="shared" si="0"/>
        <v>-3900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7" t="s">
        <v>46</v>
      </c>
      <c r="B16" s="38"/>
      <c r="C16" s="25">
        <f>SUM(C7:C15)</f>
        <v>15070</v>
      </c>
      <c r="D16" s="25">
        <f>SUM(D7:D15)</f>
        <v>18970</v>
      </c>
      <c r="E16" s="25">
        <f>SUM(E7:E15)</f>
        <v>-3900</v>
      </c>
      <c r="F16" s="9"/>
    </row>
    <row r="17" spans="1:6" x14ac:dyDescent="0.3">
      <c r="A17" s="31"/>
      <c r="B17" s="31"/>
      <c r="C17" s="6"/>
      <c r="D17" s="6"/>
      <c r="E17" s="6"/>
      <c r="F17" s="31"/>
    </row>
    <row r="18" spans="1:6" x14ac:dyDescent="0.3">
      <c r="A18" s="5" t="s">
        <v>47</v>
      </c>
      <c r="B18" s="5" t="s">
        <v>42</v>
      </c>
      <c r="C18" s="28" t="s">
        <v>43</v>
      </c>
      <c r="D18" s="28" t="s">
        <v>94</v>
      </c>
      <c r="E18" s="29" t="s">
        <v>44</v>
      </c>
      <c r="F18" s="5" t="s">
        <v>45</v>
      </c>
    </row>
    <row r="19" spans="1:6" x14ac:dyDescent="0.3">
      <c r="A19" s="12" t="s">
        <v>58</v>
      </c>
      <c r="B19" s="7" t="s">
        <v>67</v>
      </c>
      <c r="C19" s="8">
        <v>4800</v>
      </c>
      <c r="D19" s="8">
        <v>4800</v>
      </c>
      <c r="E19" s="8">
        <f>C19-D19</f>
        <v>0</v>
      </c>
      <c r="F19" s="7"/>
    </row>
    <row r="20" spans="1:6" x14ac:dyDescent="0.3">
      <c r="A20" s="12" t="s">
        <v>58</v>
      </c>
      <c r="B20" s="7" t="s">
        <v>68</v>
      </c>
      <c r="C20" s="8">
        <v>500</v>
      </c>
      <c r="D20" s="8">
        <v>500</v>
      </c>
      <c r="E20" s="8">
        <f t="shared" ref="E20:E47" si="1">C20-D20</f>
        <v>0</v>
      </c>
      <c r="F20" s="7"/>
    </row>
    <row r="21" spans="1:6" x14ac:dyDescent="0.3">
      <c r="A21" s="12" t="s">
        <v>58</v>
      </c>
      <c r="B21" s="7" t="s">
        <v>69</v>
      </c>
      <c r="C21" s="8">
        <v>500</v>
      </c>
      <c r="D21" s="8">
        <v>500</v>
      </c>
      <c r="E21" s="8">
        <f t="shared" si="1"/>
        <v>0</v>
      </c>
      <c r="F21" s="7"/>
    </row>
    <row r="22" spans="1:6" s="33" customFormat="1" x14ac:dyDescent="0.3">
      <c r="A22" s="12" t="s">
        <v>58</v>
      </c>
      <c r="B22" s="7" t="s">
        <v>98</v>
      </c>
      <c r="C22" s="8">
        <v>0</v>
      </c>
      <c r="D22" s="8">
        <v>300</v>
      </c>
      <c r="E22" s="8">
        <v>-300</v>
      </c>
      <c r="F22" s="7"/>
    </row>
    <row r="23" spans="1:6" x14ac:dyDescent="0.3">
      <c r="A23" s="12" t="s">
        <v>58</v>
      </c>
      <c r="B23" s="7" t="s">
        <v>70</v>
      </c>
      <c r="C23" s="8">
        <v>300</v>
      </c>
      <c r="D23" s="8">
        <v>300</v>
      </c>
      <c r="E23" s="8">
        <f t="shared" si="1"/>
        <v>0</v>
      </c>
      <c r="F23" s="7"/>
    </row>
    <row r="24" spans="1:6" x14ac:dyDescent="0.3">
      <c r="A24" s="12" t="s">
        <v>58</v>
      </c>
      <c r="B24" s="7" t="s">
        <v>71</v>
      </c>
      <c r="C24" s="8">
        <v>1500</v>
      </c>
      <c r="D24" s="8">
        <v>1500</v>
      </c>
      <c r="E24" s="8">
        <f t="shared" si="1"/>
        <v>0</v>
      </c>
      <c r="F24" s="7"/>
    </row>
    <row r="25" spans="1:6" x14ac:dyDescent="0.3">
      <c r="A25" s="12" t="s">
        <v>58</v>
      </c>
      <c r="B25" s="7" t="s">
        <v>72</v>
      </c>
      <c r="C25" s="8">
        <v>1500</v>
      </c>
      <c r="D25" s="8">
        <v>1500</v>
      </c>
      <c r="E25" s="8">
        <f t="shared" si="1"/>
        <v>0</v>
      </c>
      <c r="F25" s="7"/>
    </row>
    <row r="26" spans="1:6" x14ac:dyDescent="0.3">
      <c r="A26" s="12" t="s">
        <v>58</v>
      </c>
      <c r="B26" s="7" t="s">
        <v>64</v>
      </c>
      <c r="C26" s="8">
        <v>1320</v>
      </c>
      <c r="D26" s="8">
        <v>1320</v>
      </c>
      <c r="E26" s="8">
        <f t="shared" si="1"/>
        <v>0</v>
      </c>
      <c r="F26" s="7"/>
    </row>
    <row r="27" spans="1:6" x14ac:dyDescent="0.3">
      <c r="A27" s="12" t="s">
        <v>58</v>
      </c>
      <c r="B27" s="7" t="s">
        <v>73</v>
      </c>
      <c r="C27" s="8">
        <v>800</v>
      </c>
      <c r="D27" s="8">
        <v>800</v>
      </c>
      <c r="E27" s="8">
        <f t="shared" si="1"/>
        <v>0</v>
      </c>
      <c r="F27" s="7"/>
    </row>
    <row r="28" spans="1:6" s="32" customFormat="1" x14ac:dyDescent="0.3">
      <c r="A28" s="12" t="s">
        <v>58</v>
      </c>
      <c r="B28" s="7" t="s">
        <v>74</v>
      </c>
      <c r="C28" s="8">
        <v>150</v>
      </c>
      <c r="D28" s="8">
        <v>150</v>
      </c>
      <c r="E28" s="8">
        <f t="shared" si="1"/>
        <v>0</v>
      </c>
      <c r="F28" s="7"/>
    </row>
    <row r="29" spans="1:6" s="32" customFormat="1" x14ac:dyDescent="0.3">
      <c r="A29" s="12" t="s">
        <v>58</v>
      </c>
      <c r="B29" s="7" t="s">
        <v>75</v>
      </c>
      <c r="C29" s="8">
        <v>900</v>
      </c>
      <c r="D29" s="8">
        <v>900</v>
      </c>
      <c r="E29" s="8">
        <f t="shared" si="1"/>
        <v>0</v>
      </c>
      <c r="F29" s="7"/>
    </row>
    <row r="30" spans="1:6" s="33" customFormat="1" x14ac:dyDescent="0.3">
      <c r="A30" s="12" t="s">
        <v>58</v>
      </c>
      <c r="B30" s="7" t="s">
        <v>95</v>
      </c>
      <c r="C30" s="8">
        <v>0</v>
      </c>
      <c r="D30" s="8">
        <v>300</v>
      </c>
      <c r="E30" s="8">
        <f t="shared" si="1"/>
        <v>-300</v>
      </c>
      <c r="F30" s="7"/>
    </row>
    <row r="31" spans="1:6" s="33" customFormat="1" x14ac:dyDescent="0.3">
      <c r="A31" s="12" t="s">
        <v>58</v>
      </c>
      <c r="B31" s="7" t="s">
        <v>96</v>
      </c>
      <c r="C31" s="8">
        <v>0</v>
      </c>
      <c r="D31" s="8">
        <v>200</v>
      </c>
      <c r="E31" s="8">
        <f t="shared" si="1"/>
        <v>-200</v>
      </c>
      <c r="F31" s="7"/>
    </row>
    <row r="32" spans="1:6" s="33" customFormat="1" x14ac:dyDescent="0.3">
      <c r="A32" s="12" t="s">
        <v>58</v>
      </c>
      <c r="B32" s="7" t="s">
        <v>97</v>
      </c>
      <c r="C32" s="8">
        <v>0</v>
      </c>
      <c r="D32" s="8">
        <v>200</v>
      </c>
      <c r="E32" s="8">
        <f t="shared" si="1"/>
        <v>-200</v>
      </c>
      <c r="F32" s="7"/>
    </row>
    <row r="33" spans="1:6" s="32" customFormat="1" x14ac:dyDescent="0.3">
      <c r="A33" s="12" t="s">
        <v>58</v>
      </c>
      <c r="B33" s="7" t="s">
        <v>76</v>
      </c>
      <c r="C33" s="8">
        <v>150</v>
      </c>
      <c r="D33" s="8">
        <v>150</v>
      </c>
      <c r="E33" s="8">
        <f t="shared" si="1"/>
        <v>0</v>
      </c>
      <c r="F33" s="7"/>
    </row>
    <row r="34" spans="1:6" s="33" customFormat="1" x14ac:dyDescent="0.3">
      <c r="A34" s="12" t="s">
        <v>58</v>
      </c>
      <c r="B34" s="7" t="s">
        <v>99</v>
      </c>
      <c r="C34" s="8">
        <v>0</v>
      </c>
      <c r="D34" s="8">
        <v>150</v>
      </c>
      <c r="E34" s="8">
        <f t="shared" si="1"/>
        <v>-150</v>
      </c>
      <c r="F34" s="7"/>
    </row>
    <row r="35" spans="1:6" s="33" customFormat="1" x14ac:dyDescent="0.3">
      <c r="A35" s="12" t="s">
        <v>58</v>
      </c>
      <c r="B35" s="7" t="s">
        <v>100</v>
      </c>
      <c r="C35" s="8">
        <v>0</v>
      </c>
      <c r="D35" s="8">
        <v>500</v>
      </c>
      <c r="E35" s="8">
        <f t="shared" si="1"/>
        <v>-500</v>
      </c>
      <c r="F35" s="7"/>
    </row>
    <row r="36" spans="1:6" s="32" customFormat="1" x14ac:dyDescent="0.3">
      <c r="A36" s="12" t="s">
        <v>58</v>
      </c>
      <c r="B36" s="7" t="s">
        <v>77</v>
      </c>
      <c r="C36" s="8">
        <v>150</v>
      </c>
      <c r="D36" s="8">
        <v>0</v>
      </c>
      <c r="E36" s="8">
        <f t="shared" si="1"/>
        <v>150</v>
      </c>
      <c r="F36" s="7"/>
    </row>
    <row r="37" spans="1:6" s="32" customFormat="1" x14ac:dyDescent="0.3">
      <c r="A37" s="12" t="s">
        <v>58</v>
      </c>
      <c r="B37" s="7" t="s">
        <v>78</v>
      </c>
      <c r="C37" s="8">
        <v>300</v>
      </c>
      <c r="D37" s="8">
        <v>300</v>
      </c>
      <c r="E37" s="8">
        <f t="shared" si="1"/>
        <v>0</v>
      </c>
      <c r="F37" s="7"/>
    </row>
    <row r="38" spans="1:6" x14ac:dyDescent="0.3">
      <c r="A38" s="12" t="s">
        <v>59</v>
      </c>
      <c r="B38" s="1" t="s">
        <v>79</v>
      </c>
      <c r="C38" s="8">
        <v>150</v>
      </c>
      <c r="D38" s="8">
        <v>150</v>
      </c>
      <c r="E38" s="8">
        <f t="shared" si="1"/>
        <v>0</v>
      </c>
      <c r="F38" s="7"/>
    </row>
    <row r="39" spans="1:6" s="32" customFormat="1" x14ac:dyDescent="0.3">
      <c r="A39" s="12" t="s">
        <v>59</v>
      </c>
      <c r="B39" s="7" t="s">
        <v>80</v>
      </c>
      <c r="C39" s="8">
        <v>150</v>
      </c>
      <c r="D39" s="8">
        <v>150</v>
      </c>
      <c r="E39" s="8">
        <f t="shared" si="1"/>
        <v>0</v>
      </c>
      <c r="F39" s="7"/>
    </row>
    <row r="40" spans="1:6" s="32" customFormat="1" x14ac:dyDescent="0.3">
      <c r="A40" s="12" t="s">
        <v>59</v>
      </c>
      <c r="B40" s="7" t="s">
        <v>81</v>
      </c>
      <c r="C40" s="8">
        <v>500</v>
      </c>
      <c r="D40" s="8">
        <v>500</v>
      </c>
      <c r="E40" s="8">
        <f t="shared" si="1"/>
        <v>0</v>
      </c>
      <c r="F40" s="7"/>
    </row>
    <row r="41" spans="1:6" s="32" customFormat="1" x14ac:dyDescent="0.3">
      <c r="A41" s="12" t="s">
        <v>59</v>
      </c>
      <c r="B41" s="7" t="s">
        <v>82</v>
      </c>
      <c r="C41" s="8">
        <v>500</v>
      </c>
      <c r="D41" s="8">
        <v>500</v>
      </c>
      <c r="E41" s="8">
        <f t="shared" si="1"/>
        <v>0</v>
      </c>
      <c r="F41" s="7"/>
    </row>
    <row r="42" spans="1:6" s="32" customFormat="1" x14ac:dyDescent="0.3">
      <c r="A42" s="12" t="s">
        <v>59</v>
      </c>
      <c r="B42" s="7" t="s">
        <v>83</v>
      </c>
      <c r="C42" s="8">
        <v>500</v>
      </c>
      <c r="D42" s="8">
        <v>540</v>
      </c>
      <c r="E42" s="8">
        <f t="shared" si="1"/>
        <v>-40</v>
      </c>
      <c r="F42" s="7"/>
    </row>
    <row r="43" spans="1:6" s="34" customFormat="1" x14ac:dyDescent="0.3">
      <c r="A43" s="12" t="s">
        <v>59</v>
      </c>
      <c r="B43" s="7" t="s">
        <v>101</v>
      </c>
      <c r="C43" s="8">
        <v>0</v>
      </c>
      <c r="D43" s="8">
        <v>500</v>
      </c>
      <c r="E43" s="8">
        <f t="shared" si="1"/>
        <v>-500</v>
      </c>
      <c r="F43" s="7"/>
    </row>
    <row r="44" spans="1:6" s="34" customFormat="1" x14ac:dyDescent="0.3">
      <c r="A44" s="12" t="s">
        <v>59</v>
      </c>
      <c r="B44" s="7" t="s">
        <v>105</v>
      </c>
      <c r="C44" s="8">
        <v>0</v>
      </c>
      <c r="D44" s="8">
        <v>1000</v>
      </c>
      <c r="E44" s="8">
        <f t="shared" si="1"/>
        <v>-1000</v>
      </c>
      <c r="F44" s="7"/>
    </row>
    <row r="45" spans="1:6" s="34" customFormat="1" x14ac:dyDescent="0.3">
      <c r="A45" s="12" t="s">
        <v>58</v>
      </c>
      <c r="B45" s="7" t="s">
        <v>103</v>
      </c>
      <c r="C45" s="8">
        <v>0</v>
      </c>
      <c r="D45" s="8">
        <v>360</v>
      </c>
      <c r="E45" s="8">
        <f t="shared" si="1"/>
        <v>-360</v>
      </c>
      <c r="F45" s="7"/>
    </row>
    <row r="46" spans="1:6" s="34" customFormat="1" x14ac:dyDescent="0.3">
      <c r="A46" s="12" t="s">
        <v>59</v>
      </c>
      <c r="B46" s="7" t="s">
        <v>102</v>
      </c>
      <c r="C46" s="8">
        <v>0</v>
      </c>
      <c r="D46" s="8">
        <v>500</v>
      </c>
      <c r="E46" s="8">
        <f t="shared" si="1"/>
        <v>-500</v>
      </c>
      <c r="F46" s="7"/>
    </row>
    <row r="47" spans="1:6" s="32" customFormat="1" ht="28.8" x14ac:dyDescent="0.3">
      <c r="A47" s="12" t="s">
        <v>60</v>
      </c>
      <c r="B47" s="7" t="s">
        <v>84</v>
      </c>
      <c r="C47" s="8">
        <v>400</v>
      </c>
      <c r="D47" s="8">
        <v>400</v>
      </c>
      <c r="E47" s="8">
        <f t="shared" si="1"/>
        <v>0</v>
      </c>
      <c r="F47" s="7"/>
    </row>
    <row r="48" spans="1:6" x14ac:dyDescent="0.3">
      <c r="A48" s="37" t="s">
        <v>48</v>
      </c>
      <c r="B48" s="38"/>
      <c r="C48" s="25">
        <f>SUM(C19:C47)</f>
        <v>15070</v>
      </c>
      <c r="D48" s="25">
        <f>SUM(D19:D47)</f>
        <v>18970</v>
      </c>
      <c r="E48" s="25">
        <f>SUM(E19:E47)</f>
        <v>-3900</v>
      </c>
      <c r="F48" s="7"/>
    </row>
    <row r="49" spans="1:6" x14ac:dyDescent="0.3">
      <c r="A49" s="31"/>
      <c r="B49" s="31"/>
      <c r="C49" s="6"/>
      <c r="D49" s="6"/>
      <c r="E49" s="6"/>
      <c r="F49" s="31"/>
    </row>
    <row r="50" spans="1:6" x14ac:dyDescent="0.3">
      <c r="A50" s="39" t="s">
        <v>49</v>
      </c>
      <c r="B50" s="40"/>
      <c r="C50" s="40"/>
      <c r="D50" s="40"/>
      <c r="E50" s="40"/>
      <c r="F50" s="40"/>
    </row>
    <row r="51" spans="1:6" x14ac:dyDescent="0.3">
      <c r="C51" s="6"/>
      <c r="D51" s="6"/>
      <c r="E51" s="6"/>
    </row>
    <row r="52" spans="1:6" x14ac:dyDescent="0.3">
      <c r="C52" s="6"/>
      <c r="D52" s="6"/>
      <c r="E52" s="6"/>
    </row>
    <row r="53" spans="1:6" x14ac:dyDescent="0.3">
      <c r="C53" s="6"/>
      <c r="D53" s="6"/>
      <c r="E53" s="6"/>
    </row>
    <row r="54" spans="1:6" x14ac:dyDescent="0.3">
      <c r="C54" s="6"/>
      <c r="D54" s="6"/>
      <c r="E54" s="6"/>
    </row>
    <row r="55" spans="1:6" x14ac:dyDescent="0.3">
      <c r="C55" s="6"/>
      <c r="D55" s="6"/>
      <c r="E55" s="6"/>
    </row>
    <row r="56" spans="1:6" x14ac:dyDescent="0.3">
      <c r="C56" s="6"/>
      <c r="D56" s="6"/>
      <c r="E56" s="6"/>
    </row>
    <row r="57" spans="1:6" x14ac:dyDescent="0.3">
      <c r="C57" s="6"/>
      <c r="D57" s="6"/>
      <c r="E57" s="6"/>
    </row>
    <row r="58" spans="1:6" x14ac:dyDescent="0.3">
      <c r="C58" s="6"/>
      <c r="D58" s="6"/>
      <c r="E58" s="6"/>
    </row>
    <row r="59" spans="1:6" x14ac:dyDescent="0.3">
      <c r="C59" s="6"/>
      <c r="D59" s="6"/>
      <c r="E59" s="6"/>
    </row>
    <row r="60" spans="1:6" x14ac:dyDescent="0.3">
      <c r="C60" s="6"/>
      <c r="D60" s="6"/>
      <c r="E60" s="6"/>
    </row>
    <row r="61" spans="1:6" x14ac:dyDescent="0.3">
      <c r="C61" s="6"/>
      <c r="D61" s="6"/>
      <c r="E61" s="6"/>
    </row>
    <row r="62" spans="1:6" x14ac:dyDescent="0.3">
      <c r="C62" s="6"/>
      <c r="D62" s="6"/>
      <c r="E62" s="6"/>
    </row>
    <row r="63" spans="1:6" x14ac:dyDescent="0.3">
      <c r="C63" s="6"/>
      <c r="D63" s="6"/>
      <c r="E63" s="6"/>
    </row>
    <row r="64" spans="1:6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  <row r="598" spans="3:5" x14ac:dyDescent="0.3">
      <c r="C598" s="6"/>
      <c r="D598" s="6"/>
      <c r="E598" s="6"/>
    </row>
    <row r="599" spans="3:5" x14ac:dyDescent="0.3">
      <c r="C599" s="6"/>
      <c r="D599" s="6"/>
      <c r="E599" s="6"/>
    </row>
    <row r="600" spans="3:5" x14ac:dyDescent="0.3">
      <c r="C600" s="6"/>
      <c r="D600" s="6"/>
      <c r="E600" s="6"/>
    </row>
    <row r="601" spans="3:5" x14ac:dyDescent="0.3">
      <c r="C601" s="6"/>
      <c r="D601" s="6"/>
      <c r="E601" s="6"/>
    </row>
    <row r="602" spans="3:5" x14ac:dyDescent="0.3">
      <c r="C602" s="6"/>
      <c r="D602" s="6"/>
      <c r="E602" s="6"/>
    </row>
    <row r="603" spans="3:5" x14ac:dyDescent="0.3">
      <c r="C603" s="6"/>
      <c r="D603" s="6"/>
      <c r="E603" s="6"/>
    </row>
    <row r="604" spans="3:5" x14ac:dyDescent="0.3">
      <c r="C604" s="6"/>
      <c r="D604" s="6"/>
      <c r="E604" s="6"/>
    </row>
    <row r="605" spans="3:5" x14ac:dyDescent="0.3">
      <c r="C605" s="6"/>
      <c r="D605" s="6"/>
      <c r="E605" s="6"/>
    </row>
    <row r="606" spans="3:5" x14ac:dyDescent="0.3">
      <c r="C606" s="6"/>
      <c r="D606" s="6"/>
      <c r="E606" s="6"/>
    </row>
    <row r="607" spans="3:5" x14ac:dyDescent="0.3">
      <c r="C607" s="6"/>
      <c r="D607" s="6"/>
      <c r="E607" s="6"/>
    </row>
    <row r="608" spans="3:5" x14ac:dyDescent="0.3">
      <c r="C608" s="6"/>
      <c r="D608" s="6"/>
      <c r="E608" s="6"/>
    </row>
    <row r="609" spans="3:5" x14ac:dyDescent="0.3">
      <c r="C609" s="6"/>
      <c r="D609" s="6"/>
      <c r="E609" s="6"/>
    </row>
    <row r="610" spans="3:5" x14ac:dyDescent="0.3">
      <c r="C610" s="6"/>
      <c r="D610" s="6"/>
      <c r="E610" s="6"/>
    </row>
    <row r="611" spans="3:5" x14ac:dyDescent="0.3">
      <c r="C611" s="6"/>
      <c r="D611" s="6"/>
      <c r="E611" s="6"/>
    </row>
    <row r="612" spans="3:5" x14ac:dyDescent="0.3">
      <c r="C612" s="6"/>
      <c r="D612" s="6"/>
      <c r="E612" s="6"/>
    </row>
    <row r="613" spans="3:5" x14ac:dyDescent="0.3">
      <c r="C613" s="6"/>
      <c r="D613" s="6"/>
      <c r="E613" s="6"/>
    </row>
    <row r="614" spans="3:5" x14ac:dyDescent="0.3">
      <c r="C614" s="6"/>
      <c r="D614" s="6"/>
      <c r="E614" s="6"/>
    </row>
    <row r="615" spans="3:5" x14ac:dyDescent="0.3">
      <c r="C615" s="6"/>
      <c r="D615" s="6"/>
      <c r="E615" s="6"/>
    </row>
  </sheetData>
  <mergeCells count="5">
    <mergeCell ref="B4:F4"/>
    <mergeCell ref="B3:F3"/>
    <mergeCell ref="A16:B16"/>
    <mergeCell ref="A48:B48"/>
    <mergeCell ref="A50:F50"/>
  </mergeCells>
  <pageMargins left="0.7" right="0.7" top="0.75" bottom="0.75" header="0.3" footer="0.3"/>
  <pageSetup paperSize="9" scale="6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Sheet4!$A$8:$A$12</xm:f>
          </x14:formula1>
          <xm:sqref>A19:A47</xm:sqref>
        </x14:dataValidation>
        <x14:dataValidation type="list" allowBlank="1" showInputMessage="1" showErrorMessage="1">
          <x14:formula1>
            <xm:f>Sheet4!$A$2:$A$5</xm:f>
          </x14:formula1>
          <xm:sqref>A7:A15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9"/>
  <sheetViews>
    <sheetView tabSelected="1" workbookViewId="0">
      <selection activeCell="A25" sqref="A25"/>
    </sheetView>
  </sheetViews>
  <sheetFormatPr defaultColWidth="9.109375" defaultRowHeight="14.4" x14ac:dyDescent="0.3"/>
  <cols>
    <col min="1" max="1" width="37.6640625" style="27" customWidth="1"/>
    <col min="2" max="2" width="50.109375" style="27" customWidth="1"/>
    <col min="3" max="3" width="21.6640625" style="27" customWidth="1"/>
    <col min="4" max="4" width="28.5546875" style="27" bestFit="1" customWidth="1"/>
    <col min="5" max="5" width="22.6640625" style="27" customWidth="1"/>
    <col min="6" max="6" width="42.109375" style="27" customWidth="1"/>
    <col min="7" max="16384" width="9.109375" style="27"/>
  </cols>
  <sheetData>
    <row r="1" spans="1:6" ht="18" x14ac:dyDescent="0.35">
      <c r="A1" s="10" t="s">
        <v>50</v>
      </c>
      <c r="B1" s="4"/>
      <c r="C1" s="4"/>
      <c r="D1" s="4"/>
      <c r="E1" s="4"/>
      <c r="F1" s="4"/>
    </row>
    <row r="3" spans="1:6" ht="18" customHeight="1" x14ac:dyDescent="0.3">
      <c r="A3" s="3" t="s">
        <v>39</v>
      </c>
      <c r="B3" s="35" t="s">
        <v>85</v>
      </c>
      <c r="C3" s="36"/>
      <c r="D3" s="36"/>
      <c r="E3" s="36"/>
      <c r="F3" s="36"/>
    </row>
    <row r="4" spans="1:6" x14ac:dyDescent="0.3">
      <c r="A4" s="3" t="s">
        <v>40</v>
      </c>
      <c r="B4" s="35" t="s">
        <v>86</v>
      </c>
      <c r="C4" s="36"/>
      <c r="D4" s="36"/>
      <c r="E4" s="36"/>
      <c r="F4" s="36"/>
    </row>
    <row r="6" spans="1:6" x14ac:dyDescent="0.3">
      <c r="A6" s="5" t="s">
        <v>41</v>
      </c>
      <c r="B6" s="5" t="s">
        <v>42</v>
      </c>
      <c r="C6" s="26" t="s">
        <v>43</v>
      </c>
      <c r="D6" s="26" t="s">
        <v>94</v>
      </c>
      <c r="E6" s="5" t="s">
        <v>44</v>
      </c>
      <c r="F6" s="5" t="s">
        <v>45</v>
      </c>
    </row>
    <row r="7" spans="1:6" x14ac:dyDescent="0.3">
      <c r="A7" s="30" t="s">
        <v>51</v>
      </c>
      <c r="B7" s="7" t="s">
        <v>87</v>
      </c>
      <c r="C7" s="8">
        <v>200</v>
      </c>
      <c r="D7" s="8">
        <v>200</v>
      </c>
      <c r="E7" s="8">
        <f>C7-D7</f>
        <v>0</v>
      </c>
      <c r="F7" s="7"/>
    </row>
    <row r="8" spans="1:6" x14ac:dyDescent="0.3">
      <c r="A8" s="30" t="s">
        <v>51</v>
      </c>
      <c r="B8" s="7" t="s">
        <v>92</v>
      </c>
      <c r="C8" s="8">
        <v>360</v>
      </c>
      <c r="D8" s="8">
        <v>360</v>
      </c>
      <c r="E8" s="8">
        <f t="shared" ref="E8:E16" si="0">C8-D8</f>
        <v>0</v>
      </c>
      <c r="F8" s="7"/>
    </row>
    <row r="9" spans="1:6" x14ac:dyDescent="0.3">
      <c r="A9" s="30" t="s">
        <v>51</v>
      </c>
      <c r="B9" s="7" t="s">
        <v>88</v>
      </c>
      <c r="C9" s="8">
        <v>900</v>
      </c>
      <c r="D9" s="8">
        <v>900</v>
      </c>
      <c r="E9" s="8">
        <f t="shared" si="0"/>
        <v>0</v>
      </c>
      <c r="F9" s="7"/>
    </row>
    <row r="10" spans="1:6" x14ac:dyDescent="0.3">
      <c r="A10" s="30" t="s">
        <v>51</v>
      </c>
      <c r="B10" s="7" t="s">
        <v>89</v>
      </c>
      <c r="C10" s="8">
        <v>900</v>
      </c>
      <c r="D10" s="8">
        <v>900</v>
      </c>
      <c r="E10" s="8">
        <f t="shared" si="0"/>
        <v>0</v>
      </c>
      <c r="F10" s="7"/>
    </row>
    <row r="11" spans="1:6" x14ac:dyDescent="0.3">
      <c r="A11" s="30" t="s">
        <v>51</v>
      </c>
      <c r="B11" s="7" t="s">
        <v>90</v>
      </c>
      <c r="C11" s="8">
        <v>900</v>
      </c>
      <c r="D11" s="8">
        <v>900</v>
      </c>
      <c r="E11" s="8">
        <f t="shared" si="0"/>
        <v>0</v>
      </c>
      <c r="F11" s="7"/>
    </row>
    <row r="12" spans="1:6" x14ac:dyDescent="0.3">
      <c r="A12" s="30" t="s">
        <v>51</v>
      </c>
      <c r="B12" s="7" t="s">
        <v>91</v>
      </c>
      <c r="C12" s="8">
        <v>960</v>
      </c>
      <c r="D12" s="8">
        <v>960</v>
      </c>
      <c r="E12" s="8">
        <f t="shared" si="0"/>
        <v>0</v>
      </c>
      <c r="F12" s="7"/>
    </row>
    <row r="13" spans="1:6" x14ac:dyDescent="0.3">
      <c r="A13" s="30" t="s">
        <v>51</v>
      </c>
      <c r="B13" s="7" t="s">
        <v>106</v>
      </c>
      <c r="C13" s="8">
        <v>500</v>
      </c>
      <c r="D13" s="8">
        <v>500</v>
      </c>
      <c r="E13" s="8">
        <f t="shared" si="0"/>
        <v>0</v>
      </c>
      <c r="F13" s="7"/>
    </row>
    <row r="14" spans="1:6" x14ac:dyDescent="0.3">
      <c r="A14" s="30" t="s">
        <v>51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51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51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7" t="s">
        <v>46</v>
      </c>
      <c r="B17" s="38"/>
      <c r="C17" s="25">
        <f t="shared" ref="C17:D17" si="1">SUM(C7:C16)</f>
        <v>4720</v>
      </c>
      <c r="D17" s="25">
        <f t="shared" si="1"/>
        <v>4720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ColWidth="9.109375" defaultRowHeight="14.4" x14ac:dyDescent="0.3"/>
  <cols>
    <col min="1" max="1" width="26.109375" style="2" customWidth="1"/>
    <col min="2" max="16384" width="9.109375" style="2"/>
  </cols>
  <sheetData>
    <row r="1" spans="1:1" x14ac:dyDescent="0.3">
      <c r="A1" s="2" t="s">
        <v>52</v>
      </c>
    </row>
    <row r="2" spans="1:1" x14ac:dyDescent="0.3">
      <c r="A2" s="2" t="s">
        <v>53</v>
      </c>
    </row>
    <row r="3" spans="1:1" x14ac:dyDescent="0.3">
      <c r="A3" s="2" t="s">
        <v>54</v>
      </c>
    </row>
    <row r="4" spans="1:1" x14ac:dyDescent="0.3">
      <c r="A4" s="2" t="s">
        <v>55</v>
      </c>
    </row>
    <row r="5" spans="1:1" x14ac:dyDescent="0.3">
      <c r="A5" s="2" t="s">
        <v>56</v>
      </c>
    </row>
    <row r="7" spans="1:1" x14ac:dyDescent="0.3">
      <c r="A7" s="2" t="s">
        <v>57</v>
      </c>
    </row>
    <row r="8" spans="1:1" x14ac:dyDescent="0.3">
      <c r="A8" s="11" t="s">
        <v>58</v>
      </c>
    </row>
    <row r="9" spans="1:1" x14ac:dyDescent="0.3">
      <c r="A9" s="11" t="s">
        <v>59</v>
      </c>
    </row>
    <row r="10" spans="1:1" x14ac:dyDescent="0.3">
      <c r="A10" s="11" t="s">
        <v>60</v>
      </c>
    </row>
    <row r="11" spans="1:1" x14ac:dyDescent="0.3">
      <c r="A11" s="11" t="s">
        <v>61</v>
      </c>
    </row>
    <row r="12" spans="1:1" x14ac:dyDescent="0.3">
      <c r="A12" s="11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C8FDE8C4-1CE5-46F1-9D2B-356F9E403710}"/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3D364-71D3-445F-B1CA-89E1C6746ED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0129174-c05c-43cc-8e32-21fcbdfe51b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Company>Hull City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Unwin Elinor</dc:creator>
  <cp:lastModifiedBy>Anna Grzybowska</cp:lastModifiedBy>
  <cp:revision/>
  <cp:lastPrinted>2017-07-21T10:59:53Z</cp:lastPrinted>
  <dcterms:created xsi:type="dcterms:W3CDTF">2016-04-13T16:19:24Z</dcterms:created>
  <dcterms:modified xsi:type="dcterms:W3CDTF">2017-07-21T11:01:55Z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