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909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Slung Low - Flood/A_Budget/"/>
    </mc:Choice>
  </mc:AlternateContent>
  <xr:revisionPtr revIDLastSave="48" documentId="7C1921C3F3CC532572D31E018389DF43602C1184" xr6:coauthVersionLast="26" xr6:coauthVersionMax="26" xr10:uidLastSave="{A8628099-C0DE-4F80-8ABB-53289E479FAD}"/>
  <bookViews>
    <workbookView xWindow="0" yWindow="0" windowWidth="20490" windowHeight="7530" xr2:uid="{00000000-000D-0000-FFFF-FFFF00000000}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34" i="1"/>
  <c r="B38" i="1"/>
  <c r="D16" i="1"/>
  <c r="B39" i="1"/>
  <c r="B12" i="1"/>
  <c r="B40" i="1"/>
  <c r="B6" i="1"/>
</calcChain>
</file>

<file path=xl/sharedStrings.xml><?xml version="1.0" encoding="utf-8"?>
<sst xmlns="http://schemas.openxmlformats.org/spreadsheetml/2006/main" count="34" uniqueCount="32">
  <si>
    <t>Slung Low Captioning for 10 per performance hire</t>
  </si>
  <si>
    <t>Equipment and Captioner</t>
  </si>
  <si>
    <t>Delivery</t>
  </si>
  <si>
    <t>Total Hire</t>
  </si>
  <si>
    <t>Buying Captioning equipment: 10 Tablets</t>
  </si>
  <si>
    <t>android tablets, a router and a CAT5 Cable</t>
  </si>
  <si>
    <t>CaptionPlus license to cover software on 2 laptops</t>
  </si>
  <si>
    <t>Total</t>
  </si>
  <si>
    <t>Quote for buying</t>
  </si>
  <si>
    <t>Captioners</t>
  </si>
  <si>
    <t>Part 2 April</t>
  </si>
  <si>
    <t>Fee</t>
  </si>
  <si>
    <t>Expenses</t>
  </si>
  <si>
    <t>Part 2 &amp; 4 October</t>
  </si>
  <si>
    <t>Total Captioning Costs</t>
  </si>
  <si>
    <t>Stands</t>
  </si>
  <si>
    <t>Waterproof Cases</t>
  </si>
  <si>
    <t>for 10 tablets.</t>
  </si>
  <si>
    <t>Audio Description</t>
  </si>
  <si>
    <t>Part 1</t>
  </si>
  <si>
    <t>Part 2</t>
  </si>
  <si>
    <t>Describer</t>
  </si>
  <si>
    <t>Travel</t>
  </si>
  <si>
    <t>Accommodation</t>
  </si>
  <si>
    <t>Part 4</t>
  </si>
  <si>
    <t>Total AD</t>
  </si>
  <si>
    <t>Total for Access (excluding equipment purchase)</t>
  </si>
  <si>
    <t>Total for Hiring Captioning Equipment</t>
  </si>
  <si>
    <t>Total for Buying Captioning Equipment</t>
  </si>
  <si>
    <t>Plus cost of captioner.</t>
  </si>
  <si>
    <t>Table</t>
  </si>
  <si>
    <t>Lamp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</si>
</sst>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&quot;£&quot;#,##0"/>
    <numFmt numFmtId="166" formatCode="&quot;£&quot;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3" xfId="0" applyFont="1" applyBorder="1"/>
    <xf numFmtId="0" fontId="2" fillId="0" borderId="1" xfId="0" applyFont="1" applyBorder="1"/>
    <xf numFmtId="164" fontId="0" fillId="0" borderId="4" xfId="1" applyNumberFormat="1" applyFont="1" applyBorder="1"/>
    <xf numFmtId="0" fontId="2" fillId="0" borderId="0" xfId="0" applyFont="1"/>
    <xf numFmtId="0" fontId="2" fillId="0" borderId="7" xfId="0" applyFont="1" applyBorder="1"/>
    <xf numFmtId="165" fontId="0" fillId="0" borderId="4" xfId="0" applyNumberFormat="1" applyBorder="1"/>
    <xf numFmtId="165" fontId="2" fillId="0" borderId="6" xfId="0" applyNumberFormat="1" applyFont="1" applyBorder="1"/>
    <xf numFmtId="165" fontId="0" fillId="0" borderId="0" xfId="0" applyNumberFormat="1"/>
    <xf numFmtId="165" fontId="0" fillId="0" borderId="2" xfId="0" applyNumberFormat="1" applyBorder="1"/>
    <xf numFmtId="165" fontId="0" fillId="0" borderId="10" xfId="0" applyNumberFormat="1" applyBorder="1"/>
    <xf numFmtId="165" fontId="0" fillId="0" borderId="8" xfId="0" applyNumberFormat="1" applyBorder="1"/>
    <xf numFmtId="165" fontId="0" fillId="0" borderId="6" xfId="0" applyNumberFormat="1" applyBorder="1"/>
    <xf numFmtId="0" fontId="0" fillId="0" borderId="9" xfId="0" applyFont="1" applyBorder="1"/>
    <xf numFmtId="0" fontId="2" fillId="0" borderId="11" xfId="0" applyFont="1" applyBorder="1"/>
    <xf numFmtId="0" fontId="0" fillId="0" borderId="9" xfId="0" applyFill="1" applyBorder="1"/>
    <xf numFmtId="0" fontId="2" fillId="0" borderId="5" xfId="0" applyFont="1" applyBorder="1"/>
    <xf numFmtId="0" fontId="0" fillId="0" borderId="11" xfId="0" applyFill="1" applyBorder="1"/>
    <xf numFmtId="165" fontId="2" fillId="0" borderId="15" xfId="0" applyNumberFormat="1" applyFont="1" applyBorder="1"/>
    <xf numFmtId="165" fontId="2" fillId="0" borderId="16" xfId="0" applyNumberFormat="1" applyFont="1" applyBorder="1"/>
    <xf numFmtId="0" fontId="0" fillId="0" borderId="7" xfId="0" applyBorder="1"/>
    <xf numFmtId="165" fontId="2" fillId="0" borderId="8" xfId="0" applyNumberFormat="1" applyFont="1" applyBorder="1"/>
    <xf numFmtId="165" fontId="0" fillId="0" borderId="12" xfId="0" applyNumberFormat="1" applyBorder="1"/>
    <xf numFmtId="0" fontId="0" fillId="0" borderId="7" xfId="0" applyFont="1" applyBorder="1"/>
    <xf numFmtId="0" fontId="0" fillId="2" borderId="7" xfId="0" applyFill="1" applyBorder="1"/>
    <xf numFmtId="165" fontId="2" fillId="2" borderId="14" xfId="0" applyNumberFormat="1" applyFont="1" applyFill="1" applyBorder="1"/>
    <xf numFmtId="165" fontId="0" fillId="2" borderId="14" xfId="0" applyNumberFormat="1" applyFill="1" applyBorder="1"/>
    <xf numFmtId="0" fontId="2" fillId="2" borderId="5" xfId="0" applyFont="1" applyFill="1" applyBorder="1"/>
    <xf numFmtId="164" fontId="2" fillId="2" borderId="6" xfId="1" applyNumberFormat="1" applyFont="1" applyFill="1" applyBorder="1"/>
    <xf numFmtId="0" fontId="2" fillId="2" borderId="13" xfId="0" applyFont="1" applyFill="1" applyBorder="1"/>
    <xf numFmtId="0" fontId="2" fillId="0" borderId="0" xfId="0" applyFont="1" applyFill="1" applyBorder="1"/>
    <xf numFmtId="165" fontId="0" fillId="0" borderId="0" xfId="0" applyNumberFormat="1" applyFill="1" applyBorder="1"/>
    <xf numFmtId="0" fontId="0" fillId="0" borderId="0" xfId="0" applyFill="1"/>
    <xf numFmtId="0" fontId="2" fillId="0" borderId="7" xfId="0" applyFont="1" applyFill="1" applyBorder="1"/>
    <xf numFmtId="166" fontId="2" fillId="0" borderId="12" xfId="0" applyNumberFormat="1" applyFont="1" applyBorder="1"/>
    <xf numFmtId="166" fontId="2" fillId="0" borderId="8" xfId="0" applyNumberFormat="1" applyFont="1" applyBorder="1"/>
    <xf numFmtId="0" fontId="2" fillId="0" borderId="17" xfId="0" applyFont="1" applyBorder="1"/>
    <xf numFmtId="165" fontId="0" fillId="0" borderId="18" xfId="0" applyNumberFormat="1" applyBorder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topLeftCell="A6" workbookViewId="0" xr3:uid="{AEA406A1-0E4B-5B11-9CD5-51D6E497D94C}">
      <selection activeCell="D31" sqref="D31"/>
    </sheetView>
  </sheetViews>
  <sheetFormatPr defaultRowHeight="15"/>
  <cols>
    <col min="1" max="1" width="53.42578125" customWidth="1"/>
    <col min="2" max="2" width="10.5703125" bestFit="1" customWidth="1"/>
  </cols>
  <sheetData>
    <row r="1" spans="1:4">
      <c r="A1" s="6" t="s">
        <v>0</v>
      </c>
      <c r="B1" s="1"/>
    </row>
    <row r="2" spans="1:4">
      <c r="A2" s="2"/>
      <c r="B2" s="3"/>
    </row>
    <row r="3" spans="1:4">
      <c r="A3" s="5" t="s">
        <v>1</v>
      </c>
      <c r="B3" s="7">
        <v>740</v>
      </c>
    </row>
    <row r="4" spans="1:4">
      <c r="A4" s="5" t="s">
        <v>2</v>
      </c>
      <c r="B4" s="7">
        <v>60</v>
      </c>
    </row>
    <row r="5" spans="1:4">
      <c r="A5" s="2"/>
      <c r="B5" s="7"/>
    </row>
    <row r="6" spans="1:4" ht="15.75" thickBot="1">
      <c r="A6" s="31" t="s">
        <v>3</v>
      </c>
      <c r="B6" s="32">
        <f>SUM(B3:B4)</f>
        <v>800</v>
      </c>
    </row>
    <row r="7" spans="1:4" ht="15.75" thickBot="1"/>
    <row r="8" spans="1:4">
      <c r="A8" s="6" t="s">
        <v>4</v>
      </c>
      <c r="B8" s="1"/>
    </row>
    <row r="9" spans="1:4">
      <c r="A9" s="2" t="s">
        <v>5</v>
      </c>
      <c r="B9" s="10">
        <v>1500</v>
      </c>
    </row>
    <row r="10" spans="1:4">
      <c r="A10" s="2" t="s">
        <v>6</v>
      </c>
      <c r="B10" s="10">
        <v>995</v>
      </c>
    </row>
    <row r="11" spans="1:4" ht="15.75" thickBot="1">
      <c r="A11" s="4"/>
      <c r="B11" s="11"/>
    </row>
    <row r="12" spans="1:4" ht="15.75" thickBot="1">
      <c r="A12" s="33" t="s">
        <v>7</v>
      </c>
      <c r="B12" s="29">
        <f>SUM(B9:B11)</f>
        <v>2495</v>
      </c>
      <c r="C12" t="s">
        <v>8</v>
      </c>
    </row>
    <row r="13" spans="1:4" ht="15.75" thickBot="1">
      <c r="B13" s="12"/>
    </row>
    <row r="14" spans="1:4" ht="15.75" thickBot="1">
      <c r="A14" s="18" t="s">
        <v>9</v>
      </c>
      <c r="B14" s="26"/>
    </row>
    <row r="15" spans="1:4" ht="15.75" thickBot="1">
      <c r="A15" s="27" t="s">
        <v>10</v>
      </c>
      <c r="B15" s="15"/>
    </row>
    <row r="16" spans="1:4">
      <c r="A16" s="17" t="s">
        <v>11</v>
      </c>
      <c r="B16" s="14">
        <v>300</v>
      </c>
      <c r="D16" s="42">
        <f>B6+B16+B17+B25</f>
        <v>1296.5</v>
      </c>
    </row>
    <row r="17" spans="1:3" ht="15.75" thickBot="1">
      <c r="A17" s="17" t="s">
        <v>12</v>
      </c>
      <c r="B17" s="14">
        <v>104</v>
      </c>
    </row>
    <row r="18" spans="1:3" ht="15.75" thickBot="1">
      <c r="A18" s="24" t="s">
        <v>13</v>
      </c>
      <c r="B18" s="25"/>
    </row>
    <row r="19" spans="1:3">
      <c r="A19" s="21" t="s">
        <v>11</v>
      </c>
      <c r="B19" s="22">
        <v>450</v>
      </c>
    </row>
    <row r="20" spans="1:3" ht="15.75" thickBot="1">
      <c r="A20" s="19" t="s">
        <v>12</v>
      </c>
      <c r="B20" s="23"/>
    </row>
    <row r="21" spans="1:3" ht="15.75" thickBot="1">
      <c r="A21" s="28" t="s">
        <v>14</v>
      </c>
      <c r="B21" s="29">
        <f>SUM(B16:B20)</f>
        <v>854</v>
      </c>
    </row>
    <row r="22" spans="1:3" ht="15.75" thickBot="1">
      <c r="B22" s="12"/>
    </row>
    <row r="23" spans="1:3" ht="15.75" thickBot="1">
      <c r="A23" s="9" t="s">
        <v>15</v>
      </c>
      <c r="B23" s="15"/>
    </row>
    <row r="24" spans="1:3" ht="15.75" thickBot="1">
      <c r="B24" s="12"/>
    </row>
    <row r="25" spans="1:3" ht="15.75" thickBot="1">
      <c r="A25" s="9" t="s">
        <v>16</v>
      </c>
      <c r="B25" s="15">
        <v>92.5</v>
      </c>
      <c r="C25" t="s">
        <v>17</v>
      </c>
    </row>
    <row r="26" spans="1:3">
      <c r="B26" s="12"/>
    </row>
    <row r="27" spans="1:3" ht="15.75" thickBot="1">
      <c r="A27" s="8" t="s">
        <v>18</v>
      </c>
      <c r="B27" s="12"/>
    </row>
    <row r="28" spans="1:3">
      <c r="A28" s="6" t="s">
        <v>19</v>
      </c>
      <c r="B28" s="13">
        <v>200</v>
      </c>
    </row>
    <row r="29" spans="1:3">
      <c r="A29" s="5" t="s">
        <v>20</v>
      </c>
      <c r="B29" s="10"/>
    </row>
    <row r="30" spans="1:3">
      <c r="A30" s="40" t="s">
        <v>21</v>
      </c>
      <c r="B30" s="41">
        <v>450</v>
      </c>
    </row>
    <row r="31" spans="1:3">
      <c r="A31" s="40" t="s">
        <v>22</v>
      </c>
      <c r="B31" s="41">
        <v>220.95</v>
      </c>
    </row>
    <row r="32" spans="1:3">
      <c r="A32" s="40" t="s">
        <v>23</v>
      </c>
      <c r="B32" s="41">
        <v>220</v>
      </c>
    </row>
    <row r="33" spans="1:3" ht="15.75" thickBot="1">
      <c r="A33" s="20" t="s">
        <v>24</v>
      </c>
      <c r="B33" s="16">
        <v>810</v>
      </c>
    </row>
    <row r="34" spans="1:3" ht="15.75" thickBot="1">
      <c r="A34" s="33" t="s">
        <v>25</v>
      </c>
      <c r="B34" s="30">
        <f>SUM(B28:B33)</f>
        <v>1900.95</v>
      </c>
    </row>
    <row r="35" spans="1:3" ht="15.75" thickBot="1">
      <c r="A35" s="34"/>
      <c r="B35" s="35"/>
      <c r="C35" s="36"/>
    </row>
    <row r="36" spans="1:3" ht="15.75" thickBot="1">
      <c r="A36" s="34"/>
      <c r="B36" s="35"/>
      <c r="C36" s="36"/>
    </row>
    <row r="37" spans="1:3" ht="15.75" thickBot="1">
      <c r="A37" s="34"/>
      <c r="B37" s="35"/>
      <c r="C37" s="36"/>
    </row>
    <row r="38" spans="1:3" ht="15.75" thickBot="1">
      <c r="A38" s="18" t="s">
        <v>26</v>
      </c>
      <c r="B38" s="38">
        <f>B21+B25+B34</f>
        <v>2847.45</v>
      </c>
    </row>
    <row r="39" spans="1:3" ht="15.75" thickBot="1">
      <c r="A39" s="18" t="s">
        <v>27</v>
      </c>
      <c r="B39" s="38">
        <f>B6*2</f>
        <v>1600</v>
      </c>
    </row>
    <row r="40" spans="1:3" ht="15.75" thickBot="1">
      <c r="A40" s="37" t="s">
        <v>28</v>
      </c>
      <c r="B40" s="39">
        <f>B12</f>
        <v>2495</v>
      </c>
      <c r="C40" t="s">
        <v>29</v>
      </c>
    </row>
    <row r="42" spans="1:3">
      <c r="A42" t="s">
        <v>30</v>
      </c>
    </row>
    <row r="43" spans="1:3">
      <c r="A43" t="s">
        <v>31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80B07-2D82-4821-8F2C-5DF5374DDE90}"/>
</file>

<file path=customXml/itemProps2.xml><?xml version="1.0" encoding="utf-8"?>
<ds:datastoreItem xmlns:ds="http://schemas.openxmlformats.org/officeDocument/2006/customXml" ds:itemID="{FA8A4CC5-8CD2-4847-8FB6-29CD469A6FA6}"/>
</file>

<file path=customXml/itemProps3.xml><?xml version="1.0" encoding="utf-8"?>
<ds:datastoreItem xmlns:ds="http://schemas.openxmlformats.org/officeDocument/2006/customXml" ds:itemID="{B09A9713-91E4-4330-A2FF-7A3CBFE268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Siana-Mae Heppell-Secker</cp:lastModifiedBy>
  <cp:revision/>
  <dcterms:created xsi:type="dcterms:W3CDTF">2017-01-05T16:44:47Z</dcterms:created>
  <dcterms:modified xsi:type="dcterms:W3CDTF">2017-12-12T15:02:49Z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