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iterature Commissions/Firm of Poets &amp; Spoken Word/a_budget/"/>
    </mc:Choice>
  </mc:AlternateContent>
  <workbookProtection workbookAlgorithmName="SHA-512" workbookHashValue="xWTExBUsW+5Z32VdPj94SQxRArWUoepFYVyc8FRcnbQ7plk6Op05XV3pRZvP+da1jELuiQIfWLSeEc6uIzPENA==" workbookSaltValue="Nh4x+Ilo478rnwDKok6rJQ==" workbookSpinCount="100000" lockStructure="1"/>
  <bookViews>
    <workbookView xWindow="120" yWindow="600" windowWidth="20100" windowHeight="7035"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fileRecoveryPr repairLoad="1"/>
</workbook>
</file>

<file path=xl/calcChain.xml><?xml version="1.0" encoding="utf-8"?>
<calcChain xmlns="http://schemas.openxmlformats.org/spreadsheetml/2006/main">
  <c r="G504" i="55" l="1"/>
  <c r="G426" i="55"/>
  <c r="G325" i="55"/>
  <c r="G316" i="55"/>
  <c r="G307" i="55"/>
  <c r="G80" i="55"/>
  <c r="B4255" i="51"/>
  <c r="B4263" i="51"/>
  <c r="B4279" i="51"/>
  <c r="B4285" i="51"/>
  <c r="B4301" i="51"/>
  <c r="B4303" i="51"/>
  <c r="B4319" i="51"/>
  <c r="B4327" i="51"/>
  <c r="B4343" i="51"/>
  <c r="B4349" i="51"/>
  <c r="B4365" i="51"/>
  <c r="B4367" i="51"/>
  <c r="B4383" i="51"/>
  <c r="B4391" i="51"/>
  <c r="B4407" i="51"/>
  <c r="B4413" i="51"/>
  <c r="B4429" i="51"/>
  <c r="B4431" i="51"/>
  <c r="B4447" i="51"/>
  <c r="B4455" i="51"/>
  <c r="B4478" i="51"/>
  <c r="B4490" i="51"/>
  <c r="A1" i="51"/>
  <c r="B1526" i="51" s="1"/>
  <c r="D4455" i="51" l="1"/>
  <c r="E4455" i="51"/>
  <c r="C4455" i="51"/>
  <c r="D4431" i="51"/>
  <c r="C4431" i="51"/>
  <c r="E4431" i="51"/>
  <c r="C4413" i="51"/>
  <c r="D4413" i="51"/>
  <c r="E4413" i="51"/>
  <c r="D4367" i="51"/>
  <c r="C4367" i="51"/>
  <c r="E4367" i="51"/>
  <c r="C4349" i="51"/>
  <c r="D4349" i="51"/>
  <c r="E4349" i="51"/>
  <c r="D4327" i="51"/>
  <c r="E4327" i="51"/>
  <c r="C4327" i="51"/>
  <c r="D4303" i="51"/>
  <c r="C4303" i="51"/>
  <c r="E4303" i="51"/>
  <c r="C4285" i="51"/>
  <c r="D4285" i="51"/>
  <c r="E4285" i="51"/>
  <c r="C4478" i="51"/>
  <c r="E4478" i="51"/>
  <c r="D4478" i="51"/>
  <c r="D4447" i="51"/>
  <c r="C4447" i="51"/>
  <c r="E4447" i="51"/>
  <c r="C4429" i="51"/>
  <c r="D4429" i="51"/>
  <c r="E4429" i="51"/>
  <c r="D4407" i="51"/>
  <c r="E4407" i="51"/>
  <c r="C4407" i="51"/>
  <c r="D4383" i="51"/>
  <c r="C4383" i="51"/>
  <c r="E4383" i="51"/>
  <c r="C4365" i="51"/>
  <c r="D4365" i="51"/>
  <c r="E4365" i="51"/>
  <c r="D4343" i="51"/>
  <c r="E4343" i="51"/>
  <c r="C4343" i="51"/>
  <c r="D4319" i="51"/>
  <c r="C4319" i="51"/>
  <c r="E4319" i="51"/>
  <c r="C4301" i="51"/>
  <c r="D4301" i="51"/>
  <c r="E4301" i="51"/>
  <c r="D4279" i="51"/>
  <c r="E4279" i="51"/>
  <c r="C4279" i="51"/>
  <c r="D4255" i="51"/>
  <c r="C4255" i="51"/>
  <c r="E4255" i="51"/>
  <c r="D1526" i="51"/>
  <c r="C1526" i="51"/>
  <c r="E1526" i="51"/>
  <c r="B4463" i="51"/>
  <c r="B4445" i="51"/>
  <c r="B4423" i="51"/>
  <c r="B4399" i="51"/>
  <c r="B4381" i="51"/>
  <c r="B4359" i="51"/>
  <c r="B4335" i="51"/>
  <c r="B4317" i="51"/>
  <c r="B4295" i="51"/>
  <c r="B4271" i="51"/>
  <c r="B4253" i="51"/>
  <c r="B4494" i="51"/>
  <c r="B4461" i="51"/>
  <c r="B4439" i="51"/>
  <c r="B4415" i="51"/>
  <c r="B4397" i="51"/>
  <c r="B4375" i="51"/>
  <c r="B4351" i="51"/>
  <c r="B4333" i="51"/>
  <c r="B4311" i="51"/>
  <c r="B4287" i="51"/>
  <c r="B4269" i="51"/>
  <c r="C4490" i="51"/>
  <c r="D4490" i="51"/>
  <c r="E4490" i="51"/>
  <c r="D4391" i="51"/>
  <c r="E4391" i="51"/>
  <c r="C4391" i="51"/>
  <c r="D4263" i="51"/>
  <c r="E4263" i="51"/>
  <c r="C4263" i="51"/>
  <c r="B4474" i="51"/>
  <c r="B4453" i="51"/>
  <c r="B4437" i="51"/>
  <c r="B4421" i="51"/>
  <c r="B4405" i="51"/>
  <c r="B4389" i="51"/>
  <c r="B4373" i="51"/>
  <c r="B4357" i="51"/>
  <c r="B4341" i="51"/>
  <c r="B4325" i="51"/>
  <c r="B4309" i="51"/>
  <c r="B4293" i="51"/>
  <c r="B4277" i="51"/>
  <c r="B4261" i="51"/>
  <c r="B4486" i="51"/>
  <c r="B4470" i="51"/>
  <c r="B4459" i="51"/>
  <c r="B4451" i="51"/>
  <c r="B4443" i="51"/>
  <c r="B4435" i="51"/>
  <c r="B4427" i="51"/>
  <c r="B4419" i="51"/>
  <c r="B4411" i="51"/>
  <c r="B4403" i="51"/>
  <c r="B4395" i="51"/>
  <c r="B4387" i="51"/>
  <c r="B4379" i="51"/>
  <c r="B4371" i="51"/>
  <c r="B4363" i="51"/>
  <c r="B4355" i="51"/>
  <c r="B4347" i="51"/>
  <c r="B4339" i="51"/>
  <c r="B4331" i="51"/>
  <c r="B4323" i="51"/>
  <c r="B4315" i="51"/>
  <c r="B4307" i="51"/>
  <c r="B4299" i="51"/>
  <c r="B4291" i="51"/>
  <c r="B4283" i="51"/>
  <c r="B4275" i="51"/>
  <c r="B4267" i="51"/>
  <c r="B4259" i="51"/>
  <c r="B4498" i="51"/>
  <c r="B4482" i="51"/>
  <c r="B4466" i="51"/>
  <c r="B4457" i="51"/>
  <c r="B4449" i="51"/>
  <c r="B4441" i="51"/>
  <c r="B4433" i="51"/>
  <c r="B4425" i="51"/>
  <c r="B4417" i="51"/>
  <c r="B4409" i="51"/>
  <c r="B4401" i="51"/>
  <c r="B4393" i="51"/>
  <c r="B4385" i="51"/>
  <c r="B4377" i="51"/>
  <c r="B4369" i="51"/>
  <c r="B4361" i="51"/>
  <c r="B4353" i="51"/>
  <c r="B4345" i="51"/>
  <c r="B4337" i="51"/>
  <c r="B4329" i="51"/>
  <c r="B4321" i="51"/>
  <c r="B4313" i="51"/>
  <c r="B4305" i="51"/>
  <c r="B4297" i="51"/>
  <c r="B4289" i="51"/>
  <c r="B4281" i="51"/>
  <c r="B4273" i="51"/>
  <c r="B4265" i="51"/>
  <c r="B4257" i="51"/>
  <c r="B4251" i="51"/>
  <c r="B4249" i="51"/>
  <c r="B4247" i="51"/>
  <c r="B4245" i="51"/>
  <c r="B4243" i="51"/>
  <c r="B4241" i="51"/>
  <c r="B4239" i="51"/>
  <c r="B4237" i="51"/>
  <c r="B4235" i="51"/>
  <c r="B4233" i="51"/>
  <c r="B4231" i="51"/>
  <c r="B4229" i="51"/>
  <c r="B4227" i="51"/>
  <c r="B4225" i="51"/>
  <c r="B4223" i="51"/>
  <c r="B4221" i="51"/>
  <c r="B4219" i="51"/>
  <c r="B4217" i="51"/>
  <c r="B4215" i="51"/>
  <c r="B4213" i="51"/>
  <c r="B4211" i="51"/>
  <c r="B4209" i="51"/>
  <c r="B4207" i="51"/>
  <c r="B4205" i="51"/>
  <c r="B4203" i="51"/>
  <c r="B4201" i="51"/>
  <c r="B4199" i="51"/>
  <c r="B4197" i="51"/>
  <c r="B4195" i="51"/>
  <c r="B4193" i="51"/>
  <c r="B4191" i="51"/>
  <c r="B4189" i="51"/>
  <c r="B4187" i="51"/>
  <c r="B4185" i="51"/>
  <c r="B4183" i="51"/>
  <c r="B4181" i="51"/>
  <c r="B4179" i="51"/>
  <c r="B4177" i="51"/>
  <c r="B4175" i="51"/>
  <c r="B4173" i="51"/>
  <c r="B4171" i="51"/>
  <c r="B4169" i="51"/>
  <c r="B4167" i="51"/>
  <c r="B4165" i="51"/>
  <c r="B4163" i="51"/>
  <c r="B4161" i="51"/>
  <c r="B4159" i="51"/>
  <c r="B4157" i="51"/>
  <c r="B4155" i="51"/>
  <c r="B4153" i="51"/>
  <c r="B4151" i="51"/>
  <c r="B4149" i="51"/>
  <c r="B4147" i="51"/>
  <c r="B4145" i="51"/>
  <c r="B4143" i="51"/>
  <c r="B4141" i="51"/>
  <c r="B4139" i="51"/>
  <c r="B4137" i="51"/>
  <c r="B4135" i="51"/>
  <c r="B4133" i="51"/>
  <c r="B4131" i="51"/>
  <c r="B4129" i="51"/>
  <c r="B4127" i="51"/>
  <c r="B4125" i="51"/>
  <c r="B4123" i="51"/>
  <c r="B4121" i="51"/>
  <c r="B4119" i="51"/>
  <c r="B4117" i="51"/>
  <c r="B4115" i="51"/>
  <c r="B4113" i="51"/>
  <c r="B4111" i="51"/>
  <c r="B4109" i="51"/>
  <c r="B4107" i="51"/>
  <c r="B4105" i="51"/>
  <c r="B4103" i="51"/>
  <c r="B4101" i="51"/>
  <c r="B4099" i="51"/>
  <c r="B4097" i="51"/>
  <c r="B4095" i="51"/>
  <c r="B4093" i="51"/>
  <c r="B4091" i="51"/>
  <c r="B4089" i="51"/>
  <c r="B4087" i="51"/>
  <c r="B4085" i="51"/>
  <c r="B4083" i="51"/>
  <c r="B4081" i="51"/>
  <c r="B4079" i="51"/>
  <c r="B4077" i="51"/>
  <c r="B4075" i="51"/>
  <c r="B4073" i="51"/>
  <c r="B4071" i="51"/>
  <c r="B4069" i="51"/>
  <c r="B4067" i="51"/>
  <c r="B4065" i="51"/>
  <c r="B4063" i="51"/>
  <c r="B4061" i="51"/>
  <c r="B4059" i="51"/>
  <c r="B4057" i="51"/>
  <c r="B4055" i="51"/>
  <c r="B4053" i="51"/>
  <c r="B4051" i="51"/>
  <c r="B4049" i="51"/>
  <c r="B4047" i="51"/>
  <c r="B4045" i="51"/>
  <c r="B4043" i="51"/>
  <c r="B4041" i="51"/>
  <c r="B4039" i="51"/>
  <c r="B4037" i="51"/>
  <c r="B4035" i="51"/>
  <c r="B4033" i="51"/>
  <c r="B4031" i="51"/>
  <c r="B4029" i="51"/>
  <c r="B4027" i="51"/>
  <c r="B4025" i="51"/>
  <c r="B4023" i="51"/>
  <c r="B4021" i="51"/>
  <c r="B4019" i="51"/>
  <c r="B4017" i="51"/>
  <c r="B4015" i="51"/>
  <c r="B4013" i="51"/>
  <c r="B4011" i="51"/>
  <c r="B4009" i="51"/>
  <c r="B4007" i="51"/>
  <c r="B4005" i="51"/>
  <c r="B4003" i="51"/>
  <c r="B4001" i="51"/>
  <c r="B3999" i="51"/>
  <c r="B3997" i="51"/>
  <c r="B3995" i="51"/>
  <c r="B3993" i="51"/>
  <c r="B3991" i="51"/>
  <c r="B3989" i="51"/>
  <c r="B3987" i="51"/>
  <c r="B3985" i="51"/>
  <c r="B3983" i="51"/>
  <c r="B3981" i="51"/>
  <c r="B3979" i="51"/>
  <c r="B3977" i="51"/>
  <c r="B3975" i="51"/>
  <c r="B3973" i="51"/>
  <c r="B3971" i="51"/>
  <c r="B3969" i="51"/>
  <c r="B3967" i="51"/>
  <c r="B3965" i="51"/>
  <c r="B3963" i="51"/>
  <c r="B3961" i="51"/>
  <c r="B3959" i="51"/>
  <c r="B3957" i="51"/>
  <c r="B3955" i="51"/>
  <c r="B3953" i="51"/>
  <c r="B3951" i="51"/>
  <c r="B3949" i="51"/>
  <c r="B3947" i="51"/>
  <c r="B3945" i="51"/>
  <c r="B3943" i="51"/>
  <c r="B3941" i="51"/>
  <c r="B3939" i="51"/>
  <c r="B3937" i="51"/>
  <c r="B3935" i="51"/>
  <c r="B3933" i="51"/>
  <c r="B3931" i="51"/>
  <c r="B3929" i="51"/>
  <c r="B3927" i="51"/>
  <c r="B3925" i="51"/>
  <c r="B3923" i="51"/>
  <c r="B3921" i="51"/>
  <c r="B3919" i="51"/>
  <c r="B3917" i="51"/>
  <c r="B3915" i="51"/>
  <c r="B3913" i="51"/>
  <c r="B3911" i="51"/>
  <c r="B3909" i="51"/>
  <c r="B3907" i="51"/>
  <c r="B3905" i="51"/>
  <c r="B3903" i="51"/>
  <c r="B3901" i="51"/>
  <c r="B3899" i="51"/>
  <c r="B3897" i="51"/>
  <c r="B3895" i="51"/>
  <c r="B3893" i="51"/>
  <c r="B3891" i="51"/>
  <c r="B3889" i="51"/>
  <c r="B3887" i="51"/>
  <c r="B3885" i="51"/>
  <c r="B3883" i="51"/>
  <c r="B3881" i="51"/>
  <c r="B3879" i="51"/>
  <c r="B3877" i="51"/>
  <c r="B3875" i="51"/>
  <c r="B3873" i="51"/>
  <c r="B3871" i="51"/>
  <c r="B3869" i="51"/>
  <c r="B3867" i="51"/>
  <c r="B3865" i="51"/>
  <c r="B3863" i="51"/>
  <c r="B3861" i="51"/>
  <c r="B3859" i="51"/>
  <c r="B3857" i="51"/>
  <c r="B3855" i="51"/>
  <c r="B3853" i="51"/>
  <c r="B3851" i="51"/>
  <c r="B3849" i="51"/>
  <c r="B3847" i="51"/>
  <c r="B3845" i="51"/>
  <c r="B3843" i="51"/>
  <c r="B3841" i="51"/>
  <c r="B3839" i="51"/>
  <c r="B3837" i="51"/>
  <c r="B3835" i="51"/>
  <c r="B3833" i="51"/>
  <c r="B3831" i="51"/>
  <c r="B3829" i="51"/>
  <c r="B3827" i="51"/>
  <c r="B3825" i="51"/>
  <c r="B3823" i="51"/>
  <c r="B3821" i="51"/>
  <c r="B3819" i="51"/>
  <c r="B3817" i="51"/>
  <c r="B3815" i="51"/>
  <c r="B3813" i="51"/>
  <c r="B3811" i="51"/>
  <c r="B3809" i="51"/>
  <c r="B3807" i="51"/>
  <c r="B3805" i="51"/>
  <c r="B3803" i="51"/>
  <c r="B3801" i="51"/>
  <c r="B3799" i="51"/>
  <c r="B3797" i="51"/>
  <c r="B3795" i="51"/>
  <c r="B3793" i="51"/>
  <c r="B3791" i="51"/>
  <c r="B3789" i="51"/>
  <c r="B3787" i="51"/>
  <c r="B3785" i="51"/>
  <c r="B3777" i="51"/>
  <c r="B2752" i="51"/>
  <c r="B1814" i="51"/>
  <c r="B1686" i="51"/>
  <c r="B1558" i="51"/>
  <c r="B1430" i="51"/>
  <c r="B4499" i="51"/>
  <c r="B4495" i="51"/>
  <c r="B4491" i="51"/>
  <c r="B4487" i="51"/>
  <c r="B4483" i="51"/>
  <c r="B4479" i="51"/>
  <c r="B4475" i="51"/>
  <c r="B4471" i="51"/>
  <c r="B4467" i="51"/>
  <c r="B3784" i="51"/>
  <c r="B3776" i="51"/>
  <c r="B2755" i="51"/>
  <c r="B2744" i="51"/>
  <c r="B2736" i="51"/>
  <c r="B2728" i="51"/>
  <c r="B2720" i="51"/>
  <c r="B2712" i="51"/>
  <c r="B2704" i="51"/>
  <c r="B2696" i="51"/>
  <c r="B2688" i="51"/>
  <c r="B2680" i="51"/>
  <c r="B2672" i="51"/>
  <c r="B2664" i="51"/>
  <c r="B2656" i="51"/>
  <c r="B2648" i="51"/>
  <c r="B2640" i="51"/>
  <c r="B2632" i="51"/>
  <c r="B2624" i="51"/>
  <c r="B2616" i="51"/>
  <c r="B2608" i="51"/>
  <c r="B2600" i="51"/>
  <c r="B2592" i="51"/>
  <c r="B2584" i="51"/>
  <c r="B2576" i="51"/>
  <c r="B2568" i="51"/>
  <c r="B2560" i="51"/>
  <c r="B2552" i="51"/>
  <c r="B2544" i="51"/>
  <c r="B2536" i="51"/>
  <c r="B2528" i="51"/>
  <c r="B2520" i="51"/>
  <c r="B2512" i="51"/>
  <c r="B2504" i="51"/>
  <c r="B2496" i="51"/>
  <c r="B2488" i="51"/>
  <c r="B2480" i="51"/>
  <c r="B2472" i="51"/>
  <c r="B2464" i="51"/>
  <c r="B2456" i="51"/>
  <c r="B2448" i="51"/>
  <c r="B2440" i="51"/>
  <c r="B2432" i="51"/>
  <c r="B1782" i="51"/>
  <c r="B1654" i="51"/>
  <c r="B6" i="51"/>
  <c r="B10" i="51"/>
  <c r="B14" i="51"/>
  <c r="B18" i="51"/>
  <c r="B59" i="51"/>
  <c r="B64" i="51"/>
  <c r="B66" i="51"/>
  <c r="B69" i="51"/>
  <c r="B71" i="51"/>
  <c r="B81" i="51"/>
  <c r="B84" i="51"/>
  <c r="B86" i="51"/>
  <c r="B89" i="51"/>
  <c r="B91" i="51"/>
  <c r="B106" i="51"/>
  <c r="B108" i="51"/>
  <c r="B113"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8" i="51"/>
  <c r="B16" i="51"/>
  <c r="B23" i="51"/>
  <c r="B31" i="51"/>
  <c r="B39" i="51"/>
  <c r="B47" i="51"/>
  <c r="B55" i="51"/>
  <c r="B65" i="51"/>
  <c r="B68" i="51"/>
  <c r="B75" i="51"/>
  <c r="B82" i="51"/>
  <c r="B85" i="51"/>
  <c r="B92" i="51"/>
  <c r="B100" i="51"/>
  <c r="B107" i="51"/>
  <c r="B119" i="51"/>
  <c r="B127" i="51"/>
  <c r="B135" i="51"/>
  <c r="B145" i="51"/>
  <c r="B149" i="51"/>
  <c r="B154" i="51"/>
  <c r="B156" i="51"/>
  <c r="B158" i="51"/>
  <c r="B160" i="51"/>
  <c r="B163" i="51"/>
  <c r="B167" i="51"/>
  <c r="B170" i="51"/>
  <c r="B172" i="51"/>
  <c r="B177" i="51"/>
  <c r="B179" i="51"/>
  <c r="B185" i="51"/>
  <c r="B3" i="51"/>
  <c r="B11" i="51"/>
  <c r="B19" i="51"/>
  <c r="B27" i="51"/>
  <c r="B35" i="51"/>
  <c r="B43" i="51"/>
  <c r="B51" i="51"/>
  <c r="B62" i="51"/>
  <c r="B72" i="51"/>
  <c r="B79" i="51"/>
  <c r="B96" i="51"/>
  <c r="B104" i="51"/>
  <c r="B111" i="51"/>
  <c r="B115" i="51"/>
  <c r="B117" i="51"/>
  <c r="B123" i="51"/>
  <c r="B125" i="51"/>
  <c r="B131" i="51"/>
  <c r="B133" i="51"/>
  <c r="B139" i="51"/>
  <c r="B143" i="51"/>
  <c r="B153" i="51"/>
  <c r="B157" i="51"/>
  <c r="B162" i="51"/>
  <c r="B164" i="51"/>
  <c r="B166" i="51"/>
  <c r="B168" i="51"/>
  <c r="B173" i="51"/>
  <c r="B178" i="51"/>
  <c r="B180" i="51"/>
  <c r="B187" i="51"/>
  <c r="B190" i="51"/>
  <c r="B192" i="51"/>
  <c r="B199" i="51"/>
  <c r="B202" i="51"/>
  <c r="B204" i="51"/>
  <c r="B4" i="51"/>
  <c r="B20" i="51"/>
  <c r="B28" i="51"/>
  <c r="B36" i="51"/>
  <c r="B44" i="51"/>
  <c r="B52" i="51"/>
  <c r="B80" i="51"/>
  <c r="B87" i="51"/>
  <c r="B116" i="51"/>
  <c r="B124" i="51"/>
  <c r="B132" i="51"/>
  <c r="B140" i="51"/>
  <c r="B144" i="51"/>
  <c r="B147" i="51"/>
  <c r="B151" i="51"/>
  <c r="B175" i="51"/>
  <c r="B181" i="51"/>
  <c r="B186" i="51"/>
  <c r="B189" i="51"/>
  <c r="B191" i="51"/>
  <c r="B195" i="51"/>
  <c r="B205" i="51"/>
  <c r="B210" i="51"/>
  <c r="B212"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454" i="51"/>
  <c r="B456" i="51"/>
  <c r="B15" i="51"/>
  <c r="B21" i="51"/>
  <c r="B29" i="51"/>
  <c r="B37" i="51"/>
  <c r="B45" i="51"/>
  <c r="B53" i="51"/>
  <c r="B60" i="51"/>
  <c r="B67" i="51"/>
  <c r="B74" i="51"/>
  <c r="B94" i="51"/>
  <c r="B102" i="51"/>
  <c r="B109" i="51"/>
  <c r="B120" i="51"/>
  <c r="B128" i="51"/>
  <c r="B136" i="51"/>
  <c r="B141" i="51"/>
  <c r="B148" i="51"/>
  <c r="B152" i="51"/>
  <c r="B155" i="51"/>
  <c r="B159" i="51"/>
  <c r="B171" i="51"/>
  <c r="B176" i="51"/>
  <c r="B182" i="51"/>
  <c r="B193" i="51"/>
  <c r="B196" i="51"/>
  <c r="B207"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25" i="51"/>
  <c r="B41" i="51"/>
  <c r="B57" i="51"/>
  <c r="B98" i="51"/>
  <c r="B122" i="51"/>
  <c r="B130" i="51"/>
  <c r="B138" i="51"/>
  <c r="B146" i="51"/>
  <c r="B188" i="51"/>
  <c r="B201" i="51"/>
  <c r="B211" i="51"/>
  <c r="B217" i="51"/>
  <c r="B235" i="51"/>
  <c r="B240" i="51"/>
  <c r="B246" i="51"/>
  <c r="B260" i="51"/>
  <c r="B265" i="51"/>
  <c r="B273" i="51"/>
  <c r="B288" i="51"/>
  <c r="B295" i="51"/>
  <c r="B303" i="51"/>
  <c r="B322" i="51"/>
  <c r="B330" i="51"/>
  <c r="B337" i="51"/>
  <c r="B352" i="51"/>
  <c r="B359" i="51"/>
  <c r="B367" i="51"/>
  <c r="B386" i="51"/>
  <c r="B394" i="51"/>
  <c r="B401" i="51"/>
  <c r="B416" i="51"/>
  <c r="B423" i="51"/>
  <c r="B431" i="51"/>
  <c r="B439" i="51"/>
  <c r="B447" i="51"/>
  <c r="B455" i="51"/>
  <c r="B461"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90" i="51"/>
  <c r="B105" i="51"/>
  <c r="B142" i="51"/>
  <c r="B165" i="51"/>
  <c r="B183" i="51"/>
  <c r="B197" i="51"/>
  <c r="B208" i="51"/>
  <c r="B214" i="51"/>
  <c r="B228" i="51"/>
  <c r="B233" i="51"/>
  <c r="B247" i="51"/>
  <c r="B252" i="51"/>
  <c r="B257" i="51"/>
  <c r="B262" i="51"/>
  <c r="B278" i="51"/>
  <c r="B286" i="51"/>
  <c r="B293" i="51"/>
  <c r="B297" i="51"/>
  <c r="B301" i="51"/>
  <c r="B308" i="51"/>
  <c r="B312" i="51"/>
  <c r="B316" i="51"/>
  <c r="B323" i="51"/>
  <c r="B331" i="51"/>
  <c r="B342" i="51"/>
  <c r="B350" i="51"/>
  <c r="B357" i="51"/>
  <c r="B361" i="51"/>
  <c r="B365" i="51"/>
  <c r="B372" i="51"/>
  <c r="B376" i="51"/>
  <c r="B380" i="51"/>
  <c r="B387" i="51"/>
  <c r="B395" i="51"/>
  <c r="B406" i="51"/>
  <c r="B414" i="51"/>
  <c r="B421" i="51"/>
  <c r="B425" i="51"/>
  <c r="B433" i="51"/>
  <c r="B441" i="51"/>
  <c r="B449" i="51"/>
  <c r="B457" i="51"/>
  <c r="B459"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636" i="51"/>
  <c r="B638" i="51"/>
  <c r="B640" i="51"/>
  <c r="B642" i="51"/>
  <c r="B645" i="51"/>
  <c r="B649" i="51"/>
  <c r="B12" i="51"/>
  <c r="B70" i="51"/>
  <c r="B97" i="51"/>
  <c r="B121" i="51"/>
  <c r="B137" i="51"/>
  <c r="B169" i="51"/>
  <c r="B200" i="51"/>
  <c r="B221" i="51"/>
  <c r="B239" i="51"/>
  <c r="B250" i="51"/>
  <c r="B259" i="51"/>
  <c r="B269" i="51"/>
  <c r="B276" i="51"/>
  <c r="B284" i="51"/>
  <c r="B291" i="51"/>
  <c r="B299" i="51"/>
  <c r="B329" i="51"/>
  <c r="B344" i="51"/>
  <c r="B374" i="51"/>
  <c r="B382" i="51"/>
  <c r="B389" i="51"/>
  <c r="B397" i="51"/>
  <c r="B404" i="51"/>
  <c r="B412" i="51"/>
  <c r="B419" i="51"/>
  <c r="B427" i="51"/>
  <c r="B435" i="51"/>
  <c r="B443" i="51"/>
  <c r="B451" i="51"/>
  <c r="B462" i="51"/>
  <c r="B470" i="51"/>
  <c r="B478" i="51"/>
  <c r="B486" i="51"/>
  <c r="B494" i="51"/>
  <c r="B502" i="51"/>
  <c r="B510" i="51"/>
  <c r="B518" i="51"/>
  <c r="B526" i="51"/>
  <c r="B533" i="51"/>
  <c r="B537" i="51"/>
  <c r="B129" i="51"/>
  <c r="B161" i="51"/>
  <c r="B194" i="51"/>
  <c r="B206" i="51"/>
  <c r="B216" i="51"/>
  <c r="B226" i="51"/>
  <c r="B245" i="51"/>
  <c r="B264" i="51"/>
  <c r="B280" i="51"/>
  <c r="B310" i="51"/>
  <c r="B318" i="51"/>
  <c r="B325" i="51"/>
  <c r="B333" i="51"/>
  <c r="B340" i="51"/>
  <c r="B348" i="51"/>
  <c r="B355" i="51"/>
  <c r="B363" i="51"/>
  <c r="B393" i="51"/>
  <c r="B408" i="51"/>
  <c r="B460" i="51"/>
  <c r="B464" i="51"/>
  <c r="B468" i="51"/>
  <c r="B472" i="51"/>
  <c r="B476" i="51"/>
  <c r="B480" i="51"/>
  <c r="B484" i="51"/>
  <c r="B488" i="51"/>
  <c r="B492" i="51"/>
  <c r="B496" i="51"/>
  <c r="B500" i="51"/>
  <c r="B504" i="51"/>
  <c r="B508" i="51"/>
  <c r="B512" i="51"/>
  <c r="B516" i="51"/>
  <c r="B520" i="51"/>
  <c r="B524" i="51"/>
  <c r="B528" i="51"/>
  <c r="B547" i="51"/>
  <c r="B551" i="51"/>
  <c r="B558" i="51"/>
  <c r="B562" i="51"/>
  <c r="B565" i="51"/>
  <c r="B569" i="51"/>
  <c r="B588" i="51"/>
  <c r="B592" i="51"/>
  <c r="B611" i="51"/>
  <c r="B615" i="51"/>
  <c r="B621" i="51"/>
  <c r="B49" i="51"/>
  <c r="B174" i="51"/>
  <c r="B203" i="51"/>
  <c r="B223" i="51"/>
  <c r="B354" i="51"/>
  <c r="B369" i="51"/>
  <c r="B384" i="51"/>
  <c r="B399" i="51"/>
  <c r="B539" i="51"/>
  <c r="B552" i="51"/>
  <c r="B556" i="51"/>
  <c r="B561" i="51"/>
  <c r="B582" i="51"/>
  <c r="B601" i="51"/>
  <c r="B607" i="51"/>
  <c r="B612" i="51"/>
  <c r="B624" i="51"/>
  <c r="B634" i="51"/>
  <c r="B641" i="51"/>
  <c r="B644" i="51"/>
  <c r="B647"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77" i="51"/>
  <c r="B126" i="51"/>
  <c r="B253" i="51"/>
  <c r="B271" i="51"/>
  <c r="B362" i="51"/>
  <c r="B391" i="51"/>
  <c r="B463" i="51"/>
  <c r="B471" i="51"/>
  <c r="B479" i="51"/>
  <c r="B487" i="51"/>
  <c r="B495" i="51"/>
  <c r="B503" i="51"/>
  <c r="B511" i="51"/>
  <c r="B519" i="51"/>
  <c r="B527" i="51"/>
  <c r="B543" i="51"/>
  <c r="B554" i="51"/>
  <c r="B575" i="51"/>
  <c r="B579" i="51"/>
  <c r="B584" i="51"/>
  <c r="B589" i="51"/>
  <c r="B594" i="51"/>
  <c r="B614" i="51"/>
  <c r="B623" i="51"/>
  <c r="B625" i="51"/>
  <c r="B630" i="51"/>
  <c r="B637" i="51"/>
  <c r="B643" i="51"/>
  <c r="B648"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258" i="51"/>
  <c r="B290" i="51"/>
  <c r="B320" i="51"/>
  <c r="B442" i="51"/>
  <c r="B466" i="51"/>
  <c r="B482" i="51"/>
  <c r="B498" i="51"/>
  <c r="B514" i="51"/>
  <c r="B530" i="51"/>
  <c r="B586" i="51"/>
  <c r="B616" i="51"/>
  <c r="B628" i="51"/>
  <c r="B633" i="51"/>
  <c r="B639" i="51"/>
  <c r="B660" i="51"/>
  <c r="B664" i="51"/>
  <c r="B683" i="51"/>
  <c r="B687" i="51"/>
  <c r="B694" i="51"/>
  <c r="B698" i="51"/>
  <c r="B701" i="51"/>
  <c r="B705" i="51"/>
  <c r="B726" i="51"/>
  <c r="B731" i="51"/>
  <c r="B736" i="51"/>
  <c r="B745" i="51"/>
  <c r="B751" i="51"/>
  <c r="B756" i="51"/>
  <c r="B765" i="51"/>
  <c r="B770" i="51"/>
  <c r="B790" i="51"/>
  <c r="B795" i="51"/>
  <c r="B800" i="51"/>
  <c r="B809" i="51"/>
  <c r="B815" i="51"/>
  <c r="B820" i="51"/>
  <c r="B829" i="51"/>
  <c r="B834" i="51"/>
  <c r="B854" i="51"/>
  <c r="B859" i="51"/>
  <c r="B864" i="51"/>
  <c r="B873" i="51"/>
  <c r="B879" i="51"/>
  <c r="B884" i="51"/>
  <c r="B893" i="51"/>
  <c r="B898" i="51"/>
  <c r="B907" i="51"/>
  <c r="B909" i="51"/>
  <c r="B912" i="51"/>
  <c r="B914" i="51"/>
  <c r="B921"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33" i="51"/>
  <c r="B134" i="51"/>
  <c r="B198" i="51"/>
  <c r="B238" i="51"/>
  <c r="B305" i="51"/>
  <c r="B335" i="51"/>
  <c r="B426" i="51"/>
  <c r="B458" i="51"/>
  <c r="B474" i="51"/>
  <c r="B490" i="51"/>
  <c r="B506" i="51"/>
  <c r="B522" i="51"/>
  <c r="B550" i="51"/>
  <c r="B560" i="51"/>
  <c r="B571" i="51"/>
  <c r="B580" i="51"/>
  <c r="B590" i="51"/>
  <c r="B620" i="51"/>
  <c r="B626" i="51"/>
  <c r="B646" i="51"/>
  <c r="B651" i="51"/>
  <c r="B655" i="51"/>
  <c r="B662" i="51"/>
  <c r="B666" i="51"/>
  <c r="B669" i="51"/>
  <c r="B673" i="51"/>
  <c r="B692" i="51"/>
  <c r="B696" i="51"/>
  <c r="B715" i="51"/>
  <c r="B719" i="51"/>
  <c r="B724" i="51"/>
  <c r="B733" i="51"/>
  <c r="B738" i="51"/>
  <c r="B758" i="51"/>
  <c r="B763" i="51"/>
  <c r="B768" i="51"/>
  <c r="B777" i="51"/>
  <c r="B783" i="51"/>
  <c r="B788" i="51"/>
  <c r="B797" i="51"/>
  <c r="B802" i="51"/>
  <c r="B822" i="51"/>
  <c r="B827" i="51"/>
  <c r="B832" i="51"/>
  <c r="B841" i="51"/>
  <c r="B847" i="51"/>
  <c r="B852" i="51"/>
  <c r="B861" i="51"/>
  <c r="B866" i="51"/>
  <c r="B886" i="51"/>
  <c r="B891" i="51"/>
  <c r="B896"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150" i="51"/>
  <c r="B248" i="51"/>
  <c r="B434" i="51"/>
  <c r="B583" i="51"/>
  <c r="B603" i="51"/>
  <c r="B622" i="51"/>
  <c r="B632" i="51"/>
  <c r="B667" i="51"/>
  <c r="B682" i="51"/>
  <c r="B689" i="51"/>
  <c r="B712" i="51"/>
  <c r="B720" i="51"/>
  <c r="B729" i="51"/>
  <c r="B740" i="51"/>
  <c r="B749" i="51"/>
  <c r="B779" i="51"/>
  <c r="B799" i="51"/>
  <c r="B818" i="51"/>
  <c r="B838" i="51"/>
  <c r="B848" i="51"/>
  <c r="B857" i="51"/>
  <c r="B868" i="51"/>
  <c r="B877" i="51"/>
  <c r="B905" i="51"/>
  <c r="B926" i="51"/>
  <c r="B931" i="51"/>
  <c r="B936" i="51"/>
  <c r="B945" i="51"/>
  <c r="B951" i="51"/>
  <c r="B956" i="51"/>
  <c r="B965" i="51"/>
  <c r="B970" i="51"/>
  <c r="B990" i="51"/>
  <c r="B995" i="51"/>
  <c r="B1000" i="51"/>
  <c r="B1009" i="51"/>
  <c r="B1015" i="51"/>
  <c r="B1020" i="51"/>
  <c r="B1029" i="51"/>
  <c r="B1034" i="51"/>
  <c r="B209" i="51"/>
  <c r="B593" i="51"/>
  <c r="B671" i="51"/>
  <c r="B678" i="51"/>
  <c r="B685" i="51"/>
  <c r="B708" i="51"/>
  <c r="B735" i="51"/>
  <c r="B754" i="51"/>
  <c r="B774" i="51"/>
  <c r="B784" i="51"/>
  <c r="B793" i="51"/>
  <c r="B804" i="51"/>
  <c r="B813" i="51"/>
  <c r="B843" i="51"/>
  <c r="B863" i="51"/>
  <c r="B882" i="51"/>
  <c r="B902" i="51"/>
  <c r="B913" i="51"/>
  <c r="B919" i="51"/>
  <c r="B924" i="51"/>
  <c r="B933" i="51"/>
  <c r="B938" i="51"/>
  <c r="B958" i="51"/>
  <c r="B963" i="51"/>
  <c r="B968" i="51"/>
  <c r="B977" i="51"/>
  <c r="B983" i="51"/>
  <c r="B988" i="51"/>
  <c r="B997" i="51"/>
  <c r="B1002" i="51"/>
  <c r="B1022" i="51"/>
  <c r="B1027" i="51"/>
  <c r="B1032" i="51"/>
  <c r="B229" i="51"/>
  <c r="B618" i="51"/>
  <c r="B657" i="51"/>
  <c r="B703" i="51"/>
  <c r="B717" i="51"/>
  <c r="B816" i="51"/>
  <c r="B836" i="51"/>
  <c r="B875" i="51"/>
  <c r="B895" i="51"/>
  <c r="B910" i="51"/>
  <c r="B920" i="51"/>
  <c r="B929" i="51"/>
  <c r="B940" i="51"/>
  <c r="B949" i="51"/>
  <c r="B979" i="51"/>
  <c r="B999" i="51"/>
  <c r="B1018" i="51"/>
  <c r="B1038" i="51"/>
  <c r="B1242" i="51"/>
  <c r="B1244" i="51"/>
  <c r="B1246" i="51"/>
  <c r="B1248" i="51"/>
  <c r="B1250" i="51"/>
  <c r="B1252" i="51"/>
  <c r="B1254" i="51"/>
  <c r="B1256" i="51"/>
  <c r="B1258" i="51"/>
  <c r="B1260" i="51"/>
  <c r="B1262" i="51"/>
  <c r="B1264" i="51"/>
  <c r="B1266" i="51"/>
  <c r="B1268" i="51"/>
  <c r="B1270" i="51"/>
  <c r="B1272" i="51"/>
  <c r="B1274" i="51"/>
  <c r="B1276" i="51"/>
  <c r="B1278" i="51"/>
  <c r="B1280" i="51"/>
  <c r="B1282" i="51"/>
  <c r="B1284" i="51"/>
  <c r="B1286" i="51"/>
  <c r="B1288" i="51"/>
  <c r="B1290" i="51"/>
  <c r="B1292" i="51"/>
  <c r="B1294" i="51"/>
  <c r="B1296" i="51"/>
  <c r="B1298" i="51"/>
  <c r="B1300" i="51"/>
  <c r="B1302" i="51"/>
  <c r="B1304" i="51"/>
  <c r="B1306" i="51"/>
  <c r="B1308" i="51"/>
  <c r="B1310" i="51"/>
  <c r="B1312" i="51"/>
  <c r="B1314" i="51"/>
  <c r="B1316" i="51"/>
  <c r="B1318" i="51"/>
  <c r="B1320" i="51"/>
  <c r="B1322" i="51"/>
  <c r="B1324" i="51"/>
  <c r="B1326" i="51"/>
  <c r="B1328" i="51"/>
  <c r="B1330" i="51"/>
  <c r="B1332" i="51"/>
  <c r="B1334" i="51"/>
  <c r="B1336" i="51"/>
  <c r="B1338" i="51"/>
  <c r="B1340" i="51"/>
  <c r="B1342" i="51"/>
  <c r="B1344" i="51"/>
  <c r="B1346" i="51"/>
  <c r="B1348" i="51"/>
  <c r="B1350" i="51"/>
  <c r="B1352" i="51"/>
  <c r="B1354" i="51"/>
  <c r="B1356" i="51"/>
  <c r="B1358" i="51"/>
  <c r="B1360" i="51"/>
  <c r="B1362" i="51"/>
  <c r="B1364" i="51"/>
  <c r="B1366" i="51"/>
  <c r="B1368" i="51"/>
  <c r="B1370" i="51"/>
  <c r="B1372" i="51"/>
  <c r="B1374" i="51"/>
  <c r="B1376" i="51"/>
  <c r="B1378" i="51"/>
  <c r="B1380" i="51"/>
  <c r="B1382" i="51"/>
  <c r="B1384" i="51"/>
  <c r="B1386" i="51"/>
  <c r="B1388" i="51"/>
  <c r="B1390" i="51"/>
  <c r="B1392" i="51"/>
  <c r="B1394" i="51"/>
  <c r="B1396" i="51"/>
  <c r="B1398" i="51"/>
  <c r="B1400" i="51"/>
  <c r="B1402" i="51"/>
  <c r="B1405" i="51"/>
  <c r="B1409" i="51"/>
  <c r="B118" i="51"/>
  <c r="B298" i="51"/>
  <c r="B418" i="51"/>
  <c r="B557" i="51"/>
  <c r="B597" i="51"/>
  <c r="B629" i="51"/>
  <c r="B650" i="51"/>
  <c r="B680" i="51"/>
  <c r="B710" i="51"/>
  <c r="B747" i="51"/>
  <c r="B767" i="51"/>
  <c r="B786" i="51"/>
  <c r="B806" i="51"/>
  <c r="B825" i="51"/>
  <c r="B845" i="51"/>
  <c r="B915" i="51"/>
  <c r="B935" i="51"/>
  <c r="B954" i="51"/>
  <c r="B974" i="51"/>
  <c r="B984" i="51"/>
  <c r="B993" i="51"/>
  <c r="B1004" i="51"/>
  <c r="B1013" i="51"/>
  <c r="B1241" i="51"/>
  <c r="B1243" i="51"/>
  <c r="B1245" i="51"/>
  <c r="B1247" i="51"/>
  <c r="B1249" i="51"/>
  <c r="B1251" i="51"/>
  <c r="B1253" i="51"/>
  <c r="B1255" i="51"/>
  <c r="B1257" i="51"/>
  <c r="B1259" i="51"/>
  <c r="B1261" i="51"/>
  <c r="B1263" i="51"/>
  <c r="B1265" i="51"/>
  <c r="B1267" i="51"/>
  <c r="B1269" i="51"/>
  <c r="B1271" i="51"/>
  <c r="B1273" i="51"/>
  <c r="B1275" i="51"/>
  <c r="B1277" i="51"/>
  <c r="B1279" i="51"/>
  <c r="B1281" i="51"/>
  <c r="B1283" i="51"/>
  <c r="B1285" i="51"/>
  <c r="B1287" i="51"/>
  <c r="B1289" i="51"/>
  <c r="B1291" i="51"/>
  <c r="B1293" i="51"/>
  <c r="B1295" i="51"/>
  <c r="B1297" i="51"/>
  <c r="B1299" i="51"/>
  <c r="B1301" i="51"/>
  <c r="B1303" i="51"/>
  <c r="B1305" i="51"/>
  <c r="B1307" i="51"/>
  <c r="B1309" i="51"/>
  <c r="B1311" i="51"/>
  <c r="B1313" i="51"/>
  <c r="B1315" i="51"/>
  <c r="B1317" i="51"/>
  <c r="B1319" i="51"/>
  <c r="B1321" i="51"/>
  <c r="B1323" i="51"/>
  <c r="B1325" i="51"/>
  <c r="B1327" i="51"/>
  <c r="B1329" i="51"/>
  <c r="B1331" i="51"/>
  <c r="B1333" i="51"/>
  <c r="B1335" i="51"/>
  <c r="B1337" i="51"/>
  <c r="B1339" i="51"/>
  <c r="B1341" i="51"/>
  <c r="B1343" i="51"/>
  <c r="B1345" i="51"/>
  <c r="B1347" i="51"/>
  <c r="B1349" i="51"/>
  <c r="B1351" i="51"/>
  <c r="B1353" i="51"/>
  <c r="B1355" i="51"/>
  <c r="B1357" i="51"/>
  <c r="B1359" i="51"/>
  <c r="B1361" i="51"/>
  <c r="B1363" i="51"/>
  <c r="B1365" i="51"/>
  <c r="B1367" i="51"/>
  <c r="B1369" i="51"/>
  <c r="B1371" i="51"/>
  <c r="B1373" i="51"/>
  <c r="B1375" i="51"/>
  <c r="B1377" i="51"/>
  <c r="B1379" i="51"/>
  <c r="B1381" i="51"/>
  <c r="B1383" i="51"/>
  <c r="B1385" i="51"/>
  <c r="B1387" i="51"/>
  <c r="B1389" i="51"/>
  <c r="B1391" i="51"/>
  <c r="B1393" i="51"/>
  <c r="B1395" i="51"/>
  <c r="B1397" i="51"/>
  <c r="B1399" i="51"/>
  <c r="B1401" i="51"/>
  <c r="B1403" i="51"/>
  <c r="B1407" i="51"/>
  <c r="B1411" i="51"/>
  <c r="B327" i="51"/>
  <c r="B653" i="51"/>
  <c r="B714" i="51"/>
  <c r="B752" i="51"/>
  <c r="B831" i="51"/>
  <c r="B870" i="51"/>
  <c r="B908" i="51"/>
  <c r="B947" i="51"/>
  <c r="B967" i="51"/>
  <c r="B986" i="51"/>
  <c r="B1006" i="51"/>
  <c r="B1025" i="51"/>
  <c r="B1410" i="51"/>
  <c r="B7" i="51"/>
  <c r="B548" i="51"/>
  <c r="B722" i="51"/>
  <c r="B761" i="51"/>
  <c r="B880" i="51"/>
  <c r="B952" i="51"/>
  <c r="B972" i="51"/>
  <c r="B1011" i="51"/>
  <c r="B1031" i="51"/>
  <c r="B1408" i="51"/>
  <c r="B1413" i="51"/>
  <c r="B1415" i="51"/>
  <c r="B1417" i="51"/>
  <c r="B1419" i="51"/>
  <c r="B1421" i="51"/>
  <c r="B1423" i="51"/>
  <c r="B1425" i="51"/>
  <c r="B1427" i="51"/>
  <c r="B1429" i="51"/>
  <c r="B1431" i="51"/>
  <c r="B1433" i="51"/>
  <c r="B1435" i="51"/>
  <c r="B1437" i="51"/>
  <c r="B1439" i="51"/>
  <c r="B1441" i="51"/>
  <c r="B1443" i="51"/>
  <c r="B1445" i="51"/>
  <c r="B1447" i="51"/>
  <c r="B1449" i="51"/>
  <c r="B1451" i="51"/>
  <c r="B1453" i="51"/>
  <c r="B1455" i="51"/>
  <c r="B1457" i="51"/>
  <c r="B1459" i="51"/>
  <c r="B1461" i="51"/>
  <c r="B1463" i="51"/>
  <c r="B1465" i="51"/>
  <c r="B1467" i="51"/>
  <c r="B1469" i="51"/>
  <c r="B1471" i="51"/>
  <c r="B1473" i="51"/>
  <c r="B1475" i="51"/>
  <c r="B1477" i="51"/>
  <c r="B1479" i="51"/>
  <c r="B1481" i="51"/>
  <c r="B1483" i="51"/>
  <c r="B1485" i="51"/>
  <c r="B1487" i="51"/>
  <c r="B1489" i="51"/>
  <c r="B1491" i="51"/>
  <c r="B1493" i="51"/>
  <c r="B1495" i="51"/>
  <c r="B1497" i="51"/>
  <c r="B1499" i="51"/>
  <c r="B1501" i="51"/>
  <c r="B1503" i="51"/>
  <c r="B1505" i="51"/>
  <c r="B1507" i="51"/>
  <c r="B1509" i="51"/>
  <c r="B1511" i="51"/>
  <c r="B1513" i="51"/>
  <c r="B1515" i="51"/>
  <c r="B1517" i="51"/>
  <c r="B1519" i="51"/>
  <c r="B1521" i="51"/>
  <c r="B1523" i="51"/>
  <c r="B1525" i="51"/>
  <c r="B1527" i="51"/>
  <c r="B1529" i="51"/>
  <c r="B1531" i="51"/>
  <c r="B1533" i="51"/>
  <c r="B1535" i="51"/>
  <c r="B1537" i="51"/>
  <c r="B1539" i="51"/>
  <c r="B1541" i="51"/>
  <c r="B1543" i="51"/>
  <c r="B1545" i="51"/>
  <c r="B1547" i="51"/>
  <c r="B1549" i="51"/>
  <c r="B1551" i="51"/>
  <c r="B1553" i="51"/>
  <c r="B1555" i="51"/>
  <c r="B1557" i="51"/>
  <c r="B1559" i="51"/>
  <c r="B1561" i="51"/>
  <c r="B1563" i="51"/>
  <c r="B1565" i="51"/>
  <c r="B1567" i="51"/>
  <c r="B1569" i="51"/>
  <c r="B1571" i="51"/>
  <c r="B1573" i="51"/>
  <c r="B1575" i="51"/>
  <c r="B1577" i="51"/>
  <c r="B1579" i="51"/>
  <c r="B1581" i="51"/>
  <c r="B1583" i="51"/>
  <c r="B1585" i="51"/>
  <c r="B1587" i="51"/>
  <c r="B1589" i="51"/>
  <c r="B1591" i="51"/>
  <c r="B1593" i="51"/>
  <c r="B1595" i="51"/>
  <c r="B1597" i="51"/>
  <c r="B1599" i="51"/>
  <c r="B1601" i="51"/>
  <c r="B1603" i="51"/>
  <c r="B1605" i="51"/>
  <c r="B1607" i="51"/>
  <c r="B1609" i="51"/>
  <c r="B1611" i="51"/>
  <c r="B1613" i="51"/>
  <c r="B1615" i="51"/>
  <c r="B1617" i="51"/>
  <c r="B1619" i="51"/>
  <c r="B1621" i="51"/>
  <c r="B1623" i="51"/>
  <c r="B1625" i="51"/>
  <c r="B1627" i="51"/>
  <c r="B1629" i="51"/>
  <c r="B1631" i="51"/>
  <c r="B1633" i="51"/>
  <c r="B1635" i="51"/>
  <c r="B1637" i="51"/>
  <c r="B1639" i="51"/>
  <c r="B1641" i="51"/>
  <c r="B1643" i="51"/>
  <c r="B1645" i="51"/>
  <c r="B1647" i="51"/>
  <c r="B1649" i="51"/>
  <c r="B1651" i="51"/>
  <c r="B1653" i="51"/>
  <c r="B1655" i="51"/>
  <c r="B1657" i="51"/>
  <c r="B1659" i="51"/>
  <c r="B1661" i="51"/>
  <c r="B1663" i="51"/>
  <c r="B1665" i="51"/>
  <c r="B1667" i="51"/>
  <c r="B1669" i="51"/>
  <c r="B1671" i="51"/>
  <c r="B1673" i="51"/>
  <c r="B1675" i="51"/>
  <c r="B1677" i="51"/>
  <c r="B1679" i="51"/>
  <c r="B1681" i="51"/>
  <c r="B1683" i="51"/>
  <c r="B1685" i="51"/>
  <c r="B1687" i="51"/>
  <c r="B1689" i="51"/>
  <c r="B1691" i="51"/>
  <c r="B1693" i="51"/>
  <c r="B1695" i="51"/>
  <c r="B1697" i="51"/>
  <c r="B1699" i="51"/>
  <c r="B1701" i="51"/>
  <c r="B1703" i="51"/>
  <c r="B1705" i="51"/>
  <c r="B1707" i="51"/>
  <c r="B1709" i="51"/>
  <c r="B1711" i="51"/>
  <c r="B1713" i="51"/>
  <c r="B1715" i="51"/>
  <c r="B1717" i="51"/>
  <c r="B1719" i="51"/>
  <c r="B1721" i="51"/>
  <c r="B1723" i="51"/>
  <c r="B1725" i="51"/>
  <c r="B1727" i="51"/>
  <c r="B1729" i="51"/>
  <c r="B1731" i="51"/>
  <c r="B1733" i="51"/>
  <c r="B1735" i="51"/>
  <c r="B1737" i="51"/>
  <c r="B1739" i="51"/>
  <c r="B1741" i="51"/>
  <c r="B1743" i="51"/>
  <c r="B1745" i="51"/>
  <c r="B1747" i="51"/>
  <c r="B1749" i="51"/>
  <c r="B1751" i="51"/>
  <c r="B1753" i="51"/>
  <c r="B1755" i="51"/>
  <c r="B1757" i="51"/>
  <c r="B1759" i="51"/>
  <c r="B1761" i="51"/>
  <c r="B1763" i="51"/>
  <c r="B1765" i="51"/>
  <c r="B1767" i="51"/>
  <c r="B1769" i="51"/>
  <c r="B1771" i="51"/>
  <c r="B1773" i="51"/>
  <c r="B1775" i="51"/>
  <c r="B1777" i="51"/>
  <c r="B1779" i="51"/>
  <c r="B1781" i="51"/>
  <c r="B1783" i="51"/>
  <c r="B1785" i="51"/>
  <c r="B1787" i="51"/>
  <c r="B1789" i="51"/>
  <c r="B1791" i="51"/>
  <c r="B1793" i="51"/>
  <c r="B1795" i="51"/>
  <c r="B1797" i="51"/>
  <c r="B1799" i="51"/>
  <c r="B1801" i="51"/>
  <c r="B1803" i="51"/>
  <c r="B1805" i="51"/>
  <c r="B1807" i="51"/>
  <c r="B1809" i="51"/>
  <c r="B1811" i="51"/>
  <c r="B1813" i="51"/>
  <c r="B1815" i="51"/>
  <c r="B1817" i="51"/>
  <c r="B1819" i="51"/>
  <c r="B1821" i="51"/>
  <c r="B1823" i="51"/>
  <c r="B1825" i="51"/>
  <c r="B1827" i="51"/>
  <c r="B1829" i="51"/>
  <c r="B1831" i="51"/>
  <c r="B1833" i="51"/>
  <c r="B1835" i="51"/>
  <c r="B1837" i="51"/>
  <c r="B1839" i="51"/>
  <c r="B1841" i="51"/>
  <c r="B1843" i="51"/>
  <c r="B1845" i="51"/>
  <c r="B1847" i="51"/>
  <c r="B1849" i="51"/>
  <c r="B1851" i="51"/>
  <c r="B1853" i="51"/>
  <c r="B1855" i="51"/>
  <c r="B1857" i="51"/>
  <c r="B1859" i="51"/>
  <c r="B1861" i="51"/>
  <c r="B1863" i="51"/>
  <c r="B1865" i="51"/>
  <c r="B1867" i="51"/>
  <c r="B1869" i="51"/>
  <c r="B1871" i="51"/>
  <c r="B1873" i="51"/>
  <c r="B1875" i="51"/>
  <c r="B1877" i="51"/>
  <c r="B1879" i="51"/>
  <c r="B1881" i="51"/>
  <c r="B1883" i="51"/>
  <c r="B1885" i="51"/>
  <c r="B1887" i="51"/>
  <c r="B1889" i="51"/>
  <c r="B1891" i="51"/>
  <c r="B1893" i="51"/>
  <c r="B1895" i="51"/>
  <c r="B1897" i="51"/>
  <c r="B1899" i="51"/>
  <c r="B1901" i="51"/>
  <c r="B1903" i="51"/>
  <c r="B1905" i="51"/>
  <c r="B1907" i="51"/>
  <c r="B1909" i="51"/>
  <c r="B1911" i="51"/>
  <c r="B1913" i="51"/>
  <c r="B1915" i="51"/>
  <c r="B1917" i="51"/>
  <c r="B184" i="51"/>
  <c r="B811" i="51"/>
  <c r="B889" i="51"/>
  <c r="B1016" i="51"/>
  <c r="B1406" i="51"/>
  <c r="B1874" i="51"/>
  <c r="B1882" i="51"/>
  <c r="B1890" i="51"/>
  <c r="B1898" i="51"/>
  <c r="B1906" i="51"/>
  <c r="B1914" i="51"/>
  <c r="B1919" i="51"/>
  <c r="B676" i="51"/>
  <c r="B742" i="51"/>
  <c r="B900" i="51"/>
  <c r="B942" i="51"/>
  <c r="B981" i="51"/>
  <c r="B1412" i="51"/>
  <c r="B1416" i="51"/>
  <c r="B1420" i="51"/>
  <c r="B1424" i="51"/>
  <c r="B1428" i="51"/>
  <c r="B1432" i="51"/>
  <c r="B1436" i="51"/>
  <c r="B1440" i="51"/>
  <c r="B1444" i="51"/>
  <c r="B1448" i="51"/>
  <c r="B1452" i="51"/>
  <c r="B1456" i="51"/>
  <c r="B1460" i="51"/>
  <c r="B1464" i="51"/>
  <c r="B1468" i="51"/>
  <c r="B1472" i="51"/>
  <c r="B1476" i="51"/>
  <c r="B1480" i="51"/>
  <c r="B1484" i="51"/>
  <c r="B1488" i="51"/>
  <c r="B1492" i="51"/>
  <c r="B1496" i="51"/>
  <c r="B1500" i="51"/>
  <c r="B1504" i="51"/>
  <c r="B1508" i="51"/>
  <c r="B1512" i="51"/>
  <c r="B1516" i="51"/>
  <c r="B1520" i="51"/>
  <c r="B1524" i="51"/>
  <c r="B1528" i="51"/>
  <c r="B1532" i="51"/>
  <c r="B1536" i="51"/>
  <c r="B1540" i="51"/>
  <c r="B1544" i="51"/>
  <c r="B1548" i="51"/>
  <c r="B1552" i="51"/>
  <c r="B1556" i="51"/>
  <c r="B1560" i="51"/>
  <c r="B1564" i="51"/>
  <c r="B1568" i="51"/>
  <c r="B1572" i="51"/>
  <c r="B1576" i="51"/>
  <c r="B1580" i="51"/>
  <c r="B1584" i="51"/>
  <c r="B1588" i="51"/>
  <c r="B1592" i="51"/>
  <c r="B1596" i="51"/>
  <c r="B1600" i="51"/>
  <c r="B1604" i="51"/>
  <c r="B1608" i="51"/>
  <c r="B1612" i="51"/>
  <c r="B1616" i="51"/>
  <c r="B1620" i="51"/>
  <c r="B1624" i="51"/>
  <c r="B1628" i="51"/>
  <c r="B1632" i="51"/>
  <c r="B1636" i="51"/>
  <c r="B1640" i="51"/>
  <c r="B1644" i="51"/>
  <c r="B1648" i="51"/>
  <c r="B1652" i="51"/>
  <c r="B1656" i="51"/>
  <c r="B1660" i="51"/>
  <c r="B1664" i="51"/>
  <c r="B1668" i="51"/>
  <c r="B1672" i="51"/>
  <c r="B1676" i="51"/>
  <c r="B1680" i="51"/>
  <c r="B1684" i="51"/>
  <c r="B1688" i="51"/>
  <c r="B1692" i="51"/>
  <c r="B1696" i="51"/>
  <c r="B1700" i="51"/>
  <c r="B1704" i="51"/>
  <c r="B1708" i="51"/>
  <c r="B1712" i="51"/>
  <c r="B1716" i="51"/>
  <c r="B1720" i="51"/>
  <c r="B1724" i="51"/>
  <c r="B1728" i="51"/>
  <c r="B1732" i="51"/>
  <c r="B1736" i="51"/>
  <c r="B1740" i="51"/>
  <c r="B1744" i="51"/>
  <c r="B1748" i="51"/>
  <c r="B1752" i="51"/>
  <c r="B1756" i="51"/>
  <c r="B1760" i="51"/>
  <c r="B1764" i="51"/>
  <c r="B1768" i="51"/>
  <c r="B1772" i="51"/>
  <c r="B1776" i="51"/>
  <c r="B1780" i="51"/>
  <c r="B1784" i="51"/>
  <c r="B1788" i="51"/>
  <c r="B1792" i="51"/>
  <c r="B1796" i="51"/>
  <c r="B1800" i="51"/>
  <c r="B1804" i="51"/>
  <c r="B1808" i="51"/>
  <c r="B1812" i="51"/>
  <c r="B1816" i="51"/>
  <c r="B1820" i="51"/>
  <c r="B1824" i="51"/>
  <c r="B1828" i="51"/>
  <c r="B1832" i="51"/>
  <c r="B1836" i="51"/>
  <c r="B1840" i="51"/>
  <c r="B1844" i="51"/>
  <c r="B1848" i="51"/>
  <c r="B1852" i="51"/>
  <c r="B1856" i="51"/>
  <c r="B1860" i="51"/>
  <c r="B1864" i="51"/>
  <c r="B1868" i="51"/>
  <c r="B1872" i="51"/>
  <c r="B1880" i="51"/>
  <c r="B1888" i="51"/>
  <c r="B1896" i="51"/>
  <c r="B1904" i="51"/>
  <c r="B1912"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450" i="51"/>
  <c r="B699" i="51"/>
  <c r="B850" i="51"/>
  <c r="B1036" i="51"/>
  <c r="B1878" i="51"/>
  <c r="B1894" i="51"/>
  <c r="B1910" i="51"/>
  <c r="B1920" i="51"/>
  <c r="B2424" i="51"/>
  <c r="B961" i="51"/>
  <c r="B1418" i="51"/>
  <c r="B1426" i="51"/>
  <c r="B1434" i="51"/>
  <c r="B1442" i="51"/>
  <c r="B1450" i="51"/>
  <c r="B1458" i="51"/>
  <c r="B1466" i="51"/>
  <c r="B1474" i="51"/>
  <c r="B1482" i="51"/>
  <c r="B1490" i="51"/>
  <c r="B1498" i="51"/>
  <c r="B1506" i="51"/>
  <c r="B1514" i="51"/>
  <c r="B1522" i="51"/>
  <c r="B1530" i="51"/>
  <c r="B1538" i="51"/>
  <c r="B1546" i="51"/>
  <c r="B1554" i="51"/>
  <c r="B1562" i="51"/>
  <c r="B1570" i="51"/>
  <c r="B1578" i="51"/>
  <c r="B1586" i="51"/>
  <c r="B1594" i="51"/>
  <c r="B1602" i="51"/>
  <c r="B1610" i="51"/>
  <c r="B1618" i="51"/>
  <c r="B1626" i="51"/>
  <c r="B1634" i="51"/>
  <c r="B1642" i="51"/>
  <c r="B1650" i="51"/>
  <c r="B1658" i="51"/>
  <c r="B1666" i="51"/>
  <c r="B1674" i="51"/>
  <c r="B1682" i="51"/>
  <c r="B1690" i="51"/>
  <c r="B1698" i="51"/>
  <c r="B1706" i="51"/>
  <c r="B1714" i="51"/>
  <c r="B1722" i="51"/>
  <c r="B1730" i="51"/>
  <c r="B1738" i="51"/>
  <c r="B1746" i="51"/>
  <c r="B1754" i="51"/>
  <c r="B1762" i="51"/>
  <c r="B1770" i="51"/>
  <c r="B1778" i="51"/>
  <c r="B1786" i="51"/>
  <c r="B1794" i="51"/>
  <c r="B1802" i="51"/>
  <c r="B1810" i="51"/>
  <c r="B1818" i="51"/>
  <c r="B1826" i="51"/>
  <c r="B1834" i="51"/>
  <c r="B1842" i="51"/>
  <c r="B1850" i="51"/>
  <c r="B1858" i="51"/>
  <c r="B1866" i="51"/>
  <c r="B1884" i="51"/>
  <c r="B1900" i="51"/>
  <c r="B1916" i="51"/>
  <c r="B635" i="51"/>
  <c r="B917" i="51"/>
  <c r="B1902" i="51"/>
  <c r="B2746" i="51"/>
  <c r="B2750" i="51"/>
  <c r="B2754" i="51"/>
  <c r="B2758" i="51"/>
  <c r="B2762"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922" i="51"/>
  <c r="B1404" i="51"/>
  <c r="B1422" i="51"/>
  <c r="B1438" i="51"/>
  <c r="B1454" i="51"/>
  <c r="B1470" i="51"/>
  <c r="B1486" i="51"/>
  <c r="B1502" i="51"/>
  <c r="B1518" i="51"/>
  <c r="B1534" i="51"/>
  <c r="B1550" i="51"/>
  <c r="B1566" i="51"/>
  <c r="B1582" i="51"/>
  <c r="B1598" i="51"/>
  <c r="B1614" i="51"/>
  <c r="B1630" i="51"/>
  <c r="B1646" i="51"/>
  <c r="B1662" i="51"/>
  <c r="B1678" i="51"/>
  <c r="B1694" i="51"/>
  <c r="B1710" i="51"/>
  <c r="B1726" i="51"/>
  <c r="B1742" i="51"/>
  <c r="B1758" i="51"/>
  <c r="B1774" i="51"/>
  <c r="B1790" i="51"/>
  <c r="B1806" i="51"/>
  <c r="B1822" i="51"/>
  <c r="B1838" i="51"/>
  <c r="B1854" i="51"/>
  <c r="B1870" i="51"/>
  <c r="B1892"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9" i="51"/>
  <c r="B2753" i="51"/>
  <c r="B2757" i="51"/>
  <c r="B2761" i="51"/>
  <c r="B2765" i="51"/>
  <c r="B772" i="51"/>
  <c r="B1886" i="51"/>
  <c r="B2748" i="51"/>
  <c r="B2756" i="51"/>
  <c r="B2764" i="51"/>
  <c r="B3775" i="51"/>
  <c r="B3779" i="51"/>
  <c r="B3783" i="51"/>
  <c r="B781" i="51"/>
  <c r="B1414" i="51"/>
  <c r="B1446" i="51"/>
  <c r="B1478" i="51"/>
  <c r="B1510" i="51"/>
  <c r="B1542" i="51"/>
  <c r="B1574" i="51"/>
  <c r="B1606" i="51"/>
  <c r="B1638" i="51"/>
  <c r="B1670" i="51"/>
  <c r="B1702" i="51"/>
  <c r="B1734" i="51"/>
  <c r="B1766" i="51"/>
  <c r="B1798" i="51"/>
  <c r="B1830" i="51"/>
  <c r="B1862" i="51"/>
  <c r="B1908"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46" i="51"/>
  <c r="B2650" i="51"/>
  <c r="B2654" i="51"/>
  <c r="B2658" i="51"/>
  <c r="B2662" i="51"/>
  <c r="B2666" i="51"/>
  <c r="B2670" i="51"/>
  <c r="B2674" i="51"/>
  <c r="B2678" i="51"/>
  <c r="B2682" i="51"/>
  <c r="B2686" i="51"/>
  <c r="B2690" i="51"/>
  <c r="B2694" i="51"/>
  <c r="B2698" i="51"/>
  <c r="B2702" i="51"/>
  <c r="B2706" i="51"/>
  <c r="B2710" i="51"/>
  <c r="B2714" i="51"/>
  <c r="B2718" i="51"/>
  <c r="B2722" i="51"/>
  <c r="B2726" i="51"/>
  <c r="B2730" i="51"/>
  <c r="B2734" i="51"/>
  <c r="B2738" i="51"/>
  <c r="B2742" i="51"/>
  <c r="B2751" i="51"/>
  <c r="B2759" i="51"/>
  <c r="B3774" i="51"/>
  <c r="B3778" i="51"/>
  <c r="B3782" i="51"/>
  <c r="B1918" i="51"/>
  <c r="B4500" i="51"/>
  <c r="B4496" i="51"/>
  <c r="B4492" i="51"/>
  <c r="B4488" i="51"/>
  <c r="B4484" i="51"/>
  <c r="B4480" i="51"/>
  <c r="B4476" i="51"/>
  <c r="B4472" i="51"/>
  <c r="B4468" i="51"/>
  <c r="B4464" i="51"/>
  <c r="B4462" i="51"/>
  <c r="B4460" i="51"/>
  <c r="B4458" i="51"/>
  <c r="B4456" i="51"/>
  <c r="B4454" i="51"/>
  <c r="B4452" i="51"/>
  <c r="B4450" i="51"/>
  <c r="B4448" i="51"/>
  <c r="B4446" i="51"/>
  <c r="B4444" i="51"/>
  <c r="B4442" i="51"/>
  <c r="B4440" i="51"/>
  <c r="B4438" i="51"/>
  <c r="B4436" i="51"/>
  <c r="B4434" i="51"/>
  <c r="B4432" i="51"/>
  <c r="B4430" i="51"/>
  <c r="B4428" i="51"/>
  <c r="B4426" i="51"/>
  <c r="B4424" i="51"/>
  <c r="B4422" i="51"/>
  <c r="B4420" i="51"/>
  <c r="B4418" i="51"/>
  <c r="B4416" i="51"/>
  <c r="B4414" i="51"/>
  <c r="B4412" i="51"/>
  <c r="B4410" i="51"/>
  <c r="B4408" i="51"/>
  <c r="B4406" i="51"/>
  <c r="B4404" i="51"/>
  <c r="B4402" i="51"/>
  <c r="B4400" i="51"/>
  <c r="B4398" i="51"/>
  <c r="B4396" i="51"/>
  <c r="B4394" i="51"/>
  <c r="B4392" i="51"/>
  <c r="B4390" i="51"/>
  <c r="B4388" i="51"/>
  <c r="B4386" i="51"/>
  <c r="B4384" i="51"/>
  <c r="B4382" i="51"/>
  <c r="B4380" i="51"/>
  <c r="B4378" i="51"/>
  <c r="B4376" i="51"/>
  <c r="B4374" i="51"/>
  <c r="B4372" i="51"/>
  <c r="B4370" i="51"/>
  <c r="B4368" i="51"/>
  <c r="B4366" i="51"/>
  <c r="B4364" i="51"/>
  <c r="B4362" i="51"/>
  <c r="B4360" i="51"/>
  <c r="B4358" i="51"/>
  <c r="B4356" i="51"/>
  <c r="B4354" i="51"/>
  <c r="B4352" i="51"/>
  <c r="B4350" i="51"/>
  <c r="B4348" i="51"/>
  <c r="B4346" i="51"/>
  <c r="B4344" i="51"/>
  <c r="B4342" i="51"/>
  <c r="B4340" i="51"/>
  <c r="B4338" i="51"/>
  <c r="B4336" i="51"/>
  <c r="B4334" i="51"/>
  <c r="B4332" i="51"/>
  <c r="B4330" i="51"/>
  <c r="B4328" i="51"/>
  <c r="B4326" i="51"/>
  <c r="B4324" i="51"/>
  <c r="B4322" i="51"/>
  <c r="B4320" i="51"/>
  <c r="B4318" i="51"/>
  <c r="B4316" i="51"/>
  <c r="B4314" i="51"/>
  <c r="B4312" i="51"/>
  <c r="B4310" i="51"/>
  <c r="B4308" i="51"/>
  <c r="B4306" i="51"/>
  <c r="B4304" i="51"/>
  <c r="B4302" i="51"/>
  <c r="B4300" i="51"/>
  <c r="B4298" i="51"/>
  <c r="B4296" i="51"/>
  <c r="B4294" i="51"/>
  <c r="B4292" i="51"/>
  <c r="B4290" i="51"/>
  <c r="B4288" i="51"/>
  <c r="B4286" i="51"/>
  <c r="B4284" i="51"/>
  <c r="B4282" i="51"/>
  <c r="B4280" i="51"/>
  <c r="B4278" i="51"/>
  <c r="B4276" i="51"/>
  <c r="B4274" i="51"/>
  <c r="B4272" i="51"/>
  <c r="B4270" i="51"/>
  <c r="B4268" i="51"/>
  <c r="B4266" i="51"/>
  <c r="B4264" i="51"/>
  <c r="B4262" i="51"/>
  <c r="B4260" i="51"/>
  <c r="B4258" i="51"/>
  <c r="B4256" i="51"/>
  <c r="B4254" i="51"/>
  <c r="B4252" i="51"/>
  <c r="B4250" i="51"/>
  <c r="B4248" i="51"/>
  <c r="B4246" i="51"/>
  <c r="B4244" i="51"/>
  <c r="B4242" i="51"/>
  <c r="B4240" i="51"/>
  <c r="B4238" i="51"/>
  <c r="B4236" i="51"/>
  <c r="B4234" i="51"/>
  <c r="B4232" i="51"/>
  <c r="B4230" i="51"/>
  <c r="B4228" i="51"/>
  <c r="B4226" i="51"/>
  <c r="B4224" i="51"/>
  <c r="B4222" i="51"/>
  <c r="B4220" i="51"/>
  <c r="B4218" i="51"/>
  <c r="B4216" i="51"/>
  <c r="B4214" i="51"/>
  <c r="B4212" i="51"/>
  <c r="B4210" i="51"/>
  <c r="B4208" i="51"/>
  <c r="B4206" i="51"/>
  <c r="B4204" i="51"/>
  <c r="B4202" i="51"/>
  <c r="B4200" i="51"/>
  <c r="B4198" i="51"/>
  <c r="B4196" i="51"/>
  <c r="B4194" i="51"/>
  <c r="B4192" i="51"/>
  <c r="B4190" i="51"/>
  <c r="B4188" i="51"/>
  <c r="B4186" i="51"/>
  <c r="B4184" i="51"/>
  <c r="B4182" i="51"/>
  <c r="B4180" i="51"/>
  <c r="B4178" i="51"/>
  <c r="B4176" i="51"/>
  <c r="B4174" i="51"/>
  <c r="B4172" i="51"/>
  <c r="B4170" i="51"/>
  <c r="B4168" i="51"/>
  <c r="B4166" i="51"/>
  <c r="B4164" i="51"/>
  <c r="B4162" i="51"/>
  <c r="B4160" i="51"/>
  <c r="B4158" i="51"/>
  <c r="B4156" i="51"/>
  <c r="B4154" i="51"/>
  <c r="B4152" i="51"/>
  <c r="B4150" i="51"/>
  <c r="B4148" i="51"/>
  <c r="B4146" i="51"/>
  <c r="B4144" i="51"/>
  <c r="B4142" i="51"/>
  <c r="B4140" i="51"/>
  <c r="B4138" i="51"/>
  <c r="B4136" i="51"/>
  <c r="B4134" i="51"/>
  <c r="B4132" i="51"/>
  <c r="B4130" i="51"/>
  <c r="B4128" i="51"/>
  <c r="B4126" i="51"/>
  <c r="B4124" i="51"/>
  <c r="B4122" i="51"/>
  <c r="B4120" i="51"/>
  <c r="B4118" i="51"/>
  <c r="B4116" i="51"/>
  <c r="B4114" i="51"/>
  <c r="B4112" i="51"/>
  <c r="B4110" i="51"/>
  <c r="B4108" i="51"/>
  <c r="B4106" i="51"/>
  <c r="B4104" i="51"/>
  <c r="B4102" i="51"/>
  <c r="B4100" i="51"/>
  <c r="B4098" i="51"/>
  <c r="B4096" i="51"/>
  <c r="B4094" i="51"/>
  <c r="B4092" i="51"/>
  <c r="B4090" i="51"/>
  <c r="B4088" i="51"/>
  <c r="B4086" i="51"/>
  <c r="B4084" i="51"/>
  <c r="B4082" i="51"/>
  <c r="B4080" i="51"/>
  <c r="B4078" i="51"/>
  <c r="B4076" i="51"/>
  <c r="B4074" i="51"/>
  <c r="B4072" i="51"/>
  <c r="B4070" i="51"/>
  <c r="B4068" i="51"/>
  <c r="B4066" i="51"/>
  <c r="B4064" i="51"/>
  <c r="B4062" i="51"/>
  <c r="B4060" i="51"/>
  <c r="B4058" i="51"/>
  <c r="B4056" i="51"/>
  <c r="B4054" i="51"/>
  <c r="B4052" i="51"/>
  <c r="B4050" i="51"/>
  <c r="B4048" i="51"/>
  <c r="B4046" i="51"/>
  <c r="B4044" i="51"/>
  <c r="B4042" i="51"/>
  <c r="B4040" i="51"/>
  <c r="B4038" i="51"/>
  <c r="B4036" i="51"/>
  <c r="B4034" i="51"/>
  <c r="B4032" i="51"/>
  <c r="B4030" i="51"/>
  <c r="B4028" i="51"/>
  <c r="B4026" i="51"/>
  <c r="B4024" i="51"/>
  <c r="B4022" i="51"/>
  <c r="B4020" i="51"/>
  <c r="B4018" i="51"/>
  <c r="B4016" i="51"/>
  <c r="B4014" i="51"/>
  <c r="B4012" i="51"/>
  <c r="B4010" i="51"/>
  <c r="B4008" i="51"/>
  <c r="B4006" i="51"/>
  <c r="B4004" i="51"/>
  <c r="B4002" i="51"/>
  <c r="B4000" i="51"/>
  <c r="B3998" i="51"/>
  <c r="B3996" i="51"/>
  <c r="B3994" i="51"/>
  <c r="B3992" i="51"/>
  <c r="B3990" i="51"/>
  <c r="B3988" i="51"/>
  <c r="B3986" i="51"/>
  <c r="B3984" i="51"/>
  <c r="B3982" i="51"/>
  <c r="B3980" i="51"/>
  <c r="B3978" i="51"/>
  <c r="B3976" i="51"/>
  <c r="B3974" i="51"/>
  <c r="B3972" i="51"/>
  <c r="B3970" i="51"/>
  <c r="B3968" i="51"/>
  <c r="B3966" i="51"/>
  <c r="B3964" i="51"/>
  <c r="B3962" i="51"/>
  <c r="B3960" i="51"/>
  <c r="B3958" i="51"/>
  <c r="B3956" i="51"/>
  <c r="B3954" i="51"/>
  <c r="B3952" i="51"/>
  <c r="B3950" i="51"/>
  <c r="B3948" i="51"/>
  <c r="B3946" i="51"/>
  <c r="B3944" i="51"/>
  <c r="B3942" i="51"/>
  <c r="B3940" i="51"/>
  <c r="B3938" i="51"/>
  <c r="B3936" i="51"/>
  <c r="B3934" i="51"/>
  <c r="B3932" i="51"/>
  <c r="B3930" i="51"/>
  <c r="B3928" i="51"/>
  <c r="B3926" i="51"/>
  <c r="B3924" i="51"/>
  <c r="B3922" i="51"/>
  <c r="B3920" i="51"/>
  <c r="B3918" i="51"/>
  <c r="B3916" i="51"/>
  <c r="B3914" i="51"/>
  <c r="B3912" i="51"/>
  <c r="B3910" i="51"/>
  <c r="B3908" i="51"/>
  <c r="B3906" i="51"/>
  <c r="B3904" i="51"/>
  <c r="B3902" i="51"/>
  <c r="B3900" i="51"/>
  <c r="B3898" i="51"/>
  <c r="B3896" i="51"/>
  <c r="B3894" i="51"/>
  <c r="B3892" i="51"/>
  <c r="B3890" i="51"/>
  <c r="B3888" i="51"/>
  <c r="B3886" i="51"/>
  <c r="B3884" i="51"/>
  <c r="B3882" i="51"/>
  <c r="B3880" i="51"/>
  <c r="B3878" i="51"/>
  <c r="B3876" i="51"/>
  <c r="B3874" i="51"/>
  <c r="B3872" i="51"/>
  <c r="B3870" i="51"/>
  <c r="B3868" i="51"/>
  <c r="B3866" i="51"/>
  <c r="B3864" i="51"/>
  <c r="B3862" i="51"/>
  <c r="B3860" i="51"/>
  <c r="B3858" i="51"/>
  <c r="B3856" i="51"/>
  <c r="B3854" i="51"/>
  <c r="B3852" i="51"/>
  <c r="B3850" i="51"/>
  <c r="B3848" i="51"/>
  <c r="B3846" i="51"/>
  <c r="B3844" i="51"/>
  <c r="B3842" i="51"/>
  <c r="B3840" i="51"/>
  <c r="B3838" i="51"/>
  <c r="B3836" i="51"/>
  <c r="B3834" i="51"/>
  <c r="B3832" i="51"/>
  <c r="B3830" i="51"/>
  <c r="B3828" i="51"/>
  <c r="B3826" i="51"/>
  <c r="B3824" i="51"/>
  <c r="B3822" i="51"/>
  <c r="B3820" i="51"/>
  <c r="B3818" i="51"/>
  <c r="B3816" i="51"/>
  <c r="B3814" i="51"/>
  <c r="B3812" i="51"/>
  <c r="B3810" i="51"/>
  <c r="B3808" i="51"/>
  <c r="B3806" i="51"/>
  <c r="B3804" i="51"/>
  <c r="B3802" i="51"/>
  <c r="B3800" i="51"/>
  <c r="B3798" i="51"/>
  <c r="B3796" i="51"/>
  <c r="B3794" i="51"/>
  <c r="B3792" i="51"/>
  <c r="B3790" i="51"/>
  <c r="B3788" i="51"/>
  <c r="B3786" i="51"/>
  <c r="B3781" i="51"/>
  <c r="B3773" i="51"/>
  <c r="B2760" i="51"/>
  <c r="B1876" i="51"/>
  <c r="B1750" i="51"/>
  <c r="B1622" i="51"/>
  <c r="B1494" i="51"/>
  <c r="B2" i="51"/>
  <c r="B4497" i="51"/>
  <c r="B4493" i="51"/>
  <c r="B4489" i="51"/>
  <c r="B4485" i="51"/>
  <c r="B4481" i="51"/>
  <c r="B4477" i="51"/>
  <c r="B4473" i="51"/>
  <c r="B4469" i="51"/>
  <c r="B4465" i="51"/>
  <c r="B3780" i="51"/>
  <c r="B2763" i="51"/>
  <c r="B2747" i="51"/>
  <c r="B2740" i="51"/>
  <c r="B2732" i="51"/>
  <c r="B2724" i="51"/>
  <c r="B2716" i="51"/>
  <c r="B2708" i="51"/>
  <c r="B2700" i="51"/>
  <c r="B2692" i="51"/>
  <c r="B2684" i="51"/>
  <c r="B2676" i="51"/>
  <c r="B2668" i="51"/>
  <c r="B2660" i="51"/>
  <c r="B2652" i="51"/>
  <c r="B2644" i="51"/>
  <c r="B2636" i="51"/>
  <c r="B2628" i="51"/>
  <c r="B2620" i="51"/>
  <c r="B2612" i="51"/>
  <c r="B2604" i="51"/>
  <c r="B2596" i="51"/>
  <c r="B2588" i="51"/>
  <c r="B2580" i="51"/>
  <c r="B2572" i="51"/>
  <c r="B2564" i="51"/>
  <c r="B2556" i="51"/>
  <c r="B2548" i="51"/>
  <c r="B2540" i="51"/>
  <c r="B2532" i="51"/>
  <c r="B2524" i="51"/>
  <c r="B2516" i="51"/>
  <c r="B2508" i="51"/>
  <c r="B2500" i="51"/>
  <c r="B2492" i="51"/>
  <c r="B2484" i="51"/>
  <c r="B2476" i="51"/>
  <c r="B2468" i="51"/>
  <c r="B2460" i="51"/>
  <c r="B2452" i="51"/>
  <c r="B2444" i="51"/>
  <c r="B2436" i="51"/>
  <c r="B2428" i="51"/>
  <c r="B1846" i="51"/>
  <c r="B1718" i="51"/>
  <c r="B1590" i="51"/>
  <c r="B1462" i="51"/>
  <c r="C2452" i="51" l="1"/>
  <c r="E2452" i="51"/>
  <c r="D2452" i="51"/>
  <c r="C2516" i="51"/>
  <c r="E2516" i="51"/>
  <c r="D2516" i="51"/>
  <c r="C2580" i="51"/>
  <c r="E2580" i="51"/>
  <c r="D2580" i="51"/>
  <c r="C2644" i="51"/>
  <c r="E2644" i="51"/>
  <c r="D2644" i="51"/>
  <c r="E2708" i="51"/>
  <c r="C2708" i="51"/>
  <c r="D2708" i="51"/>
  <c r="C4465" i="51"/>
  <c r="D4465" i="51"/>
  <c r="E4465" i="51"/>
  <c r="C4497" i="51"/>
  <c r="D4497" i="51"/>
  <c r="E4497" i="51"/>
  <c r="E3781" i="51"/>
  <c r="C3781" i="51"/>
  <c r="D3781" i="51"/>
  <c r="E3800" i="51"/>
  <c r="C3800" i="51"/>
  <c r="D3800" i="51"/>
  <c r="E3816" i="51"/>
  <c r="C3816" i="51"/>
  <c r="D3816" i="51"/>
  <c r="E3832" i="51"/>
  <c r="C3832" i="51"/>
  <c r="D3832" i="51"/>
  <c r="E3848" i="51"/>
  <c r="C3848" i="51"/>
  <c r="D3848" i="51"/>
  <c r="E3864" i="51"/>
  <c r="C3864" i="51"/>
  <c r="D3864" i="51"/>
  <c r="E3880" i="51"/>
  <c r="C3880" i="51"/>
  <c r="D3880" i="51"/>
  <c r="E3896" i="51"/>
  <c r="C3896" i="51"/>
  <c r="D3896" i="51"/>
  <c r="E3912" i="51"/>
  <c r="C3912" i="51"/>
  <c r="D3912" i="51"/>
  <c r="E3928" i="51"/>
  <c r="C3928" i="51"/>
  <c r="D3928" i="51"/>
  <c r="E3944" i="51"/>
  <c r="C3944" i="51"/>
  <c r="D3944" i="51"/>
  <c r="E3960" i="51"/>
  <c r="C3960" i="51"/>
  <c r="D3960" i="51"/>
  <c r="E3976" i="51"/>
  <c r="C3976" i="51"/>
  <c r="D3976" i="51"/>
  <c r="E3992" i="51"/>
  <c r="C3992" i="51"/>
  <c r="D3992" i="51"/>
  <c r="E4008" i="51"/>
  <c r="C4008" i="51"/>
  <c r="D4008" i="51"/>
  <c r="E4024" i="51"/>
  <c r="C4024" i="51"/>
  <c r="D4024" i="51"/>
  <c r="E4040" i="51"/>
  <c r="C4040" i="51"/>
  <c r="D4040" i="51"/>
  <c r="E4056" i="51"/>
  <c r="C4056" i="51"/>
  <c r="D4056" i="51"/>
  <c r="E4072" i="51"/>
  <c r="C4072" i="51"/>
  <c r="D4072" i="51"/>
  <c r="E4088" i="51"/>
  <c r="C4088" i="51"/>
  <c r="D4088" i="51"/>
  <c r="E4104" i="51"/>
  <c r="C4104" i="51"/>
  <c r="D4104" i="51"/>
  <c r="E4120" i="51"/>
  <c r="C4120" i="51"/>
  <c r="D4120" i="51"/>
  <c r="E4136" i="51"/>
  <c r="C4136" i="51"/>
  <c r="D4136" i="51"/>
  <c r="E4152" i="51"/>
  <c r="C4152" i="51"/>
  <c r="D4152" i="51"/>
  <c r="E4168" i="51"/>
  <c r="C4168" i="51"/>
  <c r="D4168" i="51"/>
  <c r="E4184" i="51"/>
  <c r="C4184" i="51"/>
  <c r="D4184" i="51"/>
  <c r="E4200" i="51"/>
  <c r="C4200" i="51"/>
  <c r="D4200" i="51"/>
  <c r="E4224" i="51"/>
  <c r="D4224" i="51"/>
  <c r="C4224" i="51"/>
  <c r="E4240" i="51"/>
  <c r="D4240" i="51"/>
  <c r="C4240" i="51"/>
  <c r="E4256" i="51"/>
  <c r="D4256" i="51"/>
  <c r="C4256" i="51"/>
  <c r="E4272" i="51"/>
  <c r="D4272" i="51"/>
  <c r="C4272" i="51"/>
  <c r="E4288" i="51"/>
  <c r="D4288" i="51"/>
  <c r="C4288" i="51"/>
  <c r="E4304" i="51"/>
  <c r="D4304" i="51"/>
  <c r="C4304" i="51"/>
  <c r="E4320" i="51"/>
  <c r="D4320" i="51"/>
  <c r="C4320" i="51"/>
  <c r="E4336" i="51"/>
  <c r="D4336" i="51"/>
  <c r="C4336" i="51"/>
  <c r="E4344" i="51"/>
  <c r="C4344" i="51"/>
  <c r="D4344" i="51"/>
  <c r="E4360" i="51"/>
  <c r="C4360" i="51"/>
  <c r="D4360" i="51"/>
  <c r="E4376" i="51"/>
  <c r="C4376" i="51"/>
  <c r="D4376" i="51"/>
  <c r="E4392" i="51"/>
  <c r="C4392" i="51"/>
  <c r="D4392" i="51"/>
  <c r="E4408" i="51"/>
  <c r="C4408" i="51"/>
  <c r="D4408" i="51"/>
  <c r="E4432" i="51"/>
  <c r="D4432" i="51"/>
  <c r="C4432" i="51"/>
  <c r="E4448" i="51"/>
  <c r="D4448" i="51"/>
  <c r="C4448" i="51"/>
  <c r="E4464" i="51"/>
  <c r="D4464" i="51"/>
  <c r="C4464" i="51"/>
  <c r="E4496" i="51"/>
  <c r="D4496" i="51"/>
  <c r="C4496" i="51"/>
  <c r="C2742" i="51"/>
  <c r="E2742" i="51"/>
  <c r="D2742" i="51"/>
  <c r="C2726" i="51"/>
  <c r="D2726" i="51"/>
  <c r="E2726" i="51"/>
  <c r="E2694" i="51"/>
  <c r="D2694" i="51"/>
  <c r="C2694" i="51"/>
  <c r="E2662" i="51"/>
  <c r="D2662" i="51"/>
  <c r="C2662" i="51"/>
  <c r="E2630" i="51"/>
  <c r="D2630" i="51"/>
  <c r="C2630" i="51"/>
  <c r="E2598" i="51"/>
  <c r="D2598" i="51"/>
  <c r="C2598" i="51"/>
  <c r="E2566" i="51"/>
  <c r="D2566" i="51"/>
  <c r="C2566" i="51"/>
  <c r="E2534" i="51"/>
  <c r="D2534" i="51"/>
  <c r="C2534" i="51"/>
  <c r="E2502" i="51"/>
  <c r="D2502" i="51"/>
  <c r="C2502" i="51"/>
  <c r="E2454" i="51"/>
  <c r="D2454" i="51"/>
  <c r="C2454" i="51"/>
  <c r="C1908" i="51"/>
  <c r="E1908" i="51"/>
  <c r="D1908" i="51"/>
  <c r="E1638" i="51"/>
  <c r="D1638" i="51"/>
  <c r="C1638" i="51"/>
  <c r="D781" i="51"/>
  <c r="E781" i="51"/>
  <c r="C781" i="51"/>
  <c r="E2764" i="51"/>
  <c r="C2764" i="51"/>
  <c r="D2764" i="51"/>
  <c r="C2753" i="51"/>
  <c r="D2753" i="51"/>
  <c r="E2753" i="51"/>
  <c r="C2733" i="51"/>
  <c r="D2733" i="51"/>
  <c r="E2733" i="51"/>
  <c r="C2717" i="51"/>
  <c r="D2717" i="51"/>
  <c r="E2717" i="51"/>
  <c r="D2701" i="51"/>
  <c r="E2701" i="51"/>
  <c r="C2701" i="51"/>
  <c r="D2685" i="51"/>
  <c r="E2685" i="51"/>
  <c r="C2685" i="51"/>
  <c r="D2669" i="51"/>
  <c r="E2669" i="51"/>
  <c r="C2669" i="51"/>
  <c r="D2653" i="51"/>
  <c r="E2653" i="51"/>
  <c r="C2653" i="51"/>
  <c r="D2637" i="51"/>
  <c r="E2637" i="51"/>
  <c r="C2637" i="51"/>
  <c r="D2621" i="51"/>
  <c r="E2621" i="51"/>
  <c r="C2621" i="51"/>
  <c r="D2605" i="51"/>
  <c r="E2605" i="51"/>
  <c r="C2605" i="51"/>
  <c r="D2589" i="51"/>
  <c r="E2589" i="51"/>
  <c r="C2589" i="51"/>
  <c r="D2573" i="51"/>
  <c r="E2573" i="51"/>
  <c r="C2573" i="51"/>
  <c r="D2557" i="51"/>
  <c r="E2557" i="51"/>
  <c r="C2557" i="51"/>
  <c r="D2541" i="51"/>
  <c r="E2541" i="51"/>
  <c r="C2541" i="51"/>
  <c r="D2525" i="51"/>
  <c r="E2525" i="51"/>
  <c r="C2525" i="51"/>
  <c r="D2509" i="51"/>
  <c r="E2509" i="51"/>
  <c r="C2509" i="51"/>
  <c r="D2493" i="51"/>
  <c r="E2493" i="51"/>
  <c r="C2493" i="51"/>
  <c r="D2477" i="51"/>
  <c r="E2477" i="51"/>
  <c r="C2477" i="51"/>
  <c r="D2461" i="51"/>
  <c r="E2461" i="51"/>
  <c r="C2461" i="51"/>
  <c r="D2445" i="51"/>
  <c r="E2445" i="51"/>
  <c r="C2445" i="51"/>
  <c r="D2429" i="51"/>
  <c r="E2429" i="51"/>
  <c r="C2429" i="51"/>
  <c r="E1806" i="51"/>
  <c r="D1806" i="51"/>
  <c r="C1806" i="51"/>
  <c r="E1678" i="51"/>
  <c r="D1678" i="51"/>
  <c r="C1678" i="51"/>
  <c r="D1550" i="51"/>
  <c r="E1550" i="51"/>
  <c r="C1550" i="51"/>
  <c r="D1422" i="51"/>
  <c r="C1422" i="51"/>
  <c r="E1422" i="51"/>
  <c r="D3767" i="51"/>
  <c r="E3767" i="51"/>
  <c r="C3767" i="51"/>
  <c r="D3759" i="51"/>
  <c r="C3759" i="51"/>
  <c r="E3759" i="51"/>
  <c r="D3751" i="51"/>
  <c r="E3751" i="51"/>
  <c r="C3751" i="51"/>
  <c r="D3743" i="51"/>
  <c r="C3743" i="51"/>
  <c r="E3743" i="51"/>
  <c r="D3735" i="51"/>
  <c r="E3735" i="51"/>
  <c r="C3735" i="51"/>
  <c r="D3727" i="51"/>
  <c r="C3727" i="51"/>
  <c r="E3727" i="51"/>
  <c r="E1590" i="51"/>
  <c r="D1590" i="51"/>
  <c r="C1590" i="51"/>
  <c r="C2436" i="51"/>
  <c r="E2436" i="51"/>
  <c r="D2436" i="51"/>
  <c r="C2468" i="51"/>
  <c r="E2468" i="51"/>
  <c r="D2468" i="51"/>
  <c r="C2500" i="51"/>
  <c r="E2500" i="51"/>
  <c r="D2500" i="51"/>
  <c r="C2532" i="51"/>
  <c r="E2532" i="51"/>
  <c r="D2532" i="51"/>
  <c r="C2564" i="51"/>
  <c r="E2564" i="51"/>
  <c r="D2564" i="51"/>
  <c r="C2596" i="51"/>
  <c r="E2596" i="51"/>
  <c r="D2596" i="51"/>
  <c r="C2628" i="51"/>
  <c r="E2628" i="51"/>
  <c r="D2628" i="51"/>
  <c r="C2660" i="51"/>
  <c r="E2660" i="51"/>
  <c r="D2660" i="51"/>
  <c r="C2692" i="51"/>
  <c r="E2692" i="51"/>
  <c r="D2692" i="51"/>
  <c r="E2724" i="51"/>
  <c r="C2724" i="51"/>
  <c r="D2724" i="51"/>
  <c r="D2763" i="51"/>
  <c r="C2763" i="51"/>
  <c r="E2763" i="51"/>
  <c r="D4473" i="51"/>
  <c r="E4473" i="51"/>
  <c r="C4473" i="51"/>
  <c r="D4489" i="51"/>
  <c r="E4489" i="51"/>
  <c r="C4489" i="51"/>
  <c r="D1494" i="51"/>
  <c r="C1494" i="51"/>
  <c r="E1494" i="51"/>
  <c r="E2760" i="51"/>
  <c r="C2760" i="51"/>
  <c r="D2760" i="51"/>
  <c r="E3788" i="51"/>
  <c r="C3788" i="51"/>
  <c r="D3788" i="51"/>
  <c r="E3796" i="51"/>
  <c r="C3796" i="51"/>
  <c r="D3796" i="51"/>
  <c r="E3804" i="51"/>
  <c r="D3804" i="51"/>
  <c r="C3804" i="51"/>
  <c r="E3812" i="51"/>
  <c r="C3812" i="51"/>
  <c r="D3812" i="51"/>
  <c r="E3820" i="51"/>
  <c r="D3820" i="51"/>
  <c r="C3820" i="51"/>
  <c r="E3828" i="51"/>
  <c r="C3828" i="51"/>
  <c r="D3828" i="51"/>
  <c r="E3836" i="51"/>
  <c r="D3836" i="51"/>
  <c r="C3836" i="51"/>
  <c r="E3844" i="51"/>
  <c r="C3844" i="51"/>
  <c r="D3844" i="51"/>
  <c r="E3852" i="51"/>
  <c r="C3852" i="51"/>
  <c r="D3852" i="51"/>
  <c r="E3860" i="51"/>
  <c r="C3860" i="51"/>
  <c r="D3860" i="51"/>
  <c r="E3868" i="51"/>
  <c r="D3868" i="51"/>
  <c r="C3868" i="51"/>
  <c r="E3876" i="51"/>
  <c r="C3876" i="51"/>
  <c r="D3876" i="51"/>
  <c r="E3884" i="51"/>
  <c r="C3884" i="51"/>
  <c r="D3884" i="51"/>
  <c r="E3892" i="51"/>
  <c r="C3892" i="51"/>
  <c r="D3892" i="51"/>
  <c r="E3900" i="51"/>
  <c r="D3900" i="51"/>
  <c r="C3900" i="51"/>
  <c r="E3908" i="51"/>
  <c r="C3908" i="51"/>
  <c r="D3908" i="51"/>
  <c r="E3916" i="51"/>
  <c r="C3916" i="51"/>
  <c r="D3916" i="51"/>
  <c r="E3924" i="51"/>
  <c r="C3924" i="51"/>
  <c r="D3924" i="51"/>
  <c r="E3932" i="51"/>
  <c r="D3932" i="51"/>
  <c r="C3932" i="51"/>
  <c r="E3940" i="51"/>
  <c r="C3940" i="51"/>
  <c r="D3940" i="51"/>
  <c r="E3948" i="51"/>
  <c r="D3948" i="51"/>
  <c r="C3948" i="51"/>
  <c r="E3956" i="51"/>
  <c r="C3956" i="51"/>
  <c r="D3956" i="51"/>
  <c r="E3964" i="51"/>
  <c r="D3964" i="51"/>
  <c r="C3964" i="51"/>
  <c r="E3972" i="51"/>
  <c r="C3972" i="51"/>
  <c r="D3972" i="51"/>
  <c r="E3980" i="51"/>
  <c r="C3980" i="51"/>
  <c r="D3980" i="51"/>
  <c r="E3988" i="51"/>
  <c r="C3988" i="51"/>
  <c r="D3988" i="51"/>
  <c r="E3996" i="51"/>
  <c r="D3996" i="51"/>
  <c r="C3996" i="51"/>
  <c r="E4004" i="51"/>
  <c r="C4004" i="51"/>
  <c r="D4004" i="51"/>
  <c r="E4012" i="51"/>
  <c r="C4012" i="51"/>
  <c r="D4012" i="51"/>
  <c r="E4020" i="51"/>
  <c r="C4020" i="51"/>
  <c r="D4020" i="51"/>
  <c r="E4028" i="51"/>
  <c r="D4028" i="51"/>
  <c r="C4028" i="51"/>
  <c r="E4036" i="51"/>
  <c r="C4036" i="51"/>
  <c r="D4036" i="51"/>
  <c r="E4044" i="51"/>
  <c r="C4044" i="51"/>
  <c r="D4044" i="51"/>
  <c r="E4052" i="51"/>
  <c r="C4052" i="51"/>
  <c r="D4052" i="51"/>
  <c r="E4060" i="51"/>
  <c r="D4060" i="51"/>
  <c r="C4060" i="51"/>
  <c r="E4068" i="51"/>
  <c r="C4068" i="51"/>
  <c r="D4068" i="51"/>
  <c r="E4076" i="51"/>
  <c r="D4076" i="51"/>
  <c r="C4076" i="51"/>
  <c r="E4084" i="51"/>
  <c r="C4084" i="51"/>
  <c r="D4084" i="51"/>
  <c r="E4092" i="51"/>
  <c r="C4092" i="51"/>
  <c r="D4092" i="51"/>
  <c r="E4100" i="51"/>
  <c r="C4100" i="51"/>
  <c r="D4100" i="51"/>
  <c r="E4108" i="51"/>
  <c r="D4108" i="51"/>
  <c r="C4108" i="51"/>
  <c r="E4116" i="51"/>
  <c r="C4116" i="51"/>
  <c r="D4116" i="51"/>
  <c r="E4124" i="51"/>
  <c r="C4124" i="51"/>
  <c r="D4124" i="51"/>
  <c r="E4132" i="51"/>
  <c r="C4132" i="51"/>
  <c r="D4132" i="51"/>
  <c r="E4140" i="51"/>
  <c r="D4140" i="51"/>
  <c r="C4140" i="51"/>
  <c r="E4148" i="51"/>
  <c r="C4148" i="51"/>
  <c r="D4148" i="51"/>
  <c r="E4156" i="51"/>
  <c r="C4156" i="51"/>
  <c r="D4156" i="51"/>
  <c r="E4164" i="51"/>
  <c r="C4164" i="51"/>
  <c r="D4164" i="51"/>
  <c r="E4172" i="51"/>
  <c r="D4172" i="51"/>
  <c r="C4172" i="51"/>
  <c r="E4180" i="51"/>
  <c r="C4180" i="51"/>
  <c r="D4180" i="51"/>
  <c r="E4188" i="51"/>
  <c r="C4188" i="51"/>
  <c r="D4188" i="51"/>
  <c r="E4196" i="51"/>
  <c r="C4196" i="51"/>
  <c r="D4196" i="51"/>
  <c r="E4204" i="51"/>
  <c r="D4204" i="51"/>
  <c r="C4204" i="51"/>
  <c r="E4212" i="51"/>
  <c r="C4212" i="51"/>
  <c r="D4212" i="51"/>
  <c r="E4220" i="51"/>
  <c r="C4220" i="51"/>
  <c r="D4220" i="51"/>
  <c r="E4228" i="51"/>
  <c r="C4228" i="51"/>
  <c r="D4228" i="51"/>
  <c r="E4236" i="51"/>
  <c r="D4236" i="51"/>
  <c r="C4236" i="51"/>
  <c r="E4244" i="51"/>
  <c r="C4244" i="51"/>
  <c r="D4244" i="51"/>
  <c r="E4252" i="51"/>
  <c r="C4252" i="51"/>
  <c r="D4252" i="51"/>
  <c r="E4260" i="51"/>
  <c r="C4260" i="51"/>
  <c r="D4260" i="51"/>
  <c r="E4268" i="51"/>
  <c r="D4268" i="51"/>
  <c r="C4268" i="51"/>
  <c r="E4276" i="51"/>
  <c r="C4276" i="51"/>
  <c r="D4276" i="51"/>
  <c r="E4284" i="51"/>
  <c r="C4284" i="51"/>
  <c r="D4284" i="51"/>
  <c r="E4292" i="51"/>
  <c r="C4292" i="51"/>
  <c r="D4292" i="51"/>
  <c r="E4300" i="51"/>
  <c r="D4300" i="51"/>
  <c r="C4300" i="51"/>
  <c r="E4308" i="51"/>
  <c r="C4308" i="51"/>
  <c r="D4308" i="51"/>
  <c r="E4316" i="51"/>
  <c r="C4316" i="51"/>
  <c r="D4316" i="51"/>
  <c r="E4324" i="51"/>
  <c r="C4324" i="51"/>
  <c r="D4324" i="51"/>
  <c r="E4332" i="51"/>
  <c r="D4332" i="51"/>
  <c r="C4332" i="51"/>
  <c r="E4340" i="51"/>
  <c r="C4340" i="51"/>
  <c r="D4340" i="51"/>
  <c r="E4348" i="51"/>
  <c r="C4348" i="51"/>
  <c r="D4348" i="51"/>
  <c r="E4356" i="51"/>
  <c r="C4356" i="51"/>
  <c r="D4356" i="51"/>
  <c r="E4364" i="51"/>
  <c r="D4364" i="51"/>
  <c r="C4364" i="51"/>
  <c r="E4372" i="51"/>
  <c r="C4372" i="51"/>
  <c r="D4372" i="51"/>
  <c r="E4380" i="51"/>
  <c r="C4380" i="51"/>
  <c r="D4380" i="51"/>
  <c r="E4388" i="51"/>
  <c r="C4388" i="51"/>
  <c r="D4388" i="51"/>
  <c r="E4396" i="51"/>
  <c r="D4396" i="51"/>
  <c r="C4396" i="51"/>
  <c r="E4404" i="51"/>
  <c r="C4404" i="51"/>
  <c r="D4404" i="51"/>
  <c r="E4412" i="51"/>
  <c r="C4412" i="51"/>
  <c r="D4412" i="51"/>
  <c r="E4420" i="51"/>
  <c r="C4420" i="51"/>
  <c r="D4420" i="51"/>
  <c r="E4428" i="51"/>
  <c r="D4428" i="51"/>
  <c r="C4428" i="51"/>
  <c r="E4436" i="51"/>
  <c r="C4436" i="51"/>
  <c r="D4436" i="51"/>
  <c r="E4444" i="51"/>
  <c r="C4444" i="51"/>
  <c r="D4444" i="51"/>
  <c r="E4452" i="51"/>
  <c r="C4452" i="51"/>
  <c r="D4452" i="51"/>
  <c r="E4460" i="51"/>
  <c r="D4460" i="51"/>
  <c r="C4460" i="51"/>
  <c r="E4472" i="51"/>
  <c r="C4472" i="51"/>
  <c r="D4472" i="51"/>
  <c r="E4488" i="51"/>
  <c r="C4488" i="51"/>
  <c r="D4488" i="51"/>
  <c r="E1918" i="51"/>
  <c r="C1918" i="51"/>
  <c r="D1918" i="51"/>
  <c r="D2759" i="51"/>
  <c r="E2759" i="51"/>
  <c r="C2759" i="51"/>
  <c r="C2734" i="51"/>
  <c r="E2734" i="51"/>
  <c r="D2734" i="51"/>
  <c r="C2718" i="51"/>
  <c r="E2718" i="51"/>
  <c r="D2718" i="51"/>
  <c r="E2702" i="51"/>
  <c r="D2702" i="51"/>
  <c r="C2702" i="51"/>
  <c r="E2686" i="51"/>
  <c r="C2686" i="51"/>
  <c r="D2686" i="51"/>
  <c r="E2670" i="51"/>
  <c r="D2670" i="51"/>
  <c r="C2670" i="51"/>
  <c r="E2654" i="51"/>
  <c r="D2654" i="51"/>
  <c r="C2654" i="51"/>
  <c r="E2638" i="51"/>
  <c r="D2638" i="51"/>
  <c r="C2638" i="51"/>
  <c r="E2622" i="51"/>
  <c r="C2622" i="51"/>
  <c r="D2622" i="51"/>
  <c r="E2606" i="51"/>
  <c r="C2606" i="51"/>
  <c r="D2606" i="51"/>
  <c r="E2590" i="51"/>
  <c r="C2590" i="51"/>
  <c r="D2590" i="51"/>
  <c r="E2574" i="51"/>
  <c r="D2574" i="51"/>
  <c r="C2574" i="51"/>
  <c r="E2558" i="51"/>
  <c r="C2558" i="51"/>
  <c r="D2558" i="51"/>
  <c r="E2542" i="51"/>
  <c r="C2542" i="51"/>
  <c r="D2542" i="51"/>
  <c r="E2526" i="51"/>
  <c r="D2526" i="51"/>
  <c r="C2526" i="51"/>
  <c r="E2510" i="51"/>
  <c r="D2510" i="51"/>
  <c r="C2510" i="51"/>
  <c r="E2494" i="51"/>
  <c r="C2494" i="51"/>
  <c r="D2494" i="51"/>
  <c r="E2478" i="51"/>
  <c r="C2478" i="51"/>
  <c r="D2478" i="51"/>
  <c r="E2462" i="51"/>
  <c r="C2462" i="51"/>
  <c r="D2462" i="51"/>
  <c r="E2446" i="51"/>
  <c r="D2446" i="51"/>
  <c r="C2446" i="51"/>
  <c r="E2430" i="51"/>
  <c r="C2430" i="51"/>
  <c r="D2430" i="51"/>
  <c r="E1830" i="51"/>
  <c r="D1830" i="51"/>
  <c r="C1830" i="51"/>
  <c r="E1702" i="51"/>
  <c r="D1702" i="51"/>
  <c r="C1702" i="51"/>
  <c r="E1574" i="51"/>
  <c r="D1574" i="51"/>
  <c r="C1574" i="51"/>
  <c r="D1446" i="51"/>
  <c r="C1446" i="51"/>
  <c r="E1446" i="51"/>
  <c r="D3779" i="51"/>
  <c r="E3779" i="51"/>
  <c r="C3779" i="51"/>
  <c r="E2748" i="51"/>
  <c r="C2748" i="51"/>
  <c r="D2748" i="51"/>
  <c r="D2761" i="51"/>
  <c r="E2761" i="51"/>
  <c r="C2761" i="51"/>
  <c r="D2745" i="51"/>
  <c r="C2745" i="51"/>
  <c r="E2745" i="51"/>
  <c r="E2737" i="51"/>
  <c r="C2737" i="51"/>
  <c r="D2737" i="51"/>
  <c r="D2729" i="51"/>
  <c r="C2729" i="51"/>
  <c r="E2729" i="51"/>
  <c r="D2721" i="51"/>
  <c r="E2721" i="51"/>
  <c r="C2721" i="51"/>
  <c r="D2713" i="51"/>
  <c r="C2713" i="51"/>
  <c r="E2713" i="51"/>
  <c r="C2705" i="51"/>
  <c r="D2705" i="51"/>
  <c r="E2705" i="51"/>
  <c r="D2697" i="51"/>
  <c r="E2697" i="51"/>
  <c r="C2697" i="51"/>
  <c r="D2689" i="51"/>
  <c r="C2689" i="51"/>
  <c r="E2689" i="51"/>
  <c r="D2681" i="51"/>
  <c r="C2681" i="51"/>
  <c r="E2681" i="51"/>
  <c r="D2673" i="51"/>
  <c r="C2673" i="51"/>
  <c r="E2673" i="51"/>
  <c r="D2665" i="51"/>
  <c r="C2665" i="51"/>
  <c r="E2665" i="51"/>
  <c r="D2657" i="51"/>
  <c r="C2657" i="51"/>
  <c r="E2657" i="51"/>
  <c r="D2649" i="51"/>
  <c r="C2649" i="51"/>
  <c r="E2649" i="51"/>
  <c r="D2641" i="51"/>
  <c r="C2641" i="51"/>
  <c r="E2641" i="51"/>
  <c r="D2633" i="51"/>
  <c r="E2633" i="51"/>
  <c r="C2633" i="51"/>
  <c r="D2625" i="51"/>
  <c r="C2625" i="51"/>
  <c r="E2625" i="51"/>
  <c r="D2617" i="51"/>
  <c r="C2617" i="51"/>
  <c r="E2617" i="51"/>
  <c r="D2609" i="51"/>
  <c r="C2609" i="51"/>
  <c r="E2609" i="51"/>
  <c r="D2601" i="51"/>
  <c r="C2601" i="51"/>
  <c r="E2601" i="51"/>
  <c r="D2593" i="51"/>
  <c r="C2593" i="51"/>
  <c r="E2593" i="51"/>
  <c r="D2585" i="51"/>
  <c r="C2585" i="51"/>
  <c r="E2585" i="51"/>
  <c r="D2577" i="51"/>
  <c r="C2577" i="51"/>
  <c r="E2577" i="51"/>
  <c r="D2569" i="51"/>
  <c r="E2569" i="51"/>
  <c r="C2569" i="51"/>
  <c r="D2561" i="51"/>
  <c r="C2561" i="51"/>
  <c r="E2561" i="51"/>
  <c r="D2553" i="51"/>
  <c r="C2553" i="51"/>
  <c r="E2553" i="51"/>
  <c r="D2545" i="51"/>
  <c r="C2545" i="51"/>
  <c r="E2545" i="51"/>
  <c r="D2537" i="51"/>
  <c r="C2537" i="51"/>
  <c r="E2537" i="51"/>
  <c r="D2529" i="51"/>
  <c r="C2529" i="51"/>
  <c r="E2529" i="51"/>
  <c r="D2521" i="51"/>
  <c r="E2521" i="51"/>
  <c r="C2521" i="51"/>
  <c r="D2513" i="51"/>
  <c r="C2513" i="51"/>
  <c r="E2513" i="51"/>
  <c r="D2505" i="51"/>
  <c r="E2505" i="51"/>
  <c r="C2505" i="51"/>
  <c r="D2497" i="51"/>
  <c r="C2497" i="51"/>
  <c r="E2497" i="51"/>
  <c r="D2489" i="51"/>
  <c r="C2489" i="51"/>
  <c r="E2489" i="51"/>
  <c r="D2481" i="51"/>
  <c r="C2481" i="51"/>
  <c r="E2481" i="51"/>
  <c r="D2473" i="51"/>
  <c r="C2473" i="51"/>
  <c r="E2473" i="51"/>
  <c r="D2465" i="51"/>
  <c r="C2465" i="51"/>
  <c r="E2465" i="51"/>
  <c r="D2457" i="51"/>
  <c r="C2457" i="51"/>
  <c r="E2457" i="51"/>
  <c r="D2449" i="51"/>
  <c r="C2449" i="51"/>
  <c r="E2449" i="51"/>
  <c r="D2441" i="51"/>
  <c r="E2441" i="51"/>
  <c r="C2441" i="51"/>
  <c r="D2433" i="51"/>
  <c r="C2433" i="51"/>
  <c r="E2433" i="51"/>
  <c r="D2425" i="51"/>
  <c r="C2425" i="51"/>
  <c r="E2425" i="51"/>
  <c r="E1838" i="51"/>
  <c r="C1838" i="51"/>
  <c r="D1838" i="51"/>
  <c r="E1774" i="51"/>
  <c r="C1774" i="51"/>
  <c r="D1774" i="51"/>
  <c r="E1710" i="51"/>
  <c r="C1710" i="51"/>
  <c r="D1710" i="51"/>
  <c r="E1646" i="51"/>
  <c r="C1646" i="51"/>
  <c r="D1646" i="51"/>
  <c r="E1582" i="51"/>
  <c r="C1582" i="51"/>
  <c r="D1582" i="51"/>
  <c r="D1518" i="51"/>
  <c r="C1518" i="51"/>
  <c r="E1518" i="51"/>
  <c r="D1454" i="51"/>
  <c r="C1454" i="51"/>
  <c r="E1454" i="51"/>
  <c r="E922" i="51"/>
  <c r="D922" i="51"/>
  <c r="C922" i="51"/>
  <c r="D3769" i="51"/>
  <c r="E3769" i="51"/>
  <c r="C3769" i="51"/>
  <c r="E3765" i="51"/>
  <c r="D3765" i="51"/>
  <c r="C3765" i="51"/>
  <c r="C3761" i="51"/>
  <c r="E3761" i="51"/>
  <c r="D3761" i="51"/>
  <c r="C3757" i="51"/>
  <c r="D3757" i="51"/>
  <c r="E3757" i="51"/>
  <c r="D3753" i="51"/>
  <c r="E3753" i="51"/>
  <c r="C3753" i="51"/>
  <c r="E3749" i="51"/>
  <c r="D3749" i="51"/>
  <c r="C3749" i="51"/>
  <c r="C3745" i="51"/>
  <c r="D3745" i="51"/>
  <c r="E3745" i="51"/>
  <c r="C3741" i="51"/>
  <c r="D3741" i="51"/>
  <c r="E3741" i="51"/>
  <c r="D3737" i="51"/>
  <c r="E3737" i="51"/>
  <c r="C3737" i="51"/>
  <c r="E3733" i="51"/>
  <c r="D3733" i="51"/>
  <c r="C3733" i="51"/>
  <c r="C3729" i="51"/>
  <c r="E3729" i="51"/>
  <c r="D3729" i="51"/>
  <c r="C3725" i="51"/>
  <c r="D3725" i="51"/>
  <c r="E3725" i="51"/>
  <c r="D3721" i="51"/>
  <c r="E3721" i="51"/>
  <c r="C3721" i="51"/>
  <c r="E3717" i="51"/>
  <c r="C3717" i="51"/>
  <c r="D3717" i="51"/>
  <c r="C3713" i="51"/>
  <c r="D3713" i="51"/>
  <c r="E3713" i="51"/>
  <c r="C3709" i="51"/>
  <c r="D3709" i="51"/>
  <c r="E3709" i="51"/>
  <c r="D3705" i="51"/>
  <c r="E3705" i="51"/>
  <c r="C3705" i="51"/>
  <c r="E3701" i="51"/>
  <c r="D3701" i="51"/>
  <c r="C3701" i="51"/>
  <c r="C3697" i="51"/>
  <c r="E3697" i="51"/>
  <c r="D3697" i="51"/>
  <c r="C3693" i="51"/>
  <c r="D3693" i="51"/>
  <c r="E3693" i="51"/>
  <c r="D3689" i="51"/>
  <c r="E3689" i="51"/>
  <c r="C3689" i="51"/>
  <c r="E3685" i="51"/>
  <c r="C3685" i="51"/>
  <c r="D3685" i="51"/>
  <c r="C3681" i="51"/>
  <c r="D3681" i="51"/>
  <c r="E3681" i="51"/>
  <c r="C3677" i="51"/>
  <c r="D3677" i="51"/>
  <c r="E3677" i="51"/>
  <c r="D3673" i="51"/>
  <c r="E3673" i="51"/>
  <c r="C3673" i="51"/>
  <c r="E3669" i="51"/>
  <c r="D3669" i="51"/>
  <c r="C3669" i="51"/>
  <c r="C3665" i="51"/>
  <c r="E3665" i="51"/>
  <c r="D3665" i="51"/>
  <c r="C3661" i="51"/>
  <c r="D3661" i="51"/>
  <c r="E3661" i="51"/>
  <c r="D3657" i="51"/>
  <c r="E3657" i="51"/>
  <c r="C3657" i="51"/>
  <c r="E3653" i="51"/>
  <c r="C3653" i="51"/>
  <c r="D3653" i="51"/>
  <c r="C3649" i="51"/>
  <c r="E3649" i="51"/>
  <c r="D3649" i="51"/>
  <c r="C3645" i="51"/>
  <c r="D3645" i="51"/>
  <c r="E3645" i="51"/>
  <c r="D3641" i="51"/>
  <c r="E3641" i="51"/>
  <c r="C3641" i="51"/>
  <c r="E3637" i="51"/>
  <c r="D3637" i="51"/>
  <c r="C3637" i="51"/>
  <c r="C3633" i="51"/>
  <c r="E3633" i="51"/>
  <c r="D3633" i="51"/>
  <c r="C3629" i="51"/>
  <c r="D3629" i="51"/>
  <c r="E3629" i="51"/>
  <c r="D3625" i="51"/>
  <c r="E3625" i="51"/>
  <c r="C3625" i="51"/>
  <c r="E3621" i="51"/>
  <c r="D3621" i="51"/>
  <c r="C3621" i="51"/>
  <c r="C3617" i="51"/>
  <c r="D3617" i="51"/>
  <c r="E3617" i="51"/>
  <c r="C3613" i="51"/>
  <c r="D3613" i="51"/>
  <c r="E3613" i="51"/>
  <c r="D3609" i="51"/>
  <c r="E3609" i="51"/>
  <c r="C3609" i="51"/>
  <c r="E3605" i="51"/>
  <c r="D3605" i="51"/>
  <c r="C3605" i="51"/>
  <c r="C3601" i="51"/>
  <c r="E3601" i="51"/>
  <c r="D3601" i="51"/>
  <c r="C3597" i="51"/>
  <c r="D3597" i="51"/>
  <c r="E3597" i="51"/>
  <c r="D3593" i="51"/>
  <c r="E3593" i="51"/>
  <c r="C3593" i="51"/>
  <c r="E3589" i="51"/>
  <c r="C3589" i="51"/>
  <c r="D3589" i="51"/>
  <c r="C3585" i="51"/>
  <c r="D3585" i="51"/>
  <c r="E3585" i="51"/>
  <c r="C3581" i="51"/>
  <c r="D3581" i="51"/>
  <c r="E3581" i="51"/>
  <c r="D3577" i="51"/>
  <c r="E3577" i="51"/>
  <c r="C3577" i="51"/>
  <c r="E3573" i="51"/>
  <c r="D3573" i="51"/>
  <c r="C3573" i="51"/>
  <c r="C3569" i="51"/>
  <c r="E3569" i="51"/>
  <c r="D3569" i="51"/>
  <c r="C3565" i="51"/>
  <c r="D3565" i="51"/>
  <c r="E3565" i="51"/>
  <c r="D3561" i="51"/>
  <c r="E3561" i="51"/>
  <c r="C3561" i="51"/>
  <c r="E3557" i="51"/>
  <c r="C3557" i="51"/>
  <c r="D3557" i="51"/>
  <c r="C3553" i="51"/>
  <c r="D3553" i="51"/>
  <c r="E3553" i="51"/>
  <c r="C3549" i="51"/>
  <c r="D3549" i="51"/>
  <c r="E3549" i="51"/>
  <c r="D3545" i="51"/>
  <c r="E3545" i="51"/>
  <c r="C3545" i="51"/>
  <c r="E3541" i="51"/>
  <c r="D3541" i="51"/>
  <c r="C3541" i="51"/>
  <c r="C3537" i="51"/>
  <c r="E3537" i="51"/>
  <c r="D3537" i="51"/>
  <c r="C3533" i="51"/>
  <c r="D3533" i="51"/>
  <c r="E3533" i="51"/>
  <c r="D3529" i="51"/>
  <c r="E3529" i="51"/>
  <c r="C3529" i="51"/>
  <c r="E3525" i="51"/>
  <c r="C3525" i="51"/>
  <c r="D3525" i="51"/>
  <c r="C3521" i="51"/>
  <c r="E3521" i="51"/>
  <c r="D3521" i="51"/>
  <c r="C3517" i="51"/>
  <c r="D3517" i="51"/>
  <c r="E3517" i="51"/>
  <c r="D3513" i="51"/>
  <c r="E3513" i="51"/>
  <c r="C3513" i="51"/>
  <c r="E3509" i="51"/>
  <c r="D3509" i="51"/>
  <c r="C3509" i="51"/>
  <c r="C3505" i="51"/>
  <c r="E3505" i="51"/>
  <c r="D3505" i="51"/>
  <c r="C3501" i="51"/>
  <c r="D3501" i="51"/>
  <c r="E3501" i="51"/>
  <c r="D3497" i="51"/>
  <c r="E3497" i="51"/>
  <c r="C3497" i="51"/>
  <c r="E3493" i="51"/>
  <c r="D3493" i="51"/>
  <c r="C3493" i="51"/>
  <c r="C3489" i="51"/>
  <c r="D3489" i="51"/>
  <c r="E3489" i="51"/>
  <c r="C3485" i="51"/>
  <c r="D3485" i="51"/>
  <c r="E3485" i="51"/>
  <c r="D3481" i="51"/>
  <c r="E3481" i="51"/>
  <c r="C3481" i="51"/>
  <c r="E3477" i="51"/>
  <c r="D3477" i="51"/>
  <c r="C3477" i="51"/>
  <c r="C3473" i="51"/>
  <c r="E3473" i="51"/>
  <c r="D3473" i="51"/>
  <c r="C3469" i="51"/>
  <c r="D3469" i="51"/>
  <c r="E3469" i="51"/>
  <c r="D3465" i="51"/>
  <c r="E3465" i="51"/>
  <c r="C3465" i="51"/>
  <c r="E3461" i="51"/>
  <c r="C3461" i="51"/>
  <c r="D3461" i="51"/>
  <c r="C3457" i="51"/>
  <c r="D3457" i="51"/>
  <c r="E3457" i="51"/>
  <c r="C3453" i="51"/>
  <c r="D3453" i="51"/>
  <c r="E3453" i="51"/>
  <c r="D3449" i="51"/>
  <c r="E3449" i="51"/>
  <c r="C3449" i="51"/>
  <c r="E3445" i="51"/>
  <c r="D3445" i="51"/>
  <c r="C3445" i="51"/>
  <c r="C3441" i="51"/>
  <c r="E3441" i="51"/>
  <c r="D3441" i="51"/>
  <c r="C3437" i="51"/>
  <c r="D3437" i="51"/>
  <c r="E3437" i="51"/>
  <c r="D3433" i="51"/>
  <c r="E3433" i="51"/>
  <c r="C3433" i="51"/>
  <c r="E3429" i="51"/>
  <c r="C3429" i="51"/>
  <c r="D3429" i="51"/>
  <c r="C3425" i="51"/>
  <c r="E3425" i="51"/>
  <c r="D3425" i="51"/>
  <c r="C3421" i="51"/>
  <c r="D3421" i="51"/>
  <c r="E3421" i="51"/>
  <c r="D3417" i="51"/>
  <c r="E3417" i="51"/>
  <c r="C3417" i="51"/>
  <c r="E3413" i="51"/>
  <c r="D3413" i="51"/>
  <c r="C3413" i="51"/>
  <c r="C3409" i="51"/>
  <c r="E3409" i="51"/>
  <c r="D3409" i="51"/>
  <c r="C3405" i="51"/>
  <c r="D3405" i="51"/>
  <c r="E3405" i="51"/>
  <c r="D3401" i="51"/>
  <c r="E3401" i="51"/>
  <c r="C3401" i="51"/>
  <c r="E3397" i="51"/>
  <c r="D3397" i="51"/>
  <c r="C3397" i="51"/>
  <c r="C3393" i="51"/>
  <c r="D3393" i="51"/>
  <c r="E3393" i="51"/>
  <c r="C3389" i="51"/>
  <c r="D3389" i="51"/>
  <c r="E3389" i="51"/>
  <c r="D3385" i="51"/>
  <c r="E3385" i="51"/>
  <c r="C3385" i="51"/>
  <c r="E3381" i="51"/>
  <c r="D3381" i="51"/>
  <c r="C3381" i="51"/>
  <c r="C3377" i="51"/>
  <c r="E3377" i="51"/>
  <c r="D3377" i="51"/>
  <c r="C3373" i="51"/>
  <c r="D3373" i="51"/>
  <c r="E3373" i="51"/>
  <c r="D3369" i="51"/>
  <c r="E3369" i="51"/>
  <c r="C3369" i="51"/>
  <c r="E3365" i="51"/>
  <c r="C3365" i="51"/>
  <c r="D3365" i="51"/>
  <c r="C3361" i="51"/>
  <c r="D3361" i="51"/>
  <c r="E3361" i="51"/>
  <c r="C3357" i="51"/>
  <c r="D3357" i="51"/>
  <c r="E3357" i="51"/>
  <c r="D3353" i="51"/>
  <c r="E3353" i="51"/>
  <c r="C3353" i="51"/>
  <c r="E3349" i="51"/>
  <c r="D3349" i="51"/>
  <c r="C3349" i="51"/>
  <c r="C3345" i="51"/>
  <c r="E3345" i="51"/>
  <c r="D3345" i="51"/>
  <c r="C3341" i="51"/>
  <c r="D3341" i="51"/>
  <c r="E3341" i="51"/>
  <c r="D3337" i="51"/>
  <c r="E3337" i="51"/>
  <c r="C3337" i="51"/>
  <c r="E3333" i="51"/>
  <c r="C3333" i="51"/>
  <c r="D3333" i="51"/>
  <c r="C3329" i="51"/>
  <c r="E3329" i="51"/>
  <c r="D3329" i="51"/>
  <c r="C3325" i="51"/>
  <c r="D3325" i="51"/>
  <c r="E3325" i="51"/>
  <c r="D3321" i="51"/>
  <c r="E3321" i="51"/>
  <c r="C3321" i="51"/>
  <c r="E3317" i="51"/>
  <c r="D3317" i="51"/>
  <c r="C3317" i="51"/>
  <c r="C3313" i="51"/>
  <c r="E3313" i="51"/>
  <c r="D3313" i="51"/>
  <c r="C3309" i="51"/>
  <c r="D3309" i="51"/>
  <c r="E3309" i="51"/>
  <c r="D3305" i="51"/>
  <c r="E3305" i="51"/>
  <c r="C3305" i="51"/>
  <c r="E3301" i="51"/>
  <c r="D3301" i="51"/>
  <c r="C3301" i="51"/>
  <c r="C3297" i="51"/>
  <c r="D3297" i="51"/>
  <c r="E3297" i="51"/>
  <c r="C3293" i="51"/>
  <c r="D3293" i="51"/>
  <c r="E3293" i="51"/>
  <c r="D3289" i="51"/>
  <c r="E3289" i="51"/>
  <c r="C3289" i="51"/>
  <c r="E3285" i="51"/>
  <c r="D3285" i="51"/>
  <c r="C3285" i="51"/>
  <c r="C3281" i="51"/>
  <c r="E3281" i="51"/>
  <c r="D3281" i="51"/>
  <c r="C3277" i="51"/>
  <c r="D3277" i="51"/>
  <c r="E3277" i="51"/>
  <c r="D3273" i="51"/>
  <c r="E3273" i="51"/>
  <c r="C3273" i="51"/>
  <c r="E3269" i="51"/>
  <c r="C3269" i="51"/>
  <c r="D3269" i="51"/>
  <c r="C3265" i="51"/>
  <c r="D3265" i="51"/>
  <c r="E3265" i="51"/>
  <c r="C3261" i="51"/>
  <c r="D3261" i="51"/>
  <c r="E3261" i="51"/>
  <c r="D3257" i="51"/>
  <c r="E3257" i="51"/>
  <c r="C3257" i="51"/>
  <c r="E3253" i="51"/>
  <c r="D3253" i="51"/>
  <c r="C3253" i="51"/>
  <c r="C3249" i="51"/>
  <c r="E3249" i="51"/>
  <c r="D3249" i="51"/>
  <c r="C3245" i="51"/>
  <c r="D3245" i="51"/>
  <c r="E3245" i="51"/>
  <c r="D3241" i="51"/>
  <c r="E3241" i="51"/>
  <c r="C3241" i="51"/>
  <c r="E3237" i="51"/>
  <c r="C3237" i="51"/>
  <c r="D3237" i="51"/>
  <c r="C3233" i="51"/>
  <c r="D3233" i="51"/>
  <c r="E3233" i="51"/>
  <c r="C3229" i="51"/>
  <c r="D3229" i="51"/>
  <c r="E3229" i="51"/>
  <c r="D3225" i="51"/>
  <c r="E3225" i="51"/>
  <c r="C3225" i="51"/>
  <c r="E3221" i="51"/>
  <c r="D3221" i="51"/>
  <c r="C3221" i="51"/>
  <c r="C3217" i="51"/>
  <c r="E3217" i="51"/>
  <c r="D3217" i="51"/>
  <c r="C3213" i="51"/>
  <c r="D3213" i="51"/>
  <c r="E3213" i="51"/>
  <c r="D3209" i="51"/>
  <c r="E3209" i="51"/>
  <c r="C3209" i="51"/>
  <c r="E3205" i="51"/>
  <c r="C3205" i="51"/>
  <c r="D3205" i="51"/>
  <c r="C3201" i="51"/>
  <c r="E3201" i="51"/>
  <c r="D3201" i="51"/>
  <c r="C3197" i="51"/>
  <c r="D3197" i="51"/>
  <c r="E3197" i="51"/>
  <c r="D3193" i="51"/>
  <c r="E3193" i="51"/>
  <c r="C3193" i="51"/>
  <c r="E3189" i="51"/>
  <c r="D3189" i="51"/>
  <c r="C3189" i="51"/>
  <c r="C3185" i="51"/>
  <c r="E3185" i="51"/>
  <c r="D3185" i="51"/>
  <c r="C3181" i="51"/>
  <c r="D3181" i="51"/>
  <c r="E3181" i="51"/>
  <c r="D3177" i="51"/>
  <c r="E3177" i="51"/>
  <c r="C3177" i="51"/>
  <c r="E3173" i="51"/>
  <c r="D3173" i="51"/>
  <c r="C3173" i="51"/>
  <c r="C3169" i="51"/>
  <c r="D3169" i="51"/>
  <c r="E3169" i="51"/>
  <c r="C3165" i="51"/>
  <c r="D3165" i="51"/>
  <c r="E3165" i="51"/>
  <c r="D3161" i="51"/>
  <c r="E3161" i="51"/>
  <c r="C3161" i="51"/>
  <c r="E3157" i="51"/>
  <c r="D3157" i="51"/>
  <c r="C3157" i="51"/>
  <c r="C3153" i="51"/>
  <c r="D3153" i="51"/>
  <c r="E3153" i="51"/>
  <c r="C3149" i="51"/>
  <c r="D3149" i="51"/>
  <c r="E3149" i="51"/>
  <c r="D3145" i="51"/>
  <c r="E3145" i="51"/>
  <c r="C3145" i="51"/>
  <c r="E3141" i="51"/>
  <c r="C3141" i="51"/>
  <c r="D3141" i="51"/>
  <c r="C3137" i="51"/>
  <c r="E3137" i="51"/>
  <c r="D3137" i="51"/>
  <c r="C3133" i="51"/>
  <c r="E3133" i="51"/>
  <c r="D3133" i="51"/>
  <c r="D3129" i="51"/>
  <c r="C3129" i="51"/>
  <c r="E3129" i="51"/>
  <c r="E3125" i="51"/>
  <c r="C3125" i="51"/>
  <c r="D3125" i="51"/>
  <c r="E3121" i="51"/>
  <c r="D3121" i="51"/>
  <c r="C3121" i="51"/>
  <c r="C3117" i="51"/>
  <c r="D3117" i="51"/>
  <c r="E3117" i="51"/>
  <c r="D3113" i="51"/>
  <c r="C3113" i="51"/>
  <c r="E3113" i="51"/>
  <c r="E3109" i="51"/>
  <c r="D3109" i="51"/>
  <c r="C3109" i="51"/>
  <c r="D3105" i="51"/>
  <c r="E3105" i="51"/>
  <c r="C3105" i="51"/>
  <c r="C3101" i="51"/>
  <c r="D3101" i="51"/>
  <c r="E3101" i="51"/>
  <c r="D3097" i="51"/>
  <c r="C3097" i="51"/>
  <c r="E3097" i="51"/>
  <c r="E3093" i="51"/>
  <c r="D3093" i="51"/>
  <c r="C3093" i="51"/>
  <c r="C3089" i="51"/>
  <c r="D3089" i="51"/>
  <c r="E3089" i="51"/>
  <c r="C3085" i="51"/>
  <c r="E3085" i="51"/>
  <c r="D3085" i="51"/>
  <c r="D3081" i="51"/>
  <c r="E3081" i="51"/>
  <c r="C3081" i="51"/>
  <c r="E3077" i="51"/>
  <c r="C3077" i="51"/>
  <c r="D3077" i="51"/>
  <c r="C3073" i="51"/>
  <c r="D3073" i="51"/>
  <c r="E3073" i="51"/>
  <c r="C3069" i="51"/>
  <c r="E3069" i="51"/>
  <c r="D3069" i="51"/>
  <c r="D3065" i="51"/>
  <c r="C3065" i="51"/>
  <c r="E3065" i="51"/>
  <c r="E3061" i="51"/>
  <c r="C3061" i="51"/>
  <c r="D3061" i="51"/>
  <c r="E3057" i="51"/>
  <c r="D3057" i="51"/>
  <c r="C3057" i="51"/>
  <c r="C3053" i="51"/>
  <c r="D3053" i="51"/>
  <c r="E3053" i="51"/>
  <c r="D3049" i="51"/>
  <c r="C3049" i="51"/>
  <c r="E3049" i="51"/>
  <c r="E3045" i="51"/>
  <c r="D3045" i="51"/>
  <c r="C3045" i="51"/>
  <c r="D3041" i="51"/>
  <c r="E3041" i="51"/>
  <c r="C3041" i="51"/>
  <c r="C3037" i="51"/>
  <c r="D3037" i="51"/>
  <c r="E3037" i="51"/>
  <c r="D3033" i="51"/>
  <c r="E3033" i="51"/>
  <c r="C3033" i="51"/>
  <c r="E3029" i="51"/>
  <c r="D3029" i="51"/>
  <c r="C3029" i="51"/>
  <c r="C3025" i="51"/>
  <c r="D3025" i="51"/>
  <c r="E3025" i="51"/>
  <c r="C3021" i="51"/>
  <c r="D3021" i="51"/>
  <c r="E3021" i="51"/>
  <c r="D3017" i="51"/>
  <c r="E3017" i="51"/>
  <c r="C3017" i="51"/>
  <c r="E3013" i="51"/>
  <c r="C3013" i="51"/>
  <c r="D3013" i="51"/>
  <c r="C3009" i="51"/>
  <c r="D3009" i="51"/>
  <c r="E3009" i="51"/>
  <c r="C3005" i="51"/>
  <c r="E3005" i="51"/>
  <c r="D3005" i="51"/>
  <c r="D3001" i="51"/>
  <c r="C3001" i="51"/>
  <c r="E3001" i="51"/>
  <c r="E2997" i="51"/>
  <c r="C2997" i="51"/>
  <c r="D2997" i="51"/>
  <c r="E2993" i="51"/>
  <c r="C2993" i="51"/>
  <c r="D2993" i="51"/>
  <c r="C2989" i="51"/>
  <c r="D2989" i="51"/>
  <c r="E2989" i="51"/>
  <c r="D2985" i="51"/>
  <c r="C2985" i="51"/>
  <c r="E2985" i="51"/>
  <c r="E2981" i="51"/>
  <c r="C2981" i="51"/>
  <c r="D2981" i="51"/>
  <c r="D2977" i="51"/>
  <c r="E2977" i="51"/>
  <c r="C2977" i="51"/>
  <c r="C2973" i="51"/>
  <c r="D2973" i="51"/>
  <c r="E2973" i="51"/>
  <c r="D2969" i="51"/>
  <c r="C2969" i="51"/>
  <c r="E2969" i="51"/>
  <c r="E2965" i="51"/>
  <c r="D2965" i="51"/>
  <c r="C2965" i="51"/>
  <c r="C2961" i="51"/>
  <c r="D2961" i="51"/>
  <c r="E2961" i="51"/>
  <c r="C2957" i="51"/>
  <c r="D2957" i="51"/>
  <c r="E2957" i="51"/>
  <c r="D2953" i="51"/>
  <c r="E2953" i="51"/>
  <c r="C2953" i="51"/>
  <c r="E2949" i="51"/>
  <c r="C2949" i="51"/>
  <c r="D2949" i="51"/>
  <c r="C2945" i="51"/>
  <c r="D2945" i="51"/>
  <c r="E2945" i="51"/>
  <c r="C2941" i="51"/>
  <c r="E2941" i="51"/>
  <c r="D2941" i="51"/>
  <c r="D2937" i="51"/>
  <c r="C2937" i="51"/>
  <c r="E2937" i="51"/>
  <c r="E2933" i="51"/>
  <c r="C2933" i="51"/>
  <c r="D2933" i="51"/>
  <c r="E2929" i="51"/>
  <c r="C2929" i="51"/>
  <c r="D2929" i="51"/>
  <c r="C2925" i="51"/>
  <c r="D2925" i="51"/>
  <c r="E2925" i="51"/>
  <c r="D2921" i="51"/>
  <c r="C2921" i="51"/>
  <c r="E2921" i="51"/>
  <c r="E2917" i="51"/>
  <c r="C2917" i="51"/>
  <c r="D2917" i="51"/>
  <c r="D2913" i="51"/>
  <c r="E2913" i="51"/>
  <c r="C2913" i="51"/>
  <c r="C2909" i="51"/>
  <c r="D2909" i="51"/>
  <c r="E2909" i="51"/>
  <c r="D2905" i="51"/>
  <c r="C2905" i="51"/>
  <c r="E2905" i="51"/>
  <c r="E2901" i="51"/>
  <c r="D2901" i="51"/>
  <c r="C2901" i="51"/>
  <c r="C2897" i="51"/>
  <c r="D2897" i="51"/>
  <c r="E2897" i="51"/>
  <c r="C2893" i="51"/>
  <c r="D2893" i="51"/>
  <c r="E2893" i="51"/>
  <c r="D2889" i="51"/>
  <c r="E2889" i="51"/>
  <c r="C2889" i="51"/>
  <c r="E2885" i="51"/>
  <c r="C2885" i="51"/>
  <c r="D2885" i="51"/>
  <c r="C2881" i="51"/>
  <c r="D2881" i="51"/>
  <c r="E2881" i="51"/>
  <c r="C2877" i="51"/>
  <c r="E2877" i="51"/>
  <c r="D2877" i="51"/>
  <c r="D2873" i="51"/>
  <c r="C2873" i="51"/>
  <c r="E2873" i="51"/>
  <c r="E2869" i="51"/>
  <c r="C2869" i="51"/>
  <c r="D2869" i="51"/>
  <c r="E2865" i="51"/>
  <c r="C2865" i="51"/>
  <c r="D2865" i="51"/>
  <c r="C2861" i="51"/>
  <c r="D2861" i="51"/>
  <c r="E2861" i="51"/>
  <c r="D2857" i="51"/>
  <c r="C2857" i="51"/>
  <c r="E2857" i="51"/>
  <c r="E2853" i="51"/>
  <c r="C2853" i="51"/>
  <c r="D2853" i="51"/>
  <c r="D2849" i="51"/>
  <c r="E2849" i="51"/>
  <c r="C2849" i="51"/>
  <c r="C2845" i="51"/>
  <c r="D2845" i="51"/>
  <c r="E2845" i="51"/>
  <c r="D2841" i="51"/>
  <c r="C2841" i="51"/>
  <c r="E2841" i="51"/>
  <c r="E2837" i="51"/>
  <c r="D2837" i="51"/>
  <c r="C2837" i="51"/>
  <c r="C2833" i="51"/>
  <c r="D2833" i="51"/>
  <c r="E2833" i="51"/>
  <c r="C2829" i="51"/>
  <c r="D2829" i="51"/>
  <c r="E2829" i="51"/>
  <c r="D2825" i="51"/>
  <c r="E2825" i="51"/>
  <c r="C2825" i="51"/>
  <c r="E2821" i="51"/>
  <c r="C2821" i="51"/>
  <c r="D2821" i="51"/>
  <c r="C2817" i="51"/>
  <c r="D2817" i="51"/>
  <c r="E2817" i="51"/>
  <c r="C2813" i="51"/>
  <c r="E2813" i="51"/>
  <c r="D2813" i="51"/>
  <c r="D2809" i="51"/>
  <c r="C2809" i="51"/>
  <c r="E2809" i="51"/>
  <c r="E2805" i="51"/>
  <c r="C2805" i="51"/>
  <c r="D2805" i="51"/>
  <c r="E2801" i="51"/>
  <c r="C2801" i="51"/>
  <c r="D2801" i="51"/>
  <c r="C2797" i="51"/>
  <c r="D2797" i="51"/>
  <c r="E2797" i="51"/>
  <c r="D2793" i="51"/>
  <c r="C2793" i="51"/>
  <c r="E2793" i="51"/>
  <c r="E2789" i="51"/>
  <c r="C2789" i="51"/>
  <c r="D2789" i="51"/>
  <c r="D2785" i="51"/>
  <c r="E2785" i="51"/>
  <c r="C2785" i="51"/>
  <c r="C2781" i="51"/>
  <c r="D2781" i="51"/>
  <c r="E2781" i="51"/>
  <c r="D2777" i="51"/>
  <c r="C2777" i="51"/>
  <c r="E2777" i="51"/>
  <c r="E2773" i="51"/>
  <c r="D2773" i="51"/>
  <c r="C2773" i="51"/>
  <c r="C2769" i="51"/>
  <c r="D2769" i="51"/>
  <c r="E2769" i="51"/>
  <c r="C2762" i="51"/>
  <c r="D2762" i="51"/>
  <c r="E2762" i="51"/>
  <c r="C2746" i="51"/>
  <c r="D2746" i="51"/>
  <c r="E2746" i="51"/>
  <c r="C1916" i="51"/>
  <c r="D1916" i="51"/>
  <c r="E1916" i="51"/>
  <c r="E1858" i="51"/>
  <c r="D1858" i="51"/>
  <c r="C1858" i="51"/>
  <c r="E1826" i="51"/>
  <c r="C1826" i="51"/>
  <c r="D1826" i="51"/>
  <c r="E1794" i="51"/>
  <c r="D1794" i="51"/>
  <c r="C1794" i="51"/>
  <c r="E1762" i="51"/>
  <c r="C1762" i="51"/>
  <c r="D1762" i="51"/>
  <c r="E1730" i="51"/>
  <c r="D1730" i="51"/>
  <c r="C1730" i="51"/>
  <c r="E1698" i="51"/>
  <c r="C1698" i="51"/>
  <c r="D1698" i="51"/>
  <c r="E1666" i="51"/>
  <c r="D1666" i="51"/>
  <c r="C1666" i="51"/>
  <c r="E1634" i="51"/>
  <c r="C1634" i="51"/>
  <c r="D1634" i="51"/>
  <c r="E1602" i="51"/>
  <c r="D1602" i="51"/>
  <c r="C1602" i="51"/>
  <c r="E1570" i="51"/>
  <c r="C1570" i="51"/>
  <c r="D1570" i="51"/>
  <c r="D1538" i="51"/>
  <c r="E1538" i="51"/>
  <c r="C1538" i="51"/>
  <c r="D1506" i="51"/>
  <c r="E1506" i="51"/>
  <c r="C1506" i="51"/>
  <c r="D1474" i="51"/>
  <c r="E1474" i="51"/>
  <c r="C1474" i="51"/>
  <c r="D1442" i="51"/>
  <c r="E1442" i="51"/>
  <c r="C1442" i="51"/>
  <c r="D961" i="51"/>
  <c r="E961" i="51"/>
  <c r="C961" i="51"/>
  <c r="E1894" i="51"/>
  <c r="D1894" i="51"/>
  <c r="C1894" i="51"/>
  <c r="E699" i="51"/>
  <c r="C699" i="51"/>
  <c r="D699" i="51"/>
  <c r="D2421" i="51"/>
  <c r="C2421" i="51"/>
  <c r="E2421" i="51"/>
  <c r="D2417" i="51"/>
  <c r="C2417" i="51"/>
  <c r="E2417" i="51"/>
  <c r="D2413" i="51"/>
  <c r="E2413" i="51"/>
  <c r="C2413" i="51"/>
  <c r="D2409" i="51"/>
  <c r="C2409" i="51"/>
  <c r="E2409" i="51"/>
  <c r="D2405" i="51"/>
  <c r="C2405" i="51"/>
  <c r="E2405" i="51"/>
  <c r="D2401" i="51"/>
  <c r="C2401" i="51"/>
  <c r="E2401" i="51"/>
  <c r="D2397" i="51"/>
  <c r="E2397" i="51"/>
  <c r="C2397" i="51"/>
  <c r="D2393" i="51"/>
  <c r="E2393" i="51"/>
  <c r="C2393" i="51"/>
  <c r="D2389" i="51"/>
  <c r="E2389" i="51"/>
  <c r="C2389" i="51"/>
  <c r="D2385" i="51"/>
  <c r="C2385" i="51"/>
  <c r="E2385" i="51"/>
  <c r="D2381" i="51"/>
  <c r="E2381" i="51"/>
  <c r="C2381" i="51"/>
  <c r="D2377" i="51"/>
  <c r="E2377" i="51"/>
  <c r="C2377" i="51"/>
  <c r="D2373" i="51"/>
  <c r="C2373" i="51"/>
  <c r="E2373" i="51"/>
  <c r="D2369" i="51"/>
  <c r="C2369" i="51"/>
  <c r="E2369" i="51"/>
  <c r="D2365" i="51"/>
  <c r="E2365" i="51"/>
  <c r="C2365" i="51"/>
  <c r="D2361" i="51"/>
  <c r="C2361" i="51"/>
  <c r="E2361" i="51"/>
  <c r="D2357" i="51"/>
  <c r="C2357" i="51"/>
  <c r="E2357" i="51"/>
  <c r="D2353" i="51"/>
  <c r="C2353" i="51"/>
  <c r="E2353" i="51"/>
  <c r="D2349" i="51"/>
  <c r="E2349" i="51"/>
  <c r="C2349" i="51"/>
  <c r="D2345" i="51"/>
  <c r="C2345" i="51"/>
  <c r="E2345" i="51"/>
  <c r="D2341" i="51"/>
  <c r="E2341" i="51"/>
  <c r="C2341" i="51"/>
  <c r="D2337" i="51"/>
  <c r="C2337" i="51"/>
  <c r="E2337" i="51"/>
  <c r="D2333" i="51"/>
  <c r="E2333" i="51"/>
  <c r="C2333" i="51"/>
  <c r="D2329" i="51"/>
  <c r="C2329" i="51"/>
  <c r="E2329" i="51"/>
  <c r="D2325" i="51"/>
  <c r="E2325" i="51"/>
  <c r="C2325" i="51"/>
  <c r="D2321" i="51"/>
  <c r="C2321" i="51"/>
  <c r="E2321" i="51"/>
  <c r="D2317" i="51"/>
  <c r="E2317" i="51"/>
  <c r="C2317" i="51"/>
  <c r="D2313" i="51"/>
  <c r="E2313" i="51"/>
  <c r="C2313" i="51"/>
  <c r="D2309" i="51"/>
  <c r="C2309" i="51"/>
  <c r="E2309" i="51"/>
  <c r="D2305" i="51"/>
  <c r="C2305" i="51"/>
  <c r="E2305" i="51"/>
  <c r="D2301" i="51"/>
  <c r="E2301" i="51"/>
  <c r="C2301" i="51"/>
  <c r="D2297" i="51"/>
  <c r="C2297" i="51"/>
  <c r="E2297" i="51"/>
  <c r="D2293" i="51"/>
  <c r="C2293" i="51"/>
  <c r="E2293" i="51"/>
  <c r="D2289" i="51"/>
  <c r="C2289" i="51"/>
  <c r="E2289" i="51"/>
  <c r="D2285" i="51"/>
  <c r="E2285" i="51"/>
  <c r="C2285" i="51"/>
  <c r="D2281" i="51"/>
  <c r="C2281" i="51"/>
  <c r="E2281" i="51"/>
  <c r="D2277" i="51"/>
  <c r="C2277" i="51"/>
  <c r="E2277" i="51"/>
  <c r="D2273" i="51"/>
  <c r="C2273" i="51"/>
  <c r="E2273" i="51"/>
  <c r="D2269" i="51"/>
  <c r="E2269" i="51"/>
  <c r="C2269" i="51"/>
  <c r="D2265" i="51"/>
  <c r="E2265" i="51"/>
  <c r="C2265" i="51"/>
  <c r="D2261" i="51"/>
  <c r="E2261" i="51"/>
  <c r="C2261" i="51"/>
  <c r="D2257" i="51"/>
  <c r="C2257" i="51"/>
  <c r="E2257" i="51"/>
  <c r="D2253" i="51"/>
  <c r="E2253" i="51"/>
  <c r="C2253" i="51"/>
  <c r="D2249" i="51"/>
  <c r="E2249" i="51"/>
  <c r="C2249" i="51"/>
  <c r="D2245" i="51"/>
  <c r="C2245" i="51"/>
  <c r="E2245" i="51"/>
  <c r="D2241" i="51"/>
  <c r="C2241" i="51"/>
  <c r="E2241" i="51"/>
  <c r="D2237" i="51"/>
  <c r="E2237" i="51"/>
  <c r="C2237" i="51"/>
  <c r="D2233" i="51"/>
  <c r="C2233" i="51"/>
  <c r="E2233" i="51"/>
  <c r="D2229" i="51"/>
  <c r="C2229" i="51"/>
  <c r="E2229" i="51"/>
  <c r="D2225" i="51"/>
  <c r="C2225" i="51"/>
  <c r="E2225" i="51"/>
  <c r="D2221" i="51"/>
  <c r="E2221" i="51"/>
  <c r="C2221" i="51"/>
  <c r="D2217" i="51"/>
  <c r="C2217" i="51"/>
  <c r="E2217" i="51"/>
  <c r="D2213" i="51"/>
  <c r="E2213" i="51"/>
  <c r="C2213" i="51"/>
  <c r="D2209" i="51"/>
  <c r="C2209" i="51"/>
  <c r="E2209" i="51"/>
  <c r="D2205" i="51"/>
  <c r="E2205" i="51"/>
  <c r="C2205" i="51"/>
  <c r="D2201" i="51"/>
  <c r="C2201" i="51"/>
  <c r="E2201" i="51"/>
  <c r="D2197" i="51"/>
  <c r="E2197" i="51"/>
  <c r="C2197" i="51"/>
  <c r="D2193" i="51"/>
  <c r="C2193" i="51"/>
  <c r="E2193" i="51"/>
  <c r="D2189" i="51"/>
  <c r="E2189" i="51"/>
  <c r="C2189" i="51"/>
  <c r="D2185" i="51"/>
  <c r="E2185" i="51"/>
  <c r="C2185" i="51"/>
  <c r="D2181" i="51"/>
  <c r="C2181" i="51"/>
  <c r="E2181" i="51"/>
  <c r="D2177" i="51"/>
  <c r="C2177" i="51"/>
  <c r="E2177" i="51"/>
  <c r="D2173" i="51"/>
  <c r="E2173" i="51"/>
  <c r="C2173" i="51"/>
  <c r="D2169" i="51"/>
  <c r="C2169" i="51"/>
  <c r="E2169" i="51"/>
  <c r="D2165" i="51"/>
  <c r="C2165" i="51"/>
  <c r="E2165" i="51"/>
  <c r="D2161" i="51"/>
  <c r="C2161" i="51"/>
  <c r="E2161" i="51"/>
  <c r="D2157" i="51"/>
  <c r="E2157" i="51"/>
  <c r="C2157" i="51"/>
  <c r="D2153" i="51"/>
  <c r="C2153" i="51"/>
  <c r="E2153" i="51"/>
  <c r="D2149" i="51"/>
  <c r="C2149" i="51"/>
  <c r="E2149" i="51"/>
  <c r="D2145" i="51"/>
  <c r="C2145" i="51"/>
  <c r="E2145" i="51"/>
  <c r="D2141" i="51"/>
  <c r="E2141" i="51"/>
  <c r="C2141" i="51"/>
  <c r="D2137" i="51"/>
  <c r="E2137" i="51"/>
  <c r="C2137" i="51"/>
  <c r="D2133" i="51"/>
  <c r="E2133" i="51"/>
  <c r="C2133" i="51"/>
  <c r="D2129" i="51"/>
  <c r="C2129" i="51"/>
  <c r="E2129" i="51"/>
  <c r="D2125" i="51"/>
  <c r="E2125" i="51"/>
  <c r="C2125" i="51"/>
  <c r="D2121" i="51"/>
  <c r="E2121" i="51"/>
  <c r="C2121" i="51"/>
  <c r="D2117" i="51"/>
  <c r="C2117" i="51"/>
  <c r="E2117" i="51"/>
  <c r="D2113" i="51"/>
  <c r="C2113" i="51"/>
  <c r="E2113" i="51"/>
  <c r="D2109" i="51"/>
  <c r="E2109" i="51"/>
  <c r="C2109" i="51"/>
  <c r="D2105" i="51"/>
  <c r="C2105" i="51"/>
  <c r="E2105" i="51"/>
  <c r="D2101" i="51"/>
  <c r="C2101" i="51"/>
  <c r="E2101" i="51"/>
  <c r="D2097" i="51"/>
  <c r="C2097" i="51"/>
  <c r="E2097" i="51"/>
  <c r="D2093" i="51"/>
  <c r="E2093" i="51"/>
  <c r="C2093" i="51"/>
  <c r="D2089" i="51"/>
  <c r="C2089" i="51"/>
  <c r="E2089" i="51"/>
  <c r="D2085" i="51"/>
  <c r="E2085" i="51"/>
  <c r="C2085" i="51"/>
  <c r="D2081" i="51"/>
  <c r="C2081" i="51"/>
  <c r="E2081" i="51"/>
  <c r="D2077" i="51"/>
  <c r="E2077" i="51"/>
  <c r="C2077" i="51"/>
  <c r="D2073" i="51"/>
  <c r="C2073" i="51"/>
  <c r="E2073" i="51"/>
  <c r="D2069" i="51"/>
  <c r="E2069" i="51"/>
  <c r="C2069" i="51"/>
  <c r="D2065" i="51"/>
  <c r="C2065" i="51"/>
  <c r="E2065" i="51"/>
  <c r="D2061" i="51"/>
  <c r="E2061" i="51"/>
  <c r="C2061" i="51"/>
  <c r="D2057" i="51"/>
  <c r="E2057" i="51"/>
  <c r="C2057" i="51"/>
  <c r="D2053" i="51"/>
  <c r="C2053" i="51"/>
  <c r="E2053" i="51"/>
  <c r="D2049" i="51"/>
  <c r="C2049" i="51"/>
  <c r="E2049" i="51"/>
  <c r="D2045" i="51"/>
  <c r="E2045" i="51"/>
  <c r="C2045" i="51"/>
  <c r="D2041" i="51"/>
  <c r="C2041" i="51"/>
  <c r="E2041" i="51"/>
  <c r="D2037" i="51"/>
  <c r="C2037" i="51"/>
  <c r="E2037" i="51"/>
  <c r="D2033" i="51"/>
  <c r="C2033" i="51"/>
  <c r="E2033" i="51"/>
  <c r="D2029" i="51"/>
  <c r="E2029" i="51"/>
  <c r="C2029" i="51"/>
  <c r="D2025" i="51"/>
  <c r="C2025" i="51"/>
  <c r="E2025" i="51"/>
  <c r="D2021" i="51"/>
  <c r="C2021" i="51"/>
  <c r="E2021" i="51"/>
  <c r="D2017" i="51"/>
  <c r="C2017" i="51"/>
  <c r="E2017" i="51"/>
  <c r="D2013" i="51"/>
  <c r="E2013" i="51"/>
  <c r="C2013" i="51"/>
  <c r="D2009" i="51"/>
  <c r="E2009" i="51"/>
  <c r="C2009" i="51"/>
  <c r="D2005" i="51"/>
  <c r="E2005" i="51"/>
  <c r="C2005" i="51"/>
  <c r="D2001" i="51"/>
  <c r="C2001" i="51"/>
  <c r="E2001" i="51"/>
  <c r="D1997" i="51"/>
  <c r="E1997" i="51"/>
  <c r="C1997" i="51"/>
  <c r="D1993" i="51"/>
  <c r="E1993" i="51"/>
  <c r="C1993" i="51"/>
  <c r="D1989" i="51"/>
  <c r="C1989" i="51"/>
  <c r="E1989" i="51"/>
  <c r="D1985" i="51"/>
  <c r="C1985" i="51"/>
  <c r="E1985" i="51"/>
  <c r="D1981" i="51"/>
  <c r="E1981" i="51"/>
  <c r="C1981" i="51"/>
  <c r="D1977" i="51"/>
  <c r="C1977" i="51"/>
  <c r="E1977" i="51"/>
  <c r="D1973" i="51"/>
  <c r="C1973" i="51"/>
  <c r="E1973" i="51"/>
  <c r="D1969" i="51"/>
  <c r="C1969" i="51"/>
  <c r="E1969" i="51"/>
  <c r="D1965" i="51"/>
  <c r="E1965" i="51"/>
  <c r="C1965" i="51"/>
  <c r="D1961" i="51"/>
  <c r="C1961" i="51"/>
  <c r="E1961" i="51"/>
  <c r="D1957" i="51"/>
  <c r="E1957" i="51"/>
  <c r="C1957" i="51"/>
  <c r="D1953" i="51"/>
  <c r="C1953" i="51"/>
  <c r="E1953" i="51"/>
  <c r="D1949" i="51"/>
  <c r="E1949" i="51"/>
  <c r="C1949" i="51"/>
  <c r="D1945" i="51"/>
  <c r="C1945" i="51"/>
  <c r="E1945" i="51"/>
  <c r="D1941" i="51"/>
  <c r="E1941" i="51"/>
  <c r="C1941" i="51"/>
  <c r="D1937" i="51"/>
  <c r="C1937" i="51"/>
  <c r="E1937" i="51"/>
  <c r="D1933" i="51"/>
  <c r="E1933" i="51"/>
  <c r="C1933" i="51"/>
  <c r="D1929" i="51"/>
  <c r="E1929" i="51"/>
  <c r="C1929" i="51"/>
  <c r="D1925" i="51"/>
  <c r="C1925" i="51"/>
  <c r="E1925" i="51"/>
  <c r="D1921" i="51"/>
  <c r="C1921" i="51"/>
  <c r="E1921" i="51"/>
  <c r="C1888" i="51"/>
  <c r="D1888" i="51"/>
  <c r="E1888" i="51"/>
  <c r="C1864" i="51"/>
  <c r="D1864" i="51"/>
  <c r="E1864" i="51"/>
  <c r="C1848" i="51"/>
  <c r="D1848" i="51"/>
  <c r="E1848" i="51"/>
  <c r="C1832" i="51"/>
  <c r="D1832" i="51"/>
  <c r="E1832" i="51"/>
  <c r="C1816" i="51"/>
  <c r="D1816" i="51"/>
  <c r="E1816" i="51"/>
  <c r="C1800" i="51"/>
  <c r="D1800" i="51"/>
  <c r="E1800" i="51"/>
  <c r="C1784" i="51"/>
  <c r="D1784" i="51"/>
  <c r="E1784" i="51"/>
  <c r="C1768" i="51"/>
  <c r="D1768" i="51"/>
  <c r="E1768" i="51"/>
  <c r="C1752" i="51"/>
  <c r="D1752" i="51"/>
  <c r="E1752" i="51"/>
  <c r="C1736" i="51"/>
  <c r="D1736" i="51"/>
  <c r="E1736" i="51"/>
  <c r="C1720" i="51"/>
  <c r="D1720" i="51"/>
  <c r="E1720" i="51"/>
  <c r="C1704" i="51"/>
  <c r="D1704" i="51"/>
  <c r="E1704" i="51"/>
  <c r="C1688" i="51"/>
  <c r="D1688" i="51"/>
  <c r="E1688" i="51"/>
  <c r="C1672" i="51"/>
  <c r="D1672" i="51"/>
  <c r="E1672" i="51"/>
  <c r="C1656" i="51"/>
  <c r="D1656" i="51"/>
  <c r="E1656" i="51"/>
  <c r="C1640" i="51"/>
  <c r="D1640" i="51"/>
  <c r="E1640" i="51"/>
  <c r="C1624" i="51"/>
  <c r="D1624" i="51"/>
  <c r="E1624" i="51"/>
  <c r="C1608" i="51"/>
  <c r="D1608" i="51"/>
  <c r="E1608" i="51"/>
  <c r="C1592" i="51"/>
  <c r="D1592" i="51"/>
  <c r="E1592" i="51"/>
  <c r="C1576" i="51"/>
  <c r="D1576" i="51"/>
  <c r="E1576" i="51"/>
  <c r="C1560" i="51"/>
  <c r="E1560" i="51"/>
  <c r="D1560" i="51"/>
  <c r="C1544" i="51"/>
  <c r="D1544" i="51"/>
  <c r="E1544" i="51"/>
  <c r="C1528" i="51"/>
  <c r="D1528" i="51"/>
  <c r="E1528" i="51"/>
  <c r="C1512" i="51"/>
  <c r="E1512" i="51"/>
  <c r="D1512" i="51"/>
  <c r="C1496" i="51"/>
  <c r="E1496" i="51"/>
  <c r="D1496" i="51"/>
  <c r="C1480" i="51"/>
  <c r="D1480" i="51"/>
  <c r="E1480" i="51"/>
  <c r="C1464" i="51"/>
  <c r="D1464" i="51"/>
  <c r="E1464" i="51"/>
  <c r="C1448" i="51"/>
  <c r="D1448" i="51"/>
  <c r="E1448" i="51"/>
  <c r="C1432" i="51"/>
  <c r="E1432" i="51"/>
  <c r="D1432" i="51"/>
  <c r="C1416" i="51"/>
  <c r="D1416" i="51"/>
  <c r="E1416" i="51"/>
  <c r="C900" i="51"/>
  <c r="D900" i="51"/>
  <c r="E900" i="51"/>
  <c r="E1914" i="51"/>
  <c r="C1914" i="51"/>
  <c r="D1914" i="51"/>
  <c r="E1882" i="51"/>
  <c r="C1882" i="51"/>
  <c r="D1882" i="51"/>
  <c r="D889" i="51"/>
  <c r="E889" i="51"/>
  <c r="C889" i="51"/>
  <c r="E1915" i="51"/>
  <c r="D1915" i="51"/>
  <c r="C1915" i="51"/>
  <c r="C1907" i="51"/>
  <c r="D1907" i="51"/>
  <c r="E1907" i="51"/>
  <c r="E1899" i="51"/>
  <c r="C1899" i="51"/>
  <c r="D1899" i="51"/>
  <c r="C1891" i="51"/>
  <c r="E1891" i="51"/>
  <c r="D1891" i="51"/>
  <c r="E1883" i="51"/>
  <c r="C1883" i="51"/>
  <c r="D1883" i="51"/>
  <c r="C1875" i="51"/>
  <c r="D1875" i="51"/>
  <c r="E1875" i="51"/>
  <c r="E1867" i="51"/>
  <c r="D1867" i="51"/>
  <c r="C1867" i="51"/>
  <c r="C1859" i="51"/>
  <c r="D1859" i="51"/>
  <c r="E1859" i="51"/>
  <c r="E1851" i="51"/>
  <c r="D1851" i="51"/>
  <c r="C1851" i="51"/>
  <c r="C1843" i="51"/>
  <c r="E1843" i="51"/>
  <c r="D1843" i="51"/>
  <c r="E1835" i="51"/>
  <c r="C1835" i="51"/>
  <c r="D1835" i="51"/>
  <c r="C1827" i="51"/>
  <c r="E1827" i="51"/>
  <c r="D1827" i="51"/>
  <c r="E1819" i="51"/>
  <c r="C1819" i="51"/>
  <c r="D1819" i="51"/>
  <c r="C1811" i="51"/>
  <c r="D1811" i="51"/>
  <c r="E1811" i="51"/>
  <c r="E1803" i="51"/>
  <c r="C1803" i="51"/>
  <c r="D1803" i="51"/>
  <c r="C1795" i="51"/>
  <c r="D1795" i="51"/>
  <c r="E1795" i="51"/>
  <c r="E1787" i="51"/>
  <c r="D1787" i="51"/>
  <c r="C1787" i="51"/>
  <c r="C1779" i="51"/>
  <c r="D1779" i="51"/>
  <c r="E1779" i="51"/>
  <c r="E1771" i="51"/>
  <c r="C1771" i="51"/>
  <c r="D1771" i="51"/>
  <c r="C1763" i="51"/>
  <c r="E1763" i="51"/>
  <c r="D1763" i="51"/>
  <c r="E1755" i="51"/>
  <c r="C1755" i="51"/>
  <c r="D1755" i="51"/>
  <c r="C1747" i="51"/>
  <c r="D1747" i="51"/>
  <c r="E1747" i="51"/>
  <c r="E1739" i="51"/>
  <c r="D1739" i="51"/>
  <c r="C1739" i="51"/>
  <c r="C1731" i="51"/>
  <c r="D1731" i="51"/>
  <c r="E1731" i="51"/>
  <c r="E1723" i="51"/>
  <c r="D1723" i="51"/>
  <c r="C1723" i="51"/>
  <c r="C1715" i="51"/>
  <c r="E1715" i="51"/>
  <c r="D1715" i="51"/>
  <c r="E1707" i="51"/>
  <c r="C1707" i="51"/>
  <c r="D1707" i="51"/>
  <c r="C1699" i="51"/>
  <c r="E1699" i="51"/>
  <c r="D1699" i="51"/>
  <c r="E1691" i="51"/>
  <c r="C1691" i="51"/>
  <c r="D1691" i="51"/>
  <c r="C1683" i="51"/>
  <c r="D1683" i="51"/>
  <c r="E1683" i="51"/>
  <c r="E1675" i="51"/>
  <c r="C1675" i="51"/>
  <c r="D1675" i="51"/>
  <c r="C1667" i="51"/>
  <c r="D1667" i="51"/>
  <c r="E1667" i="51"/>
  <c r="E1659" i="51"/>
  <c r="D1659" i="51"/>
  <c r="C1659" i="51"/>
  <c r="C1651" i="51"/>
  <c r="D1651" i="51"/>
  <c r="E1651" i="51"/>
  <c r="E1643" i="51"/>
  <c r="C1643" i="51"/>
  <c r="D1643" i="51"/>
  <c r="C1635" i="51"/>
  <c r="E1635" i="51"/>
  <c r="D1635" i="51"/>
  <c r="E1627" i="51"/>
  <c r="C1627" i="51"/>
  <c r="D1627" i="51"/>
  <c r="C1619" i="51"/>
  <c r="D1619" i="51"/>
  <c r="E1619" i="51"/>
  <c r="E1611" i="51"/>
  <c r="D1611" i="51"/>
  <c r="C1611" i="51"/>
  <c r="C1603" i="51"/>
  <c r="D1603" i="51"/>
  <c r="E1603" i="51"/>
  <c r="E1595" i="51"/>
  <c r="D1595" i="51"/>
  <c r="C1595" i="51"/>
  <c r="C1587" i="51"/>
  <c r="E1587" i="51"/>
  <c r="D1587" i="51"/>
  <c r="E1579" i="51"/>
  <c r="C1579" i="51"/>
  <c r="D1579" i="51"/>
  <c r="C1571" i="51"/>
  <c r="E1571" i="51"/>
  <c r="D1571" i="51"/>
  <c r="E1563" i="51"/>
  <c r="D1563" i="51"/>
  <c r="C1563" i="51"/>
  <c r="E1555" i="51"/>
  <c r="C1555" i="51"/>
  <c r="D1555" i="51"/>
  <c r="E1547" i="51"/>
  <c r="D1547" i="51"/>
  <c r="C1547" i="51"/>
  <c r="E1539" i="51"/>
  <c r="D1539" i="51"/>
  <c r="C1539" i="51"/>
  <c r="E1531" i="51"/>
  <c r="D1531" i="51"/>
  <c r="C1531" i="51"/>
  <c r="E1523" i="51"/>
  <c r="C1523" i="51"/>
  <c r="D1523" i="51"/>
  <c r="E1515" i="51"/>
  <c r="D1515" i="51"/>
  <c r="C1515" i="51"/>
  <c r="E1507" i="51"/>
  <c r="D1507" i="51"/>
  <c r="C1507" i="51"/>
  <c r="E1499" i="51"/>
  <c r="D1499" i="51"/>
  <c r="C1499" i="51"/>
  <c r="E1491" i="51"/>
  <c r="D1491" i="51"/>
  <c r="C1491" i="51"/>
  <c r="E1483" i="51"/>
  <c r="D1483" i="51"/>
  <c r="C1483" i="51"/>
  <c r="E1475" i="51"/>
  <c r="D1475" i="51"/>
  <c r="C1475" i="51"/>
  <c r="E1467" i="51"/>
  <c r="D1467" i="51"/>
  <c r="C1467" i="51"/>
  <c r="E1459" i="51"/>
  <c r="C1459" i="51"/>
  <c r="D1459" i="51"/>
  <c r="E1451" i="51"/>
  <c r="D1451" i="51"/>
  <c r="C1451" i="51"/>
  <c r="E1443" i="51"/>
  <c r="D1443" i="51"/>
  <c r="C1443" i="51"/>
  <c r="E1435" i="51"/>
  <c r="D1435" i="51"/>
  <c r="C1435" i="51"/>
  <c r="E1427" i="51"/>
  <c r="C1427" i="51"/>
  <c r="D1427" i="51"/>
  <c r="E1419" i="51"/>
  <c r="D1419" i="51"/>
  <c r="C1419" i="51"/>
  <c r="E1408" i="51"/>
  <c r="C1408" i="51"/>
  <c r="D1408" i="51"/>
  <c r="C952" i="51"/>
  <c r="E952" i="51"/>
  <c r="D952" i="51"/>
  <c r="E548" i="51"/>
  <c r="D548" i="51"/>
  <c r="C548" i="51"/>
  <c r="E1006" i="51"/>
  <c r="C1006" i="51"/>
  <c r="D1006" i="51"/>
  <c r="C908" i="51"/>
  <c r="D908" i="51"/>
  <c r="E908" i="51"/>
  <c r="E714" i="51"/>
  <c r="C714" i="51"/>
  <c r="D714" i="51"/>
  <c r="E1407" i="51"/>
  <c r="C1407" i="51"/>
  <c r="D1407" i="51"/>
  <c r="C1397" i="51"/>
  <c r="D1397" i="51"/>
  <c r="E1397" i="51"/>
  <c r="C1389" i="51"/>
  <c r="D1389" i="51"/>
  <c r="E1389" i="51"/>
  <c r="C1381" i="51"/>
  <c r="D1381" i="51"/>
  <c r="E1381" i="51"/>
  <c r="C1373" i="51"/>
  <c r="D1373" i="51"/>
  <c r="E1373" i="51"/>
  <c r="C1365" i="51"/>
  <c r="D1365" i="51"/>
  <c r="E1365" i="51"/>
  <c r="C1357" i="51"/>
  <c r="D1357" i="51"/>
  <c r="E1357" i="51"/>
  <c r="C1349" i="51"/>
  <c r="E1349" i="51"/>
  <c r="D1349" i="51"/>
  <c r="C1341" i="51"/>
  <c r="D1341" i="51"/>
  <c r="E1341" i="51"/>
  <c r="D1333" i="51"/>
  <c r="C1333" i="51"/>
  <c r="E1333" i="51"/>
  <c r="D1325" i="51"/>
  <c r="E1325" i="51"/>
  <c r="C1325" i="51"/>
  <c r="D1317" i="51"/>
  <c r="C1317" i="51"/>
  <c r="E1317" i="51"/>
  <c r="D1309" i="51"/>
  <c r="C1309" i="51"/>
  <c r="E1309" i="51"/>
  <c r="D1301" i="51"/>
  <c r="C1301" i="51"/>
  <c r="E1301" i="51"/>
  <c r="D1293" i="51"/>
  <c r="E1293" i="51"/>
  <c r="C1293" i="51"/>
  <c r="D1285" i="51"/>
  <c r="C1285" i="51"/>
  <c r="E1285" i="51"/>
  <c r="D1277" i="51"/>
  <c r="E1277" i="51"/>
  <c r="C1277" i="51"/>
  <c r="D1269" i="51"/>
  <c r="C1269" i="51"/>
  <c r="E1269" i="51"/>
  <c r="D1261" i="51"/>
  <c r="E1261" i="51"/>
  <c r="C1261" i="51"/>
  <c r="D1253" i="51"/>
  <c r="C1253" i="51"/>
  <c r="E1253" i="51"/>
  <c r="D1245" i="51"/>
  <c r="C1245" i="51"/>
  <c r="E1245" i="51"/>
  <c r="C1004" i="51"/>
  <c r="D1004" i="51"/>
  <c r="E1004" i="51"/>
  <c r="E954" i="51"/>
  <c r="D954" i="51"/>
  <c r="C954" i="51"/>
  <c r="D825" i="51"/>
  <c r="E825" i="51"/>
  <c r="C825" i="51"/>
  <c r="E747" i="51"/>
  <c r="D747" i="51"/>
  <c r="C747" i="51"/>
  <c r="D629" i="51"/>
  <c r="C629" i="51"/>
  <c r="E629" i="51"/>
  <c r="C298" i="51"/>
  <c r="E298" i="51"/>
  <c r="D298" i="51"/>
  <c r="D1402" i="51"/>
  <c r="C1402" i="51"/>
  <c r="E1402" i="51"/>
  <c r="D1394" i="51"/>
  <c r="E1394" i="51"/>
  <c r="C1394" i="51"/>
  <c r="D1386" i="51"/>
  <c r="E1386" i="51"/>
  <c r="C1386" i="51"/>
  <c r="D1378" i="51"/>
  <c r="E1378" i="51"/>
  <c r="C1378" i="51"/>
  <c r="D1370" i="51"/>
  <c r="C1370" i="51"/>
  <c r="E1370" i="51"/>
  <c r="D1362" i="51"/>
  <c r="E1362" i="51"/>
  <c r="C1362" i="51"/>
  <c r="D1354" i="51"/>
  <c r="E1354" i="51"/>
  <c r="C1354" i="51"/>
  <c r="D1346" i="51"/>
  <c r="E1346" i="51"/>
  <c r="C1346" i="51"/>
  <c r="D1338" i="51"/>
  <c r="C1338" i="51"/>
  <c r="E1338" i="51"/>
  <c r="E1330" i="51"/>
  <c r="D1330" i="51"/>
  <c r="C1330" i="51"/>
  <c r="E1322" i="51"/>
  <c r="D1322" i="51"/>
  <c r="C1322" i="51"/>
  <c r="E1314" i="51"/>
  <c r="C1314" i="51"/>
  <c r="D1314" i="51"/>
  <c r="E1306" i="51"/>
  <c r="D1306" i="51"/>
  <c r="C1306" i="51"/>
  <c r="E1298" i="51"/>
  <c r="D1298" i="51"/>
  <c r="C1298" i="51"/>
  <c r="E1290" i="51"/>
  <c r="D1290" i="51"/>
  <c r="C1290" i="51"/>
  <c r="E1282" i="51"/>
  <c r="C1282" i="51"/>
  <c r="D1282" i="51"/>
  <c r="E1274" i="51"/>
  <c r="D1274" i="51"/>
  <c r="C1274" i="51"/>
  <c r="E1266" i="51"/>
  <c r="D1266" i="51"/>
  <c r="C1266" i="51"/>
  <c r="E1258" i="51"/>
  <c r="D1258" i="51"/>
  <c r="C1258" i="51"/>
  <c r="E1250" i="51"/>
  <c r="C1250" i="51"/>
  <c r="D1250" i="51"/>
  <c r="E1242" i="51"/>
  <c r="D1242" i="51"/>
  <c r="C1242" i="51"/>
  <c r="D979" i="51"/>
  <c r="E979" i="51"/>
  <c r="C979" i="51"/>
  <c r="C920" i="51"/>
  <c r="E920" i="51"/>
  <c r="D920" i="51"/>
  <c r="C836" i="51"/>
  <c r="D836" i="51"/>
  <c r="E836" i="51"/>
  <c r="D657" i="51"/>
  <c r="C657" i="51"/>
  <c r="E657" i="51"/>
  <c r="D1027" i="51"/>
  <c r="C1027" i="51"/>
  <c r="E1027" i="51"/>
  <c r="C988" i="51"/>
  <c r="D988" i="51"/>
  <c r="E988" i="51"/>
  <c r="D963" i="51"/>
  <c r="C963" i="51"/>
  <c r="E963" i="51"/>
  <c r="C924" i="51"/>
  <c r="D924" i="51"/>
  <c r="E924" i="51"/>
  <c r="E882" i="51"/>
  <c r="D882" i="51"/>
  <c r="C882" i="51"/>
  <c r="C804" i="51"/>
  <c r="D804" i="51"/>
  <c r="E804" i="51"/>
  <c r="E754" i="51"/>
  <c r="D754" i="51"/>
  <c r="C754" i="51"/>
  <c r="E678" i="51"/>
  <c r="D678" i="51"/>
  <c r="C678" i="51"/>
  <c r="E1034" i="51"/>
  <c r="D1034" i="51"/>
  <c r="C1034" i="51"/>
  <c r="D1009" i="51"/>
  <c r="E1009" i="51"/>
  <c r="C1009" i="51"/>
  <c r="E970" i="51"/>
  <c r="D970" i="51"/>
  <c r="C970" i="51"/>
  <c r="D945" i="51"/>
  <c r="E945" i="51"/>
  <c r="C945" i="51"/>
  <c r="D905" i="51"/>
  <c r="C905" i="51"/>
  <c r="E905" i="51"/>
  <c r="C848" i="51"/>
  <c r="D848" i="51"/>
  <c r="E848" i="51"/>
  <c r="C779" i="51"/>
  <c r="E779" i="51"/>
  <c r="D779" i="51"/>
  <c r="C720" i="51"/>
  <c r="E720" i="51"/>
  <c r="D720" i="51"/>
  <c r="E667" i="51"/>
  <c r="D667" i="51"/>
  <c r="C667" i="51"/>
  <c r="D583" i="51"/>
  <c r="C583" i="51"/>
  <c r="E583" i="51"/>
  <c r="E1039" i="51"/>
  <c r="C1039" i="51"/>
  <c r="D1039" i="51"/>
  <c r="D1021" i="51"/>
  <c r="E1021" i="51"/>
  <c r="C1021" i="51"/>
  <c r="E1007" i="51"/>
  <c r="D1007" i="51"/>
  <c r="C1007" i="51"/>
  <c r="D989" i="51"/>
  <c r="C989" i="51"/>
  <c r="E989" i="51"/>
  <c r="E975" i="51"/>
  <c r="C975" i="51"/>
  <c r="D975" i="51"/>
  <c r="D957" i="51"/>
  <c r="C957" i="51"/>
  <c r="E957" i="51"/>
  <c r="E943" i="51"/>
  <c r="C943" i="51"/>
  <c r="D943" i="51"/>
  <c r="D925" i="51"/>
  <c r="C925" i="51"/>
  <c r="E925" i="51"/>
  <c r="E911" i="51"/>
  <c r="C911" i="51"/>
  <c r="D911" i="51"/>
  <c r="E866" i="51"/>
  <c r="C866" i="51"/>
  <c r="D866" i="51"/>
  <c r="D841" i="51"/>
  <c r="E841" i="51"/>
  <c r="C841" i="51"/>
  <c r="E802" i="51"/>
  <c r="C802" i="51"/>
  <c r="D802" i="51"/>
  <c r="D777" i="51"/>
  <c r="C777" i="51"/>
  <c r="E777" i="51"/>
  <c r="E738" i="51"/>
  <c r="D738" i="51"/>
  <c r="C738" i="51"/>
  <c r="E715" i="51"/>
  <c r="C715" i="51"/>
  <c r="D715" i="51"/>
  <c r="D669" i="51"/>
  <c r="E669" i="51"/>
  <c r="C669" i="51"/>
  <c r="D651" i="51"/>
  <c r="C651" i="51"/>
  <c r="E651" i="51"/>
  <c r="C590" i="51"/>
  <c r="D590" i="51"/>
  <c r="E590" i="51"/>
  <c r="C550" i="51"/>
  <c r="E550" i="51"/>
  <c r="D550" i="51"/>
  <c r="C474" i="51"/>
  <c r="E474" i="51"/>
  <c r="D474" i="51"/>
  <c r="C305" i="51"/>
  <c r="D305" i="51"/>
  <c r="E305" i="51"/>
  <c r="E33" i="51"/>
  <c r="D33" i="51"/>
  <c r="C33" i="51"/>
  <c r="D1237" i="51"/>
  <c r="C1237" i="51"/>
  <c r="E1237" i="51"/>
  <c r="D1233" i="51"/>
  <c r="E1233" i="51"/>
  <c r="C1233" i="51"/>
  <c r="D1229" i="51"/>
  <c r="C1229" i="51"/>
  <c r="E1229" i="51"/>
  <c r="D1225" i="51"/>
  <c r="E1225" i="51"/>
  <c r="C1225" i="51"/>
  <c r="D1221" i="51"/>
  <c r="C1221" i="51"/>
  <c r="E1221" i="51"/>
  <c r="D1217" i="51"/>
  <c r="E1217" i="51"/>
  <c r="C1217" i="51"/>
  <c r="D1213" i="51"/>
  <c r="E1213" i="51"/>
  <c r="C1213" i="51"/>
  <c r="D1209" i="51"/>
  <c r="E1209" i="51"/>
  <c r="C1209" i="51"/>
  <c r="D1205" i="51"/>
  <c r="C1205" i="51"/>
  <c r="E1205" i="51"/>
  <c r="D1201" i="51"/>
  <c r="E1201" i="51"/>
  <c r="C1201" i="51"/>
  <c r="D1197" i="51"/>
  <c r="E1197" i="51"/>
  <c r="C1197" i="51"/>
  <c r="D1193" i="51"/>
  <c r="C1193" i="51"/>
  <c r="E1193" i="51"/>
  <c r="D1189" i="51"/>
  <c r="C1189" i="51"/>
  <c r="E1189" i="51"/>
  <c r="D1185" i="51"/>
  <c r="E1185" i="51"/>
  <c r="C1185" i="51"/>
  <c r="D1181" i="51"/>
  <c r="C1181" i="51"/>
  <c r="E1181" i="51"/>
  <c r="D1177" i="51"/>
  <c r="C1177" i="51"/>
  <c r="E1177" i="51"/>
  <c r="D1173" i="51"/>
  <c r="C1173" i="51"/>
  <c r="E1173" i="51"/>
  <c r="D1169" i="51"/>
  <c r="E1169" i="51"/>
  <c r="C1169" i="51"/>
  <c r="D1165" i="51"/>
  <c r="C1165" i="51"/>
  <c r="E1165" i="51"/>
  <c r="D1161" i="51"/>
  <c r="C1161" i="51"/>
  <c r="E1161" i="51"/>
  <c r="D1157" i="51"/>
  <c r="C1157" i="51"/>
  <c r="E1157" i="51"/>
  <c r="D1153" i="51"/>
  <c r="E1153" i="51"/>
  <c r="C1153" i="51"/>
  <c r="D1149" i="51"/>
  <c r="E1149" i="51"/>
  <c r="C1149" i="51"/>
  <c r="D1145" i="51"/>
  <c r="E1145" i="51"/>
  <c r="C1145" i="51"/>
  <c r="D1141" i="51"/>
  <c r="C1141" i="51"/>
  <c r="E1141" i="51"/>
  <c r="D1137" i="51"/>
  <c r="E1137" i="51"/>
  <c r="C1137" i="51"/>
  <c r="D1133" i="51"/>
  <c r="E1133" i="51"/>
  <c r="C1133" i="51"/>
  <c r="D1129" i="51"/>
  <c r="C1129" i="51"/>
  <c r="E1129" i="51"/>
  <c r="D1125" i="51"/>
  <c r="C1125" i="51"/>
  <c r="E1125" i="51"/>
  <c r="D1121" i="51"/>
  <c r="E1121" i="51"/>
  <c r="C1121" i="51"/>
  <c r="D1117" i="51"/>
  <c r="C1117" i="51"/>
  <c r="E1117" i="51"/>
  <c r="D1113" i="51"/>
  <c r="E1113" i="51"/>
  <c r="C1113" i="51"/>
  <c r="D1109" i="51"/>
  <c r="C1109" i="51"/>
  <c r="E1109" i="51"/>
  <c r="D1105" i="51"/>
  <c r="E1105" i="51"/>
  <c r="C1105" i="51"/>
  <c r="D1101" i="51"/>
  <c r="C1101" i="51"/>
  <c r="E1101" i="51"/>
  <c r="D1097" i="51"/>
  <c r="E1097" i="51"/>
  <c r="C1097" i="51"/>
  <c r="D1093" i="51"/>
  <c r="C1093" i="51"/>
  <c r="E1093" i="51"/>
  <c r="D1089" i="51"/>
  <c r="E1089" i="51"/>
  <c r="C1089" i="51"/>
  <c r="D1085" i="51"/>
  <c r="C1085" i="51"/>
  <c r="E1085" i="51"/>
  <c r="D1081" i="51"/>
  <c r="E1081" i="51"/>
  <c r="C1081" i="51"/>
  <c r="D1077" i="51"/>
  <c r="C1077" i="51"/>
  <c r="E1077" i="51"/>
  <c r="D1073" i="51"/>
  <c r="E1073" i="51"/>
  <c r="C1073" i="51"/>
  <c r="D1069" i="51"/>
  <c r="E1069" i="51"/>
  <c r="C1069" i="51"/>
  <c r="D1065" i="51"/>
  <c r="C1065" i="51"/>
  <c r="E1065" i="51"/>
  <c r="D1061" i="51"/>
  <c r="C1061" i="51"/>
  <c r="E1061" i="51"/>
  <c r="D1057" i="51"/>
  <c r="E1057" i="51"/>
  <c r="C1057" i="51"/>
  <c r="D1053" i="51"/>
  <c r="C1053" i="51"/>
  <c r="E1053" i="51"/>
  <c r="D1049" i="51"/>
  <c r="E1049" i="51"/>
  <c r="C1049" i="51"/>
  <c r="D1045" i="51"/>
  <c r="C1045" i="51"/>
  <c r="E1045" i="51"/>
  <c r="D1041" i="51"/>
  <c r="E1041" i="51"/>
  <c r="C1041" i="51"/>
  <c r="E1030" i="51"/>
  <c r="C1030" i="51"/>
  <c r="D1030" i="51"/>
  <c r="E1010" i="51"/>
  <c r="D1010" i="51"/>
  <c r="C1010" i="51"/>
  <c r="E998" i="51"/>
  <c r="D998" i="51"/>
  <c r="C998" i="51"/>
  <c r="E978" i="51"/>
  <c r="C978" i="51"/>
  <c r="D978" i="51"/>
  <c r="E966" i="51"/>
  <c r="C966" i="51"/>
  <c r="D966" i="51"/>
  <c r="E946" i="51"/>
  <c r="D946" i="51"/>
  <c r="C946" i="51"/>
  <c r="E934" i="51"/>
  <c r="D934" i="51"/>
  <c r="C934" i="51"/>
  <c r="E914" i="51"/>
  <c r="D914" i="51"/>
  <c r="C914" i="51"/>
  <c r="E898" i="51"/>
  <c r="D898" i="51"/>
  <c r="C898" i="51"/>
  <c r="D873" i="51"/>
  <c r="C873" i="51"/>
  <c r="E873" i="51"/>
  <c r="E834" i="51"/>
  <c r="D834" i="51"/>
  <c r="C834" i="51"/>
  <c r="D809" i="51"/>
  <c r="C809" i="51"/>
  <c r="E809" i="51"/>
  <c r="E770" i="51"/>
  <c r="D770" i="51"/>
  <c r="C770" i="51"/>
  <c r="D745" i="51"/>
  <c r="E745" i="51"/>
  <c r="C745" i="51"/>
  <c r="D705" i="51"/>
  <c r="C705" i="51"/>
  <c r="E705" i="51"/>
  <c r="D687" i="51"/>
  <c r="E687" i="51"/>
  <c r="C687" i="51"/>
  <c r="D639" i="51"/>
  <c r="E639" i="51"/>
  <c r="C639" i="51"/>
  <c r="C586" i="51"/>
  <c r="E586" i="51"/>
  <c r="D586" i="51"/>
  <c r="C482" i="51"/>
  <c r="D482" i="51"/>
  <c r="E482" i="51"/>
  <c r="C290" i="51"/>
  <c r="D290" i="51"/>
  <c r="E290" i="51"/>
  <c r="E890" i="51"/>
  <c r="D890" i="51"/>
  <c r="C890" i="51"/>
  <c r="E878" i="51"/>
  <c r="C878" i="51"/>
  <c r="D878" i="51"/>
  <c r="E858" i="51"/>
  <c r="D858" i="51"/>
  <c r="C858" i="51"/>
  <c r="E846" i="51"/>
  <c r="C846" i="51"/>
  <c r="D846" i="51"/>
  <c r="E826" i="51"/>
  <c r="D826" i="51"/>
  <c r="C826" i="51"/>
  <c r="E814" i="51"/>
  <c r="C814" i="51"/>
  <c r="D814" i="51"/>
  <c r="E794" i="51"/>
  <c r="D794" i="51"/>
  <c r="C794" i="51"/>
  <c r="E782" i="51"/>
  <c r="C782" i="51"/>
  <c r="D782" i="51"/>
  <c r="E762" i="51"/>
  <c r="C762" i="51"/>
  <c r="D762" i="51"/>
  <c r="E750" i="51"/>
  <c r="D750" i="51"/>
  <c r="C750" i="51"/>
  <c r="E730" i="51"/>
  <c r="C730" i="51"/>
  <c r="D730" i="51"/>
  <c r="E718" i="51"/>
  <c r="C718" i="51"/>
  <c r="D718" i="51"/>
  <c r="D697" i="51"/>
  <c r="C697" i="51"/>
  <c r="E697" i="51"/>
  <c r="E686" i="51"/>
  <c r="D686" i="51"/>
  <c r="C686" i="51"/>
  <c r="D665" i="51"/>
  <c r="C665" i="51"/>
  <c r="E665" i="51"/>
  <c r="C654" i="51"/>
  <c r="D654" i="51"/>
  <c r="E654" i="51"/>
  <c r="C637" i="51"/>
  <c r="D637" i="51"/>
  <c r="E637" i="51"/>
  <c r="C614" i="51"/>
  <c r="E614" i="51"/>
  <c r="D614" i="51"/>
  <c r="D579" i="51"/>
  <c r="E579" i="51"/>
  <c r="C579" i="51"/>
  <c r="D527" i="51"/>
  <c r="C527" i="51"/>
  <c r="E527" i="51"/>
  <c r="D495" i="51"/>
  <c r="E495" i="51"/>
  <c r="C495" i="51"/>
  <c r="D463" i="51"/>
  <c r="C463" i="51"/>
  <c r="E463" i="51"/>
  <c r="C253" i="51"/>
  <c r="E253" i="51"/>
  <c r="D253" i="51"/>
  <c r="C904" i="51"/>
  <c r="E904" i="51"/>
  <c r="D904" i="51"/>
  <c r="C892" i="51"/>
  <c r="D892" i="51"/>
  <c r="E892" i="51"/>
  <c r="C872" i="51"/>
  <c r="E872" i="51"/>
  <c r="D872" i="51"/>
  <c r="C860" i="51"/>
  <c r="D860" i="51"/>
  <c r="E860" i="51"/>
  <c r="C840" i="51"/>
  <c r="E840" i="51"/>
  <c r="D840" i="51"/>
  <c r="C828" i="51"/>
  <c r="D828" i="51"/>
  <c r="E828" i="51"/>
  <c r="C808" i="51"/>
  <c r="E808" i="51"/>
  <c r="D808" i="51"/>
  <c r="C796" i="51"/>
  <c r="D796" i="51"/>
  <c r="E796" i="51"/>
  <c r="C776" i="51"/>
  <c r="E776" i="51"/>
  <c r="D776" i="51"/>
  <c r="C764" i="51"/>
  <c r="E764" i="51"/>
  <c r="D764" i="51"/>
  <c r="C744" i="51"/>
  <c r="D744" i="51"/>
  <c r="E744" i="51"/>
  <c r="C732" i="51"/>
  <c r="E732" i="51"/>
  <c r="D732" i="51"/>
  <c r="D709" i="51"/>
  <c r="E709" i="51"/>
  <c r="C709" i="51"/>
  <c r="C700" i="51"/>
  <c r="E700" i="51"/>
  <c r="D700" i="51"/>
  <c r="D677" i="51"/>
  <c r="C677" i="51"/>
  <c r="E677" i="51"/>
  <c r="C668" i="51"/>
  <c r="D668" i="51"/>
  <c r="E668" i="51"/>
  <c r="E644" i="51"/>
  <c r="C644" i="51"/>
  <c r="D644" i="51"/>
  <c r="E612" i="51"/>
  <c r="D612" i="51"/>
  <c r="C612" i="51"/>
  <c r="E561" i="51"/>
  <c r="C561" i="51"/>
  <c r="D561" i="51"/>
  <c r="D399" i="51"/>
  <c r="C399" i="51"/>
  <c r="E399" i="51"/>
  <c r="D223" i="51"/>
  <c r="C223" i="51"/>
  <c r="E223" i="51"/>
  <c r="E621" i="51"/>
  <c r="C621" i="51"/>
  <c r="D621" i="51"/>
  <c r="E588" i="51"/>
  <c r="D588" i="51"/>
  <c r="C588" i="51"/>
  <c r="C558" i="51"/>
  <c r="D558" i="51"/>
  <c r="E558" i="51"/>
  <c r="E524" i="51"/>
  <c r="D524" i="51"/>
  <c r="C524" i="51"/>
  <c r="E508" i="51"/>
  <c r="D508" i="51"/>
  <c r="C508" i="51"/>
  <c r="E492" i="51"/>
  <c r="D492" i="51"/>
  <c r="C492" i="51"/>
  <c r="E476" i="51"/>
  <c r="D476" i="51"/>
  <c r="C476" i="51"/>
  <c r="E460" i="51"/>
  <c r="D460" i="51"/>
  <c r="C460" i="51"/>
  <c r="C355" i="51"/>
  <c r="D355" i="51"/>
  <c r="E355" i="51"/>
  <c r="E325" i="51"/>
  <c r="C325" i="51"/>
  <c r="D325" i="51"/>
  <c r="E264" i="51"/>
  <c r="D264" i="51"/>
  <c r="C264" i="51"/>
  <c r="C206" i="51"/>
  <c r="E206" i="51"/>
  <c r="D206" i="51"/>
  <c r="C537" i="51"/>
  <c r="D537" i="51"/>
  <c r="E537" i="51"/>
  <c r="C510" i="51"/>
  <c r="D510" i="51"/>
  <c r="E510" i="51"/>
  <c r="C478" i="51"/>
  <c r="D478" i="51"/>
  <c r="E478" i="51"/>
  <c r="D443" i="51"/>
  <c r="E443" i="51"/>
  <c r="C443" i="51"/>
  <c r="E412" i="51"/>
  <c r="D412" i="51"/>
  <c r="C412" i="51"/>
  <c r="C382" i="51"/>
  <c r="D382" i="51"/>
  <c r="E382" i="51"/>
  <c r="D299" i="51"/>
  <c r="C299" i="51"/>
  <c r="E299" i="51"/>
  <c r="C269" i="51"/>
  <c r="D269" i="51"/>
  <c r="E269" i="51"/>
  <c r="C221" i="51"/>
  <c r="E221" i="51"/>
  <c r="D221" i="51"/>
  <c r="D121" i="51"/>
  <c r="E121" i="51"/>
  <c r="C121" i="51"/>
  <c r="C649" i="51"/>
  <c r="D649" i="51"/>
  <c r="E649" i="51"/>
  <c r="C638" i="51"/>
  <c r="D638" i="51"/>
  <c r="E638" i="51"/>
  <c r="C617" i="51"/>
  <c r="D617" i="51"/>
  <c r="E617" i="51"/>
  <c r="C606" i="51"/>
  <c r="D606" i="51"/>
  <c r="E606" i="51"/>
  <c r="C585" i="51"/>
  <c r="E585" i="51"/>
  <c r="D585" i="51"/>
  <c r="C574" i="51"/>
  <c r="D574" i="51"/>
  <c r="E574" i="51"/>
  <c r="C553" i="51"/>
  <c r="D553" i="51"/>
  <c r="E553" i="51"/>
  <c r="C542" i="51"/>
  <c r="D542" i="51"/>
  <c r="E542" i="51"/>
  <c r="E529" i="51"/>
  <c r="D529" i="51"/>
  <c r="C529" i="51"/>
  <c r="E513" i="51"/>
  <c r="C513" i="51"/>
  <c r="D513" i="51"/>
  <c r="E497" i="51"/>
  <c r="D497" i="51"/>
  <c r="C497" i="51"/>
  <c r="E481" i="51"/>
  <c r="D481" i="51"/>
  <c r="C481" i="51"/>
  <c r="E465" i="51"/>
  <c r="D465" i="51"/>
  <c r="C465" i="51"/>
  <c r="C441" i="51"/>
  <c r="E441" i="51"/>
  <c r="D441" i="51"/>
  <c r="C414" i="51"/>
  <c r="D414" i="51"/>
  <c r="E414" i="51"/>
  <c r="E380" i="51"/>
  <c r="D380" i="51"/>
  <c r="C380" i="51"/>
  <c r="E361" i="51"/>
  <c r="C361" i="51"/>
  <c r="D361" i="51"/>
  <c r="C331" i="51"/>
  <c r="D331" i="51"/>
  <c r="E331" i="51"/>
  <c r="E308" i="51"/>
  <c r="C308" i="51"/>
  <c r="D308" i="51"/>
  <c r="C286" i="51"/>
  <c r="E286" i="51"/>
  <c r="D286" i="51"/>
  <c r="E252" i="51"/>
  <c r="D252" i="51"/>
  <c r="C252" i="51"/>
  <c r="C214" i="51"/>
  <c r="E214" i="51"/>
  <c r="D214" i="51"/>
  <c r="D165" i="51"/>
  <c r="E165" i="51"/>
  <c r="C165" i="51"/>
  <c r="D619" i="51"/>
  <c r="E619" i="51"/>
  <c r="C619" i="51"/>
  <c r="E600" i="51"/>
  <c r="D600" i="51"/>
  <c r="C600" i="51"/>
  <c r="D587" i="51"/>
  <c r="C587" i="51"/>
  <c r="E587" i="51"/>
  <c r="E568" i="51"/>
  <c r="D568" i="51"/>
  <c r="C568" i="51"/>
  <c r="D555" i="51"/>
  <c r="E555" i="51"/>
  <c r="C555" i="51"/>
  <c r="E536" i="51"/>
  <c r="D536" i="51"/>
  <c r="C536" i="51"/>
  <c r="D517" i="51"/>
  <c r="E517" i="51"/>
  <c r="C517" i="51"/>
  <c r="D485" i="51"/>
  <c r="C485" i="51"/>
  <c r="E485" i="51"/>
  <c r="D455" i="51"/>
  <c r="C455" i="51"/>
  <c r="E455" i="51"/>
  <c r="D423" i="51"/>
  <c r="C423" i="51"/>
  <c r="E423" i="51"/>
  <c r="C386" i="51"/>
  <c r="E386" i="51"/>
  <c r="D386" i="51"/>
  <c r="E337" i="51"/>
  <c r="D337" i="51"/>
  <c r="C337" i="51"/>
  <c r="D295" i="51"/>
  <c r="E295" i="51"/>
  <c r="C295" i="51"/>
  <c r="E260" i="51"/>
  <c r="C260" i="51"/>
  <c r="D260" i="51"/>
  <c r="D217" i="51"/>
  <c r="C217" i="51"/>
  <c r="E217" i="51"/>
  <c r="C146" i="51"/>
  <c r="E146" i="51"/>
  <c r="D146" i="51"/>
  <c r="D98" i="51"/>
  <c r="E98" i="51"/>
  <c r="C98" i="51"/>
  <c r="D453" i="51"/>
  <c r="E453" i="51"/>
  <c r="C453" i="51"/>
  <c r="E417" i="51"/>
  <c r="D417" i="51"/>
  <c r="C417" i="51"/>
  <c r="C402" i="51"/>
  <c r="E402" i="51"/>
  <c r="D402" i="51"/>
  <c r="C378" i="51"/>
  <c r="E378" i="51"/>
  <c r="D378" i="51"/>
  <c r="E353" i="51"/>
  <c r="D353" i="51"/>
  <c r="C353" i="51"/>
  <c r="D338" i="51"/>
  <c r="E338" i="51"/>
  <c r="C338" i="51"/>
  <c r="C314" i="51"/>
  <c r="D314" i="51"/>
  <c r="E314" i="51"/>
  <c r="D289" i="51"/>
  <c r="C289" i="51"/>
  <c r="E289" i="51"/>
  <c r="C274" i="51"/>
  <c r="D274" i="51"/>
  <c r="E274" i="51"/>
  <c r="D263" i="51"/>
  <c r="E263" i="51"/>
  <c r="C263" i="51"/>
  <c r="E244" i="51"/>
  <c r="C244" i="51"/>
  <c r="D244" i="51"/>
  <c r="C230" i="51"/>
  <c r="D230" i="51"/>
  <c r="E230" i="51"/>
  <c r="C218" i="51"/>
  <c r="D218" i="51"/>
  <c r="E218" i="51"/>
  <c r="E196" i="51"/>
  <c r="C196" i="51"/>
  <c r="D196" i="51"/>
  <c r="D171" i="51"/>
  <c r="E171" i="51"/>
  <c r="C171" i="51"/>
  <c r="E148" i="51"/>
  <c r="C148" i="51"/>
  <c r="D148" i="51"/>
  <c r="C120" i="51"/>
  <c r="D120" i="51"/>
  <c r="E120" i="51"/>
  <c r="C74" i="51"/>
  <c r="D74" i="51"/>
  <c r="E74" i="51"/>
  <c r="E45" i="51"/>
  <c r="C45" i="51"/>
  <c r="D45" i="51"/>
  <c r="C15" i="51"/>
  <c r="D15" i="51"/>
  <c r="E15" i="51"/>
  <c r="E448" i="51"/>
  <c r="C448" i="51"/>
  <c r="D448" i="51"/>
  <c r="C438" i="51"/>
  <c r="E438" i="51"/>
  <c r="D438" i="51"/>
  <c r="E428" i="51"/>
  <c r="D428" i="51"/>
  <c r="C428" i="51"/>
  <c r="D413" i="51"/>
  <c r="E413" i="51"/>
  <c r="C413" i="51"/>
  <c r="D403" i="51"/>
  <c r="E403" i="51"/>
  <c r="C403" i="51"/>
  <c r="C390" i="51"/>
  <c r="D390" i="51"/>
  <c r="E390" i="51"/>
  <c r="C377" i="51"/>
  <c r="E377" i="51"/>
  <c r="D377" i="51"/>
  <c r="D364" i="51"/>
  <c r="C364" i="51"/>
  <c r="E364" i="51"/>
  <c r="E349" i="51"/>
  <c r="D349" i="51"/>
  <c r="C349" i="51"/>
  <c r="C339" i="51"/>
  <c r="D339" i="51"/>
  <c r="E339" i="51"/>
  <c r="E326" i="51"/>
  <c r="D326" i="51"/>
  <c r="C326" i="51"/>
  <c r="D313" i="51"/>
  <c r="C313" i="51"/>
  <c r="E313" i="51"/>
  <c r="E300" i="51"/>
  <c r="C300" i="51"/>
  <c r="D300" i="51"/>
  <c r="C285" i="51"/>
  <c r="E285" i="51"/>
  <c r="D285" i="51"/>
  <c r="D275" i="51"/>
  <c r="C275" i="51"/>
  <c r="E275" i="51"/>
  <c r="D255" i="51"/>
  <c r="C255" i="51"/>
  <c r="E255" i="51"/>
  <c r="E236" i="51"/>
  <c r="C236" i="51"/>
  <c r="D236" i="51"/>
  <c r="C222" i="51"/>
  <c r="E222" i="51"/>
  <c r="D222" i="51"/>
  <c r="C205" i="51"/>
  <c r="D205" i="51"/>
  <c r="E205" i="51"/>
  <c r="C186" i="51"/>
  <c r="D186" i="51"/>
  <c r="E186" i="51"/>
  <c r="D147" i="51"/>
  <c r="E147" i="51"/>
  <c r="C147" i="51"/>
  <c r="C124" i="51"/>
  <c r="E124" i="51"/>
  <c r="D124" i="51"/>
  <c r="D52" i="51"/>
  <c r="C52" i="51"/>
  <c r="E52" i="51"/>
  <c r="D20" i="51"/>
  <c r="C20" i="51"/>
  <c r="E20" i="51"/>
  <c r="D199" i="51"/>
  <c r="E199" i="51"/>
  <c r="C199" i="51"/>
  <c r="E180" i="51"/>
  <c r="C180" i="51"/>
  <c r="D180" i="51"/>
  <c r="C166" i="51"/>
  <c r="D166" i="51"/>
  <c r="E166" i="51"/>
  <c r="C153" i="51"/>
  <c r="E153" i="51"/>
  <c r="D153" i="51"/>
  <c r="E131" i="51"/>
  <c r="D131" i="51"/>
  <c r="C131" i="51"/>
  <c r="C115" i="51"/>
  <c r="D115" i="51"/>
  <c r="E115" i="51"/>
  <c r="C79" i="51"/>
  <c r="D79" i="51"/>
  <c r="E79" i="51"/>
  <c r="C43" i="51"/>
  <c r="D43" i="51"/>
  <c r="E43" i="51"/>
  <c r="C11" i="51"/>
  <c r="D11" i="51"/>
  <c r="E11" i="51"/>
  <c r="C177" i="51"/>
  <c r="E177" i="51"/>
  <c r="D177" i="51"/>
  <c r="D163" i="51"/>
  <c r="E163" i="51"/>
  <c r="C163" i="51"/>
  <c r="C154" i="51"/>
  <c r="E154" i="51"/>
  <c r="D154" i="51"/>
  <c r="C127" i="51"/>
  <c r="D127" i="51"/>
  <c r="E127" i="51"/>
  <c r="D92" i="51"/>
  <c r="E92" i="51"/>
  <c r="C92" i="51"/>
  <c r="D68" i="51"/>
  <c r="C68" i="51"/>
  <c r="E68" i="51"/>
  <c r="C39" i="51"/>
  <c r="E39" i="51"/>
  <c r="D39" i="51"/>
  <c r="D8" i="51"/>
  <c r="C8" i="51"/>
  <c r="E8" i="51"/>
  <c r="C103" i="51"/>
  <c r="E103" i="51"/>
  <c r="D103" i="51"/>
  <c r="E93" i="51"/>
  <c r="C93" i="51"/>
  <c r="D93" i="51"/>
  <c r="D76" i="51"/>
  <c r="C76" i="51"/>
  <c r="E76" i="51"/>
  <c r="D58" i="51"/>
  <c r="C58" i="51"/>
  <c r="E58" i="51"/>
  <c r="D48" i="51"/>
  <c r="E48" i="51"/>
  <c r="C48" i="51"/>
  <c r="C38" i="51"/>
  <c r="D38" i="51"/>
  <c r="E38" i="51"/>
  <c r="D26" i="51"/>
  <c r="E26" i="51"/>
  <c r="C26" i="51"/>
  <c r="E13" i="51"/>
  <c r="C13" i="51"/>
  <c r="D13" i="51"/>
  <c r="D108" i="51"/>
  <c r="E108" i="51"/>
  <c r="C108" i="51"/>
  <c r="C86" i="51"/>
  <c r="E86" i="51"/>
  <c r="D86" i="51"/>
  <c r="E69" i="51"/>
  <c r="C69" i="51"/>
  <c r="D69" i="51"/>
  <c r="D18" i="51"/>
  <c r="E18" i="51"/>
  <c r="C18" i="51"/>
  <c r="E1654" i="51"/>
  <c r="D1654" i="51"/>
  <c r="C1654" i="51"/>
  <c r="C2448" i="51"/>
  <c r="E2448" i="51"/>
  <c r="D2448" i="51"/>
  <c r="C2480" i="51"/>
  <c r="D2480" i="51"/>
  <c r="E2480" i="51"/>
  <c r="C2512" i="51"/>
  <c r="E2512" i="51"/>
  <c r="D2512" i="51"/>
  <c r="C2544" i="51"/>
  <c r="D2544" i="51"/>
  <c r="E2544" i="51"/>
  <c r="C2576" i="51"/>
  <c r="E2576" i="51"/>
  <c r="D2576" i="51"/>
  <c r="C2608" i="51"/>
  <c r="D2608" i="51"/>
  <c r="E2608" i="51"/>
  <c r="C2640" i="51"/>
  <c r="E2640" i="51"/>
  <c r="D2640" i="51"/>
  <c r="C2672" i="51"/>
  <c r="D2672" i="51"/>
  <c r="E2672" i="51"/>
  <c r="E2704" i="51"/>
  <c r="D2704" i="51"/>
  <c r="C2704" i="51"/>
  <c r="E2736" i="51"/>
  <c r="D2736" i="51"/>
  <c r="C2736" i="51"/>
  <c r="E3784" i="51"/>
  <c r="C3784" i="51"/>
  <c r="D3784" i="51"/>
  <c r="D4479" i="51"/>
  <c r="C4479" i="51"/>
  <c r="E4479" i="51"/>
  <c r="D4495" i="51"/>
  <c r="C4495" i="51"/>
  <c r="E4495" i="51"/>
  <c r="E1686" i="51"/>
  <c r="D1686" i="51"/>
  <c r="C1686" i="51"/>
  <c r="D3785" i="51"/>
  <c r="E3785" i="51"/>
  <c r="C3785" i="51"/>
  <c r="C3793" i="51"/>
  <c r="E3793" i="51"/>
  <c r="D3793" i="51"/>
  <c r="D3801" i="51"/>
  <c r="E3801" i="51"/>
  <c r="C3801" i="51"/>
  <c r="C3809" i="51"/>
  <c r="D3809" i="51"/>
  <c r="E3809" i="51"/>
  <c r="D3817" i="51"/>
  <c r="E3817" i="51"/>
  <c r="C3817" i="51"/>
  <c r="C3825" i="51"/>
  <c r="E3825" i="51"/>
  <c r="D3825" i="51"/>
  <c r="D3833" i="51"/>
  <c r="E3833" i="51"/>
  <c r="C3833" i="51"/>
  <c r="C3841" i="51"/>
  <c r="D3841" i="51"/>
  <c r="E3841" i="51"/>
  <c r="D3849" i="51"/>
  <c r="E3849" i="51"/>
  <c r="C3849" i="51"/>
  <c r="C3857" i="51"/>
  <c r="E3857" i="51"/>
  <c r="D3857" i="51"/>
  <c r="D3865" i="51"/>
  <c r="E3865" i="51"/>
  <c r="C3865" i="51"/>
  <c r="C3873" i="51"/>
  <c r="D3873" i="51"/>
  <c r="E3873" i="51"/>
  <c r="D3881" i="51"/>
  <c r="E3881" i="51"/>
  <c r="C3881" i="51"/>
  <c r="C3889" i="51"/>
  <c r="E3889" i="51"/>
  <c r="D3889" i="51"/>
  <c r="D3897" i="51"/>
  <c r="E3897" i="51"/>
  <c r="C3897" i="51"/>
  <c r="C3905" i="51"/>
  <c r="E3905" i="51"/>
  <c r="D3905" i="51"/>
  <c r="D3913" i="51"/>
  <c r="E3913" i="51"/>
  <c r="C3913" i="51"/>
  <c r="C3921" i="51"/>
  <c r="E3921" i="51"/>
  <c r="D3921" i="51"/>
  <c r="D3929" i="51"/>
  <c r="E3929" i="51"/>
  <c r="C3929" i="51"/>
  <c r="C3937" i="51"/>
  <c r="E3937" i="51"/>
  <c r="D3937" i="51"/>
  <c r="D3945" i="51"/>
  <c r="E3945" i="51"/>
  <c r="C3945" i="51"/>
  <c r="C3953" i="51"/>
  <c r="E3953" i="51"/>
  <c r="D3953" i="51"/>
  <c r="D3961" i="51"/>
  <c r="E3961" i="51"/>
  <c r="C3961" i="51"/>
  <c r="C3969" i="51"/>
  <c r="D3969" i="51"/>
  <c r="E3969" i="51"/>
  <c r="D3977" i="51"/>
  <c r="E3977" i="51"/>
  <c r="C3977" i="51"/>
  <c r="C3985" i="51"/>
  <c r="E3985" i="51"/>
  <c r="D3985" i="51"/>
  <c r="D3993" i="51"/>
  <c r="E3993" i="51"/>
  <c r="C3993" i="51"/>
  <c r="C4001" i="51"/>
  <c r="D4001" i="51"/>
  <c r="E4001" i="51"/>
  <c r="D4009" i="51"/>
  <c r="E4009" i="51"/>
  <c r="C4009" i="51"/>
  <c r="C4017" i="51"/>
  <c r="E4017" i="51"/>
  <c r="D4017" i="51"/>
  <c r="D4025" i="51"/>
  <c r="E4025" i="51"/>
  <c r="C4025" i="51"/>
  <c r="C4033" i="51"/>
  <c r="E4033" i="51"/>
  <c r="D4033" i="51"/>
  <c r="D4041" i="51"/>
  <c r="E4041" i="51"/>
  <c r="C4041" i="51"/>
  <c r="C4049" i="51"/>
  <c r="E4049" i="51"/>
  <c r="D4049" i="51"/>
  <c r="D4057" i="51"/>
  <c r="E4057" i="51"/>
  <c r="C4057" i="51"/>
  <c r="C4065" i="51"/>
  <c r="E4065" i="51"/>
  <c r="D4065" i="51"/>
  <c r="D4073" i="51"/>
  <c r="E4073" i="51"/>
  <c r="C4073" i="51"/>
  <c r="C4081" i="51"/>
  <c r="D4081" i="51"/>
  <c r="E4081" i="51"/>
  <c r="D4089" i="51"/>
  <c r="E4089" i="51"/>
  <c r="C4089" i="51"/>
  <c r="C4097" i="51"/>
  <c r="E4097" i="51"/>
  <c r="D4097" i="51"/>
  <c r="D4105" i="51"/>
  <c r="E4105" i="51"/>
  <c r="C4105" i="51"/>
  <c r="C4113" i="51"/>
  <c r="D4113" i="51"/>
  <c r="E4113" i="51"/>
  <c r="D4121" i="51"/>
  <c r="E4121" i="51"/>
  <c r="C4121" i="51"/>
  <c r="C4129" i="51"/>
  <c r="E4129" i="51"/>
  <c r="D4129" i="51"/>
  <c r="D4137" i="51"/>
  <c r="E4137" i="51"/>
  <c r="C4137" i="51"/>
  <c r="C4145" i="51"/>
  <c r="D4145" i="51"/>
  <c r="E4145" i="51"/>
  <c r="D4153" i="51"/>
  <c r="E4153" i="51"/>
  <c r="C4153" i="51"/>
  <c r="C4161" i="51"/>
  <c r="E4161" i="51"/>
  <c r="D4161" i="51"/>
  <c r="D4169" i="51"/>
  <c r="E4169" i="51"/>
  <c r="C4169" i="51"/>
  <c r="C4177" i="51"/>
  <c r="D4177" i="51"/>
  <c r="E4177" i="51"/>
  <c r="D4185" i="51"/>
  <c r="E4185" i="51"/>
  <c r="C4185" i="51"/>
  <c r="C4193" i="51"/>
  <c r="E4193" i="51"/>
  <c r="D4193" i="51"/>
  <c r="D4201" i="51"/>
  <c r="E4201" i="51"/>
  <c r="C4201" i="51"/>
  <c r="C4209" i="51"/>
  <c r="D4209" i="51"/>
  <c r="E4209" i="51"/>
  <c r="D4217" i="51"/>
  <c r="E4217" i="51"/>
  <c r="C4217" i="51"/>
  <c r="C4225" i="51"/>
  <c r="E4225" i="51"/>
  <c r="D4225" i="51"/>
  <c r="D4233" i="51"/>
  <c r="E4233" i="51"/>
  <c r="C4233" i="51"/>
  <c r="C4241" i="51"/>
  <c r="D4241" i="51"/>
  <c r="E4241" i="51"/>
  <c r="D4249" i="51"/>
  <c r="E4249" i="51"/>
  <c r="C4249" i="51"/>
  <c r="C4273" i="51"/>
  <c r="D4273" i="51"/>
  <c r="E4273" i="51"/>
  <c r="C4305" i="51"/>
  <c r="D4305" i="51"/>
  <c r="E4305" i="51"/>
  <c r="C4337" i="51"/>
  <c r="D4337" i="51"/>
  <c r="E4337" i="51"/>
  <c r="C4369" i="51"/>
  <c r="D4369" i="51"/>
  <c r="E4369" i="51"/>
  <c r="C4401" i="51"/>
  <c r="D4401" i="51"/>
  <c r="E4401" i="51"/>
  <c r="C4433" i="51"/>
  <c r="D4433" i="51"/>
  <c r="E4433" i="51"/>
  <c r="C4466" i="51"/>
  <c r="D4466" i="51"/>
  <c r="E4466" i="51"/>
  <c r="D4267" i="51"/>
  <c r="C4267" i="51"/>
  <c r="E4267" i="51"/>
  <c r="D4299" i="51"/>
  <c r="C4299" i="51"/>
  <c r="E4299" i="51"/>
  <c r="D4331" i="51"/>
  <c r="C4331" i="51"/>
  <c r="E4331" i="51"/>
  <c r="D4363" i="51"/>
  <c r="C4363" i="51"/>
  <c r="E4363" i="51"/>
  <c r="D4395" i="51"/>
  <c r="C4395" i="51"/>
  <c r="E4395" i="51"/>
  <c r="D4427" i="51"/>
  <c r="C4427" i="51"/>
  <c r="E4427" i="51"/>
  <c r="D4459" i="51"/>
  <c r="C4459" i="51"/>
  <c r="E4459" i="51"/>
  <c r="E4277" i="51"/>
  <c r="C4277" i="51"/>
  <c r="D4277" i="51"/>
  <c r="E4341" i="51"/>
  <c r="C4341" i="51"/>
  <c r="D4341" i="51"/>
  <c r="E4405" i="51"/>
  <c r="C4405" i="51"/>
  <c r="D4405" i="51"/>
  <c r="C4474" i="51"/>
  <c r="E4474" i="51"/>
  <c r="D4474" i="51"/>
  <c r="E1718" i="51"/>
  <c r="D1718" i="51"/>
  <c r="C1718" i="51"/>
  <c r="C2444" i="51"/>
  <c r="D2444" i="51"/>
  <c r="E2444" i="51"/>
  <c r="C2476" i="51"/>
  <c r="D2476" i="51"/>
  <c r="E2476" i="51"/>
  <c r="C2508" i="51"/>
  <c r="D2508" i="51"/>
  <c r="E2508" i="51"/>
  <c r="C2540" i="51"/>
  <c r="E2540" i="51"/>
  <c r="D2540" i="51"/>
  <c r="C2572" i="51"/>
  <c r="D2572" i="51"/>
  <c r="E2572" i="51"/>
  <c r="C2604" i="51"/>
  <c r="D2604" i="51"/>
  <c r="E2604" i="51"/>
  <c r="C2636" i="51"/>
  <c r="D2636" i="51"/>
  <c r="E2636" i="51"/>
  <c r="C2668" i="51"/>
  <c r="D2668" i="51"/>
  <c r="E2668" i="51"/>
  <c r="C2700" i="51"/>
  <c r="D2700" i="51"/>
  <c r="E2700" i="51"/>
  <c r="E2732" i="51"/>
  <c r="C2732" i="51"/>
  <c r="D2732" i="51"/>
  <c r="E3780" i="51"/>
  <c r="C3780" i="51"/>
  <c r="D3780" i="51"/>
  <c r="C4477" i="51"/>
  <c r="D4477" i="51"/>
  <c r="E4477" i="51"/>
  <c r="C4493" i="51"/>
  <c r="D4493" i="51"/>
  <c r="E4493" i="51"/>
  <c r="E1622" i="51"/>
  <c r="D1622" i="51"/>
  <c r="C1622" i="51"/>
  <c r="C3773" i="51"/>
  <c r="D3773" i="51"/>
  <c r="E3773" i="51"/>
  <c r="C3790" i="51"/>
  <c r="E3790" i="51"/>
  <c r="D3790" i="51"/>
  <c r="C3798" i="51"/>
  <c r="D3798" i="51"/>
  <c r="E3798" i="51"/>
  <c r="C3806" i="51"/>
  <c r="E3806" i="51"/>
  <c r="D3806" i="51"/>
  <c r="C3814" i="51"/>
  <c r="D3814" i="51"/>
  <c r="E3814" i="51"/>
  <c r="C3822" i="51"/>
  <c r="E3822" i="51"/>
  <c r="D3822" i="51"/>
  <c r="C3830" i="51"/>
  <c r="D3830" i="51"/>
  <c r="E3830" i="51"/>
  <c r="C3838" i="51"/>
  <c r="E3838" i="51"/>
  <c r="D3838" i="51"/>
  <c r="C3846" i="51"/>
  <c r="D3846" i="51"/>
  <c r="E3846" i="51"/>
  <c r="C3854" i="51"/>
  <c r="E3854" i="51"/>
  <c r="D3854" i="51"/>
  <c r="C3862" i="51"/>
  <c r="D3862" i="51"/>
  <c r="E3862" i="51"/>
  <c r="C3870" i="51"/>
  <c r="E3870" i="51"/>
  <c r="D3870" i="51"/>
  <c r="C3878" i="51"/>
  <c r="D3878" i="51"/>
  <c r="E3878" i="51"/>
  <c r="C3886" i="51"/>
  <c r="E3886" i="51"/>
  <c r="D3886" i="51"/>
  <c r="C3894" i="51"/>
  <c r="D3894" i="51"/>
  <c r="E3894" i="51"/>
  <c r="C3902" i="51"/>
  <c r="E3902" i="51"/>
  <c r="D3902" i="51"/>
  <c r="C3910" i="51"/>
  <c r="D3910" i="51"/>
  <c r="E3910" i="51"/>
  <c r="C3918" i="51"/>
  <c r="E3918" i="51"/>
  <c r="D3918" i="51"/>
  <c r="C3926" i="51"/>
  <c r="D3926" i="51"/>
  <c r="E3926" i="51"/>
  <c r="C3934" i="51"/>
  <c r="E3934" i="51"/>
  <c r="D3934" i="51"/>
  <c r="C3942" i="51"/>
  <c r="D3942" i="51"/>
  <c r="E3942" i="51"/>
  <c r="C3950" i="51"/>
  <c r="E3950" i="51"/>
  <c r="D3950" i="51"/>
  <c r="C3958" i="51"/>
  <c r="D3958" i="51"/>
  <c r="E3958" i="51"/>
  <c r="C3966" i="51"/>
  <c r="E3966" i="51"/>
  <c r="D3966" i="51"/>
  <c r="C3974" i="51"/>
  <c r="D3974" i="51"/>
  <c r="E3974" i="51"/>
  <c r="C3982" i="51"/>
  <c r="E3982" i="51"/>
  <c r="D3982" i="51"/>
  <c r="C3990" i="51"/>
  <c r="D3990" i="51"/>
  <c r="E3990" i="51"/>
  <c r="C3998" i="51"/>
  <c r="E3998" i="51"/>
  <c r="D3998" i="51"/>
  <c r="C4006" i="51"/>
  <c r="D4006" i="51"/>
  <c r="E4006" i="51"/>
  <c r="C4014" i="51"/>
  <c r="E4014" i="51"/>
  <c r="D4014" i="51"/>
  <c r="C4022" i="51"/>
  <c r="D4022" i="51"/>
  <c r="E4022" i="51"/>
  <c r="C4030" i="51"/>
  <c r="E4030" i="51"/>
  <c r="D4030" i="51"/>
  <c r="C4038" i="51"/>
  <c r="D4038" i="51"/>
  <c r="E4038" i="51"/>
  <c r="C4046" i="51"/>
  <c r="E4046" i="51"/>
  <c r="D4046" i="51"/>
  <c r="C4054" i="51"/>
  <c r="D4054" i="51"/>
  <c r="E4054" i="51"/>
  <c r="C4062" i="51"/>
  <c r="E4062" i="51"/>
  <c r="D4062" i="51"/>
  <c r="C4070" i="51"/>
  <c r="D4070" i="51"/>
  <c r="E4070" i="51"/>
  <c r="C4078" i="51"/>
  <c r="E4078" i="51"/>
  <c r="D4078" i="51"/>
  <c r="C4086" i="51"/>
  <c r="D4086" i="51"/>
  <c r="E4086" i="51"/>
  <c r="C4094" i="51"/>
  <c r="E4094" i="51"/>
  <c r="D4094" i="51"/>
  <c r="C4102" i="51"/>
  <c r="D4102" i="51"/>
  <c r="E4102" i="51"/>
  <c r="C4110" i="51"/>
  <c r="E4110" i="51"/>
  <c r="D4110" i="51"/>
  <c r="C4118" i="51"/>
  <c r="D4118" i="51"/>
  <c r="E4118" i="51"/>
  <c r="C4126" i="51"/>
  <c r="E4126" i="51"/>
  <c r="D4126" i="51"/>
  <c r="C4134" i="51"/>
  <c r="D4134" i="51"/>
  <c r="E4134" i="51"/>
  <c r="C4142" i="51"/>
  <c r="E4142" i="51"/>
  <c r="D4142" i="51"/>
  <c r="C4150" i="51"/>
  <c r="D4150" i="51"/>
  <c r="E4150" i="51"/>
  <c r="C4158" i="51"/>
  <c r="E4158" i="51"/>
  <c r="D4158" i="51"/>
  <c r="C4166" i="51"/>
  <c r="D4166" i="51"/>
  <c r="E4166" i="51"/>
  <c r="C4174" i="51"/>
  <c r="E4174" i="51"/>
  <c r="D4174" i="51"/>
  <c r="C4182" i="51"/>
  <c r="D4182" i="51"/>
  <c r="E4182" i="51"/>
  <c r="C4190" i="51"/>
  <c r="E4190" i="51"/>
  <c r="D4190" i="51"/>
  <c r="C4198" i="51"/>
  <c r="D4198" i="51"/>
  <c r="E4198" i="51"/>
  <c r="C4206" i="51"/>
  <c r="E4206" i="51"/>
  <c r="D4206" i="51"/>
  <c r="C4214" i="51"/>
  <c r="D4214" i="51"/>
  <c r="E4214" i="51"/>
  <c r="C4222" i="51"/>
  <c r="E4222" i="51"/>
  <c r="D4222" i="51"/>
  <c r="C4230" i="51"/>
  <c r="D4230" i="51"/>
  <c r="E4230" i="51"/>
  <c r="C4238" i="51"/>
  <c r="E4238" i="51"/>
  <c r="D4238" i="51"/>
  <c r="C4246" i="51"/>
  <c r="D4246" i="51"/>
  <c r="E4246" i="51"/>
  <c r="C4254" i="51"/>
  <c r="E4254" i="51"/>
  <c r="D4254" i="51"/>
  <c r="C4262" i="51"/>
  <c r="D4262" i="51"/>
  <c r="E4262" i="51"/>
  <c r="C4270" i="51"/>
  <c r="E4270" i="51"/>
  <c r="D4270" i="51"/>
  <c r="C4278" i="51"/>
  <c r="D4278" i="51"/>
  <c r="E4278" i="51"/>
  <c r="C4286" i="51"/>
  <c r="E4286" i="51"/>
  <c r="D4286" i="51"/>
  <c r="C4294" i="51"/>
  <c r="D4294" i="51"/>
  <c r="E4294" i="51"/>
  <c r="C4302" i="51"/>
  <c r="E4302" i="51"/>
  <c r="D4302" i="51"/>
  <c r="C4310" i="51"/>
  <c r="D4310" i="51"/>
  <c r="E4310" i="51"/>
  <c r="C4318" i="51"/>
  <c r="E4318" i="51"/>
  <c r="D4318" i="51"/>
  <c r="C4326" i="51"/>
  <c r="D4326" i="51"/>
  <c r="E4326" i="51"/>
  <c r="C4334" i="51"/>
  <c r="E4334" i="51"/>
  <c r="D4334" i="51"/>
  <c r="C4342" i="51"/>
  <c r="D4342" i="51"/>
  <c r="E4342" i="51"/>
  <c r="C4350" i="51"/>
  <c r="E4350" i="51"/>
  <c r="D4350" i="51"/>
  <c r="C4358" i="51"/>
  <c r="D4358" i="51"/>
  <c r="E4358" i="51"/>
  <c r="C4366" i="51"/>
  <c r="E4366" i="51"/>
  <c r="D4366" i="51"/>
  <c r="C4374" i="51"/>
  <c r="D4374" i="51"/>
  <c r="E4374" i="51"/>
  <c r="C4382" i="51"/>
  <c r="E4382" i="51"/>
  <c r="D4382" i="51"/>
  <c r="C4390" i="51"/>
  <c r="D4390" i="51"/>
  <c r="E4390" i="51"/>
  <c r="C4398" i="51"/>
  <c r="E4398" i="51"/>
  <c r="D4398" i="51"/>
  <c r="C4406" i="51"/>
  <c r="D4406" i="51"/>
  <c r="E4406" i="51"/>
  <c r="C4414" i="51"/>
  <c r="E4414" i="51"/>
  <c r="D4414" i="51"/>
  <c r="C4422" i="51"/>
  <c r="D4422" i="51"/>
  <c r="E4422" i="51"/>
  <c r="C4430" i="51"/>
  <c r="E4430" i="51"/>
  <c r="D4430" i="51"/>
  <c r="C4438" i="51"/>
  <c r="D4438" i="51"/>
  <c r="E4438" i="51"/>
  <c r="C4446" i="51"/>
  <c r="E4446" i="51"/>
  <c r="D4446" i="51"/>
  <c r="C4454" i="51"/>
  <c r="D4454" i="51"/>
  <c r="E4454" i="51"/>
  <c r="C4462" i="51"/>
  <c r="E4462" i="51"/>
  <c r="D4462" i="51"/>
  <c r="E4476" i="51"/>
  <c r="C4476" i="51"/>
  <c r="D4476" i="51"/>
  <c r="E4492" i="51"/>
  <c r="D4492" i="51"/>
  <c r="C4492" i="51"/>
  <c r="C3782" i="51"/>
  <c r="D3782" i="51"/>
  <c r="E3782" i="51"/>
  <c r="D2751" i="51"/>
  <c r="C2751" i="51"/>
  <c r="E2751" i="51"/>
  <c r="C2730" i="51"/>
  <c r="E2730" i="51"/>
  <c r="D2730" i="51"/>
  <c r="C2714" i="51"/>
  <c r="D2714" i="51"/>
  <c r="E2714" i="51"/>
  <c r="E2698" i="51"/>
  <c r="C2698" i="51"/>
  <c r="D2698" i="51"/>
  <c r="E2682" i="51"/>
  <c r="C2682" i="51"/>
  <c r="D2682" i="51"/>
  <c r="E2666" i="51"/>
  <c r="C2666" i="51"/>
  <c r="D2666" i="51"/>
  <c r="E2650" i="51"/>
  <c r="C2650" i="51"/>
  <c r="D2650" i="51"/>
  <c r="E2634" i="51"/>
  <c r="C2634" i="51"/>
  <c r="D2634" i="51"/>
  <c r="E2618" i="51"/>
  <c r="C2618" i="51"/>
  <c r="D2618" i="51"/>
  <c r="E2602" i="51"/>
  <c r="C2602" i="51"/>
  <c r="D2602" i="51"/>
  <c r="E2586" i="51"/>
  <c r="C2586" i="51"/>
  <c r="D2586" i="51"/>
  <c r="E2570" i="51"/>
  <c r="C2570" i="51"/>
  <c r="D2570" i="51"/>
  <c r="E2554" i="51"/>
  <c r="C2554" i="51"/>
  <c r="D2554" i="51"/>
  <c r="E2538" i="51"/>
  <c r="C2538" i="51"/>
  <c r="D2538" i="51"/>
  <c r="E2522" i="51"/>
  <c r="C2522" i="51"/>
  <c r="D2522" i="51"/>
  <c r="E2506" i="51"/>
  <c r="C2506" i="51"/>
  <c r="D2506" i="51"/>
  <c r="E2490" i="51"/>
  <c r="C2490" i="51"/>
  <c r="D2490" i="51"/>
  <c r="E2474" i="51"/>
  <c r="C2474" i="51"/>
  <c r="D2474" i="51"/>
  <c r="E2458" i="51"/>
  <c r="C2458" i="51"/>
  <c r="D2458" i="51"/>
  <c r="E2442" i="51"/>
  <c r="C2442" i="51"/>
  <c r="D2442" i="51"/>
  <c r="E2426" i="51"/>
  <c r="C2426" i="51"/>
  <c r="D2426" i="51"/>
  <c r="E1798" i="51"/>
  <c r="D1798" i="51"/>
  <c r="C1798" i="51"/>
  <c r="E1670" i="51"/>
  <c r="D1670" i="51"/>
  <c r="C1670" i="51"/>
  <c r="D1542" i="51"/>
  <c r="C1542" i="51"/>
  <c r="E1542" i="51"/>
  <c r="D1414" i="51"/>
  <c r="C1414" i="51"/>
  <c r="E1414" i="51"/>
  <c r="D3775" i="51"/>
  <c r="C3775" i="51"/>
  <c r="E3775" i="51"/>
  <c r="E1886" i="51"/>
  <c r="D1886" i="51"/>
  <c r="C1886" i="51"/>
  <c r="E2757" i="51"/>
  <c r="C2757" i="51"/>
  <c r="D2757" i="51"/>
  <c r="D2743" i="51"/>
  <c r="E2743" i="51"/>
  <c r="C2743" i="51"/>
  <c r="D2735" i="51"/>
  <c r="E2735" i="51"/>
  <c r="C2735" i="51"/>
  <c r="D2727" i="51"/>
  <c r="E2727" i="51"/>
  <c r="C2727" i="51"/>
  <c r="D2719" i="51"/>
  <c r="C2719" i="51"/>
  <c r="E2719" i="51"/>
  <c r="D2711" i="51"/>
  <c r="E2711" i="51"/>
  <c r="C2711" i="51"/>
  <c r="D2703" i="51"/>
  <c r="C2703" i="51"/>
  <c r="E2703" i="51"/>
  <c r="D2695" i="51"/>
  <c r="E2695" i="51"/>
  <c r="C2695" i="51"/>
  <c r="D2687" i="51"/>
  <c r="C2687" i="51"/>
  <c r="E2687" i="51"/>
  <c r="C2679" i="51"/>
  <c r="E2679" i="51"/>
  <c r="D2679" i="51"/>
  <c r="D2671" i="51"/>
  <c r="E2671" i="51"/>
  <c r="C2671" i="51"/>
  <c r="E2663" i="51"/>
  <c r="C2663" i="51"/>
  <c r="D2663" i="51"/>
  <c r="D2655" i="51"/>
  <c r="C2655" i="51"/>
  <c r="E2655" i="51"/>
  <c r="E2647" i="51"/>
  <c r="C2647" i="51"/>
  <c r="D2647" i="51"/>
  <c r="D2639" i="51"/>
  <c r="C2639" i="51"/>
  <c r="E2639" i="51"/>
  <c r="D2631" i="51"/>
  <c r="C2631" i="51"/>
  <c r="E2631" i="51"/>
  <c r="D2623" i="51"/>
  <c r="C2623" i="51"/>
  <c r="E2623" i="51"/>
  <c r="C2615" i="51"/>
  <c r="D2615" i="51"/>
  <c r="E2615" i="51"/>
  <c r="D2607" i="51"/>
  <c r="E2607" i="51"/>
  <c r="C2607" i="51"/>
  <c r="C2599" i="51"/>
  <c r="D2599" i="51"/>
  <c r="E2599" i="51"/>
  <c r="D2591" i="51"/>
  <c r="C2591" i="51"/>
  <c r="E2591" i="51"/>
  <c r="E2583" i="51"/>
  <c r="C2583" i="51"/>
  <c r="D2583" i="51"/>
  <c r="D2575" i="51"/>
  <c r="E2575" i="51"/>
  <c r="C2575" i="51"/>
  <c r="D2567" i="51"/>
  <c r="C2567" i="51"/>
  <c r="E2567" i="51"/>
  <c r="D2559" i="51"/>
  <c r="E2559" i="51"/>
  <c r="C2559" i="51"/>
  <c r="C2551" i="51"/>
  <c r="D2551" i="51"/>
  <c r="E2551" i="51"/>
  <c r="D2543" i="51"/>
  <c r="E2543" i="51"/>
  <c r="C2543" i="51"/>
  <c r="C2535" i="51"/>
  <c r="E2535" i="51"/>
  <c r="D2535" i="51"/>
  <c r="D2527" i="51"/>
  <c r="C2527" i="51"/>
  <c r="E2527" i="51"/>
  <c r="E2519" i="51"/>
  <c r="C2519" i="51"/>
  <c r="D2519" i="51"/>
  <c r="D2511" i="51"/>
  <c r="C2511" i="51"/>
  <c r="E2511" i="51"/>
  <c r="D2503" i="51"/>
  <c r="E2503" i="51"/>
  <c r="C2503" i="51"/>
  <c r="D2495" i="51"/>
  <c r="C2495" i="51"/>
  <c r="E2495" i="51"/>
  <c r="C2487" i="51"/>
  <c r="D2487" i="51"/>
  <c r="E2487" i="51"/>
  <c r="D2479" i="51"/>
  <c r="E2479" i="51"/>
  <c r="C2479" i="51"/>
  <c r="C2471" i="51"/>
  <c r="D2471" i="51"/>
  <c r="E2471" i="51"/>
  <c r="D2463" i="51"/>
  <c r="C2463" i="51"/>
  <c r="E2463" i="51"/>
  <c r="E2455" i="51"/>
  <c r="D2455" i="51"/>
  <c r="C2455" i="51"/>
  <c r="D2447" i="51"/>
  <c r="C2447" i="51"/>
  <c r="E2447" i="51"/>
  <c r="D2439" i="51"/>
  <c r="E2439" i="51"/>
  <c r="C2439" i="51"/>
  <c r="D2431" i="51"/>
  <c r="E2431" i="51"/>
  <c r="C2431" i="51"/>
  <c r="C1892" i="51"/>
  <c r="E1892" i="51"/>
  <c r="D1892" i="51"/>
  <c r="E1822" i="51"/>
  <c r="C1822" i="51"/>
  <c r="D1822" i="51"/>
  <c r="E1758" i="51"/>
  <c r="D1758" i="51"/>
  <c r="C1758" i="51"/>
  <c r="E1694" i="51"/>
  <c r="C1694" i="51"/>
  <c r="D1694" i="51"/>
  <c r="E1630" i="51"/>
  <c r="D1630" i="51"/>
  <c r="C1630" i="51"/>
  <c r="E1566" i="51"/>
  <c r="C1566" i="51"/>
  <c r="D1566" i="51"/>
  <c r="D1502" i="51"/>
  <c r="C1502" i="51"/>
  <c r="E1502" i="51"/>
  <c r="D1438" i="51"/>
  <c r="C1438" i="51"/>
  <c r="E1438" i="51"/>
  <c r="E3772" i="51"/>
  <c r="D3772" i="51"/>
  <c r="C3772" i="51"/>
  <c r="E3768" i="51"/>
  <c r="C3768" i="51"/>
  <c r="D3768" i="51"/>
  <c r="E3764" i="51"/>
  <c r="C3764" i="51"/>
  <c r="D3764" i="51"/>
  <c r="E3760" i="51"/>
  <c r="D3760" i="51"/>
  <c r="C3760" i="51"/>
  <c r="E3756" i="51"/>
  <c r="C3756" i="51"/>
  <c r="D3756" i="51"/>
  <c r="E3752" i="51"/>
  <c r="C3752" i="51"/>
  <c r="D3752" i="51"/>
  <c r="E3748" i="51"/>
  <c r="C3748" i="51"/>
  <c r="D3748" i="51"/>
  <c r="E3744" i="51"/>
  <c r="D3744" i="51"/>
  <c r="C3744" i="51"/>
  <c r="E3740" i="51"/>
  <c r="D3740" i="51"/>
  <c r="C3740" i="51"/>
  <c r="E3736" i="51"/>
  <c r="C3736" i="51"/>
  <c r="D3736" i="51"/>
  <c r="E3732" i="51"/>
  <c r="C3732" i="51"/>
  <c r="D3732" i="51"/>
  <c r="E3728" i="51"/>
  <c r="D3728" i="51"/>
  <c r="C3728" i="51"/>
  <c r="E3724" i="51"/>
  <c r="C3724" i="51"/>
  <c r="D3724" i="51"/>
  <c r="E3720" i="51"/>
  <c r="C3720" i="51"/>
  <c r="D3720" i="51"/>
  <c r="E3716" i="51"/>
  <c r="C3716" i="51"/>
  <c r="D3716" i="51"/>
  <c r="E3712" i="51"/>
  <c r="D3712" i="51"/>
  <c r="C3712" i="51"/>
  <c r="E3708" i="51"/>
  <c r="D3708" i="51"/>
  <c r="C3708" i="51"/>
  <c r="E3704" i="51"/>
  <c r="C3704" i="51"/>
  <c r="D3704" i="51"/>
  <c r="E3700" i="51"/>
  <c r="C3700" i="51"/>
  <c r="D3700" i="51"/>
  <c r="E3696" i="51"/>
  <c r="D3696" i="51"/>
  <c r="C3696" i="51"/>
  <c r="E3692" i="51"/>
  <c r="D3692" i="51"/>
  <c r="C3692" i="51"/>
  <c r="E3688" i="51"/>
  <c r="C3688" i="51"/>
  <c r="D3688" i="51"/>
  <c r="E3684" i="51"/>
  <c r="C3684" i="51"/>
  <c r="D3684" i="51"/>
  <c r="E3680" i="51"/>
  <c r="D3680" i="51"/>
  <c r="C3680" i="51"/>
  <c r="E3676" i="51"/>
  <c r="D3676" i="51"/>
  <c r="C3676" i="51"/>
  <c r="E3672" i="51"/>
  <c r="C3672" i="51"/>
  <c r="D3672" i="51"/>
  <c r="E3668" i="51"/>
  <c r="C3668" i="51"/>
  <c r="D3668" i="51"/>
  <c r="E3664" i="51"/>
  <c r="D3664" i="51"/>
  <c r="C3664" i="51"/>
  <c r="E3660" i="51"/>
  <c r="C3660" i="51"/>
  <c r="D3660" i="51"/>
  <c r="E3656" i="51"/>
  <c r="C3656" i="51"/>
  <c r="D3656" i="51"/>
  <c r="E3652" i="51"/>
  <c r="C3652" i="51"/>
  <c r="D3652" i="51"/>
  <c r="E3648" i="51"/>
  <c r="D3648" i="51"/>
  <c r="C3648" i="51"/>
  <c r="E3644" i="51"/>
  <c r="D3644" i="51"/>
  <c r="C3644" i="51"/>
  <c r="E3640" i="51"/>
  <c r="C3640" i="51"/>
  <c r="D3640" i="51"/>
  <c r="E3636" i="51"/>
  <c r="C3636" i="51"/>
  <c r="D3636" i="51"/>
  <c r="E3632" i="51"/>
  <c r="D3632" i="51"/>
  <c r="C3632" i="51"/>
  <c r="E3628" i="51"/>
  <c r="C3628" i="51"/>
  <c r="D3628" i="51"/>
  <c r="E3624" i="51"/>
  <c r="C3624" i="51"/>
  <c r="D3624" i="51"/>
  <c r="E3620" i="51"/>
  <c r="C3620" i="51"/>
  <c r="D3620" i="51"/>
  <c r="E3616" i="51"/>
  <c r="D3616" i="51"/>
  <c r="C3616" i="51"/>
  <c r="E3612" i="51"/>
  <c r="D3612" i="51"/>
  <c r="C3612" i="51"/>
  <c r="E3608" i="51"/>
  <c r="C3608" i="51"/>
  <c r="D3608" i="51"/>
  <c r="E3604" i="51"/>
  <c r="C3604" i="51"/>
  <c r="D3604" i="51"/>
  <c r="E3600" i="51"/>
  <c r="D3600" i="51"/>
  <c r="C3600" i="51"/>
  <c r="E3596" i="51"/>
  <c r="C3596" i="51"/>
  <c r="D3596" i="51"/>
  <c r="E3592" i="51"/>
  <c r="C3592" i="51"/>
  <c r="D3592" i="51"/>
  <c r="E3588" i="51"/>
  <c r="C3588" i="51"/>
  <c r="D3588" i="51"/>
  <c r="E3584" i="51"/>
  <c r="D3584" i="51"/>
  <c r="C3584" i="51"/>
  <c r="E3580" i="51"/>
  <c r="D3580" i="51"/>
  <c r="C3580" i="51"/>
  <c r="E3576" i="51"/>
  <c r="C3576" i="51"/>
  <c r="D3576" i="51"/>
  <c r="E3572" i="51"/>
  <c r="C3572" i="51"/>
  <c r="D3572" i="51"/>
  <c r="E3568" i="51"/>
  <c r="D3568" i="51"/>
  <c r="C3568" i="51"/>
  <c r="E3564" i="51"/>
  <c r="D3564" i="51"/>
  <c r="C3564" i="51"/>
  <c r="E3560" i="51"/>
  <c r="C3560" i="51"/>
  <c r="D3560" i="51"/>
  <c r="E3556" i="51"/>
  <c r="C3556" i="51"/>
  <c r="D3556" i="51"/>
  <c r="E3552" i="51"/>
  <c r="D3552" i="51"/>
  <c r="C3552" i="51"/>
  <c r="E3548" i="51"/>
  <c r="D3548" i="51"/>
  <c r="C3548" i="51"/>
  <c r="E3544" i="51"/>
  <c r="C3544" i="51"/>
  <c r="D3544" i="51"/>
  <c r="E3540" i="51"/>
  <c r="C3540" i="51"/>
  <c r="D3540" i="51"/>
  <c r="E3536" i="51"/>
  <c r="D3536" i="51"/>
  <c r="C3536" i="51"/>
  <c r="E3532" i="51"/>
  <c r="C3532" i="51"/>
  <c r="D3532" i="51"/>
  <c r="E3528" i="51"/>
  <c r="C3528" i="51"/>
  <c r="D3528" i="51"/>
  <c r="E3524" i="51"/>
  <c r="C3524" i="51"/>
  <c r="D3524" i="51"/>
  <c r="E3520" i="51"/>
  <c r="D3520" i="51"/>
  <c r="C3520" i="51"/>
  <c r="E3516" i="51"/>
  <c r="D3516" i="51"/>
  <c r="C3516" i="51"/>
  <c r="E3512" i="51"/>
  <c r="C3512" i="51"/>
  <c r="D3512" i="51"/>
  <c r="E3508" i="51"/>
  <c r="C3508" i="51"/>
  <c r="D3508" i="51"/>
  <c r="E3504" i="51"/>
  <c r="D3504" i="51"/>
  <c r="C3504" i="51"/>
  <c r="E3500" i="51"/>
  <c r="C3500" i="51"/>
  <c r="D3500" i="51"/>
  <c r="E3496" i="51"/>
  <c r="C3496" i="51"/>
  <c r="D3496" i="51"/>
  <c r="E3492" i="51"/>
  <c r="C3492" i="51"/>
  <c r="D3492" i="51"/>
  <c r="E3488" i="51"/>
  <c r="D3488" i="51"/>
  <c r="C3488" i="51"/>
  <c r="E3484" i="51"/>
  <c r="D3484" i="51"/>
  <c r="C3484" i="51"/>
  <c r="E3480" i="51"/>
  <c r="C3480" i="51"/>
  <c r="D3480" i="51"/>
  <c r="E3476" i="51"/>
  <c r="C3476" i="51"/>
  <c r="D3476" i="51"/>
  <c r="E3472" i="51"/>
  <c r="D3472" i="51"/>
  <c r="C3472" i="51"/>
  <c r="E3468" i="51"/>
  <c r="C3468" i="51"/>
  <c r="D3468" i="51"/>
  <c r="E3464" i="51"/>
  <c r="C3464" i="51"/>
  <c r="D3464" i="51"/>
  <c r="E3460" i="51"/>
  <c r="C3460" i="51"/>
  <c r="D3460" i="51"/>
  <c r="E3456" i="51"/>
  <c r="D3456" i="51"/>
  <c r="C3456" i="51"/>
  <c r="E3452" i="51"/>
  <c r="D3452" i="51"/>
  <c r="C3452" i="51"/>
  <c r="E3448" i="51"/>
  <c r="C3448" i="51"/>
  <c r="D3448" i="51"/>
  <c r="E3444" i="51"/>
  <c r="C3444" i="51"/>
  <c r="D3444" i="51"/>
  <c r="E3440" i="51"/>
  <c r="D3440" i="51"/>
  <c r="C3440" i="51"/>
  <c r="E3436" i="51"/>
  <c r="C3436" i="51"/>
  <c r="D3436" i="51"/>
  <c r="E3432" i="51"/>
  <c r="C3432" i="51"/>
  <c r="D3432" i="51"/>
  <c r="E3428" i="51"/>
  <c r="C3428" i="51"/>
  <c r="D3428" i="51"/>
  <c r="E3424" i="51"/>
  <c r="D3424" i="51"/>
  <c r="C3424" i="51"/>
  <c r="E3420" i="51"/>
  <c r="D3420" i="51"/>
  <c r="C3420" i="51"/>
  <c r="E3416" i="51"/>
  <c r="C3416" i="51"/>
  <c r="D3416" i="51"/>
  <c r="E3412" i="51"/>
  <c r="C3412" i="51"/>
  <c r="D3412" i="51"/>
  <c r="E3408" i="51"/>
  <c r="D3408" i="51"/>
  <c r="C3408" i="51"/>
  <c r="E3404" i="51"/>
  <c r="C3404" i="51"/>
  <c r="D3404" i="51"/>
  <c r="E3400" i="51"/>
  <c r="C3400" i="51"/>
  <c r="D3400" i="51"/>
  <c r="E3396" i="51"/>
  <c r="C3396" i="51"/>
  <c r="D3396" i="51"/>
  <c r="E3392" i="51"/>
  <c r="D3392" i="51"/>
  <c r="C3392" i="51"/>
  <c r="E3388" i="51"/>
  <c r="D3388" i="51"/>
  <c r="C3388" i="51"/>
  <c r="E3384" i="51"/>
  <c r="C3384" i="51"/>
  <c r="D3384" i="51"/>
  <c r="E3380" i="51"/>
  <c r="C3380" i="51"/>
  <c r="D3380" i="51"/>
  <c r="E3376" i="51"/>
  <c r="D3376" i="51"/>
  <c r="C3376" i="51"/>
  <c r="E3372" i="51"/>
  <c r="D3372" i="51"/>
  <c r="C3372" i="51"/>
  <c r="E3368" i="51"/>
  <c r="C3368" i="51"/>
  <c r="D3368" i="51"/>
  <c r="E3364" i="51"/>
  <c r="C3364" i="51"/>
  <c r="D3364" i="51"/>
  <c r="E3360" i="51"/>
  <c r="D3360" i="51"/>
  <c r="C3360" i="51"/>
  <c r="E3356" i="51"/>
  <c r="D3356" i="51"/>
  <c r="C3356" i="51"/>
  <c r="E3352" i="51"/>
  <c r="C3352" i="51"/>
  <c r="D3352" i="51"/>
  <c r="E3348" i="51"/>
  <c r="C3348" i="51"/>
  <c r="D3348" i="51"/>
  <c r="E3344" i="51"/>
  <c r="D3344" i="51"/>
  <c r="C3344" i="51"/>
  <c r="E3340" i="51"/>
  <c r="C3340" i="51"/>
  <c r="D3340" i="51"/>
  <c r="E3336" i="51"/>
  <c r="C3336" i="51"/>
  <c r="D3336" i="51"/>
  <c r="E3332" i="51"/>
  <c r="C3332" i="51"/>
  <c r="D3332" i="51"/>
  <c r="E3328" i="51"/>
  <c r="D3328" i="51"/>
  <c r="C3328" i="51"/>
  <c r="E3324" i="51"/>
  <c r="D3324" i="51"/>
  <c r="C3324" i="51"/>
  <c r="E3320" i="51"/>
  <c r="C3320" i="51"/>
  <c r="D3320" i="51"/>
  <c r="E3316" i="51"/>
  <c r="C3316" i="51"/>
  <c r="D3316" i="51"/>
  <c r="E3312" i="51"/>
  <c r="D3312" i="51"/>
  <c r="C3312" i="51"/>
  <c r="E3308" i="51"/>
  <c r="C3308" i="51"/>
  <c r="D3308" i="51"/>
  <c r="E3304" i="51"/>
  <c r="C3304" i="51"/>
  <c r="D3304" i="51"/>
  <c r="E3300" i="51"/>
  <c r="C3300" i="51"/>
  <c r="D3300" i="51"/>
  <c r="E3296" i="51"/>
  <c r="D3296" i="51"/>
  <c r="C3296" i="51"/>
  <c r="E3292" i="51"/>
  <c r="D3292" i="51"/>
  <c r="C3292" i="51"/>
  <c r="E3288" i="51"/>
  <c r="C3288" i="51"/>
  <c r="D3288" i="51"/>
  <c r="E3284" i="51"/>
  <c r="C3284" i="51"/>
  <c r="D3284" i="51"/>
  <c r="E3280" i="51"/>
  <c r="D3280" i="51"/>
  <c r="C3280" i="51"/>
  <c r="E3276" i="51"/>
  <c r="C3276" i="51"/>
  <c r="D3276" i="51"/>
  <c r="E3272" i="51"/>
  <c r="C3272" i="51"/>
  <c r="D3272" i="51"/>
  <c r="E3268" i="51"/>
  <c r="C3268" i="51"/>
  <c r="D3268" i="51"/>
  <c r="E3264" i="51"/>
  <c r="D3264" i="51"/>
  <c r="C3264" i="51"/>
  <c r="E3260" i="51"/>
  <c r="D3260" i="51"/>
  <c r="C3260" i="51"/>
  <c r="E3256" i="51"/>
  <c r="C3256" i="51"/>
  <c r="D3256" i="51"/>
  <c r="E3252" i="51"/>
  <c r="C3252" i="51"/>
  <c r="D3252" i="51"/>
  <c r="E3248" i="51"/>
  <c r="D3248" i="51"/>
  <c r="C3248" i="51"/>
  <c r="E3244" i="51"/>
  <c r="D3244" i="51"/>
  <c r="C3244" i="51"/>
  <c r="E3240" i="51"/>
  <c r="C3240" i="51"/>
  <c r="D3240" i="51"/>
  <c r="E3236" i="51"/>
  <c r="C3236" i="51"/>
  <c r="D3236" i="51"/>
  <c r="E3232" i="51"/>
  <c r="D3232" i="51"/>
  <c r="C3232" i="51"/>
  <c r="E3228" i="51"/>
  <c r="D3228" i="51"/>
  <c r="C3228" i="51"/>
  <c r="E3224" i="51"/>
  <c r="C3224" i="51"/>
  <c r="D3224" i="51"/>
  <c r="E3220" i="51"/>
  <c r="C3220" i="51"/>
  <c r="D3220" i="51"/>
  <c r="E3216" i="51"/>
  <c r="D3216" i="51"/>
  <c r="C3216" i="51"/>
  <c r="E3212" i="51"/>
  <c r="C3212" i="51"/>
  <c r="D3212" i="51"/>
  <c r="E3208" i="51"/>
  <c r="C3208" i="51"/>
  <c r="D3208" i="51"/>
  <c r="E3204" i="51"/>
  <c r="C3204" i="51"/>
  <c r="D3204" i="51"/>
  <c r="E3200" i="51"/>
  <c r="D3200" i="51"/>
  <c r="C3200" i="51"/>
  <c r="E3196" i="51"/>
  <c r="D3196" i="51"/>
  <c r="C3196" i="51"/>
  <c r="E3192" i="51"/>
  <c r="C3192" i="51"/>
  <c r="D3192" i="51"/>
  <c r="E3188" i="51"/>
  <c r="C3188" i="51"/>
  <c r="D3188" i="51"/>
  <c r="E3184" i="51"/>
  <c r="D3184" i="51"/>
  <c r="C3184" i="51"/>
  <c r="E3180" i="51"/>
  <c r="C3180" i="51"/>
  <c r="D3180" i="51"/>
  <c r="E3176" i="51"/>
  <c r="C3176" i="51"/>
  <c r="D3176" i="51"/>
  <c r="E3172" i="51"/>
  <c r="C3172" i="51"/>
  <c r="D3172" i="51"/>
  <c r="E3168" i="51"/>
  <c r="D3168" i="51"/>
  <c r="C3168" i="51"/>
  <c r="E3164" i="51"/>
  <c r="D3164" i="51"/>
  <c r="C3164" i="51"/>
  <c r="E3160" i="51"/>
  <c r="C3160" i="51"/>
  <c r="D3160" i="51"/>
  <c r="E3156" i="51"/>
  <c r="C3156" i="51"/>
  <c r="D3156" i="51"/>
  <c r="E3152" i="51"/>
  <c r="D3152" i="51"/>
  <c r="C3152" i="51"/>
  <c r="E3148" i="51"/>
  <c r="C3148" i="51"/>
  <c r="D3148" i="51"/>
  <c r="E3144" i="51"/>
  <c r="C3144" i="51"/>
  <c r="D3144" i="51"/>
  <c r="E3140" i="51"/>
  <c r="C3140" i="51"/>
  <c r="D3140" i="51"/>
  <c r="E3136" i="51"/>
  <c r="D3136" i="51"/>
  <c r="C3136" i="51"/>
  <c r="E3132" i="51"/>
  <c r="C3132" i="51"/>
  <c r="D3132" i="51"/>
  <c r="E3128" i="51"/>
  <c r="D3128" i="51"/>
  <c r="C3128" i="51"/>
  <c r="E3124" i="51"/>
  <c r="C3124" i="51"/>
  <c r="D3124" i="51"/>
  <c r="E3120" i="51"/>
  <c r="D3120" i="51"/>
  <c r="C3120" i="51"/>
  <c r="E3116" i="51"/>
  <c r="C3116" i="51"/>
  <c r="D3116" i="51"/>
  <c r="E3112" i="51"/>
  <c r="D3112" i="51"/>
  <c r="C3112" i="51"/>
  <c r="E3108" i="51"/>
  <c r="C3108" i="51"/>
  <c r="D3108" i="51"/>
  <c r="E3104" i="51"/>
  <c r="D3104" i="51"/>
  <c r="C3104" i="51"/>
  <c r="E3100" i="51"/>
  <c r="D3100" i="51"/>
  <c r="C3100" i="51"/>
  <c r="E3096" i="51"/>
  <c r="C3096" i="51"/>
  <c r="D3096" i="51"/>
  <c r="E3092" i="51"/>
  <c r="C3092" i="51"/>
  <c r="D3092" i="51"/>
  <c r="E3088" i="51"/>
  <c r="D3088" i="51"/>
  <c r="C3088" i="51"/>
  <c r="E3084" i="51"/>
  <c r="C3084" i="51"/>
  <c r="D3084" i="51"/>
  <c r="E3080" i="51"/>
  <c r="C3080" i="51"/>
  <c r="D3080" i="51"/>
  <c r="E3076" i="51"/>
  <c r="C3076" i="51"/>
  <c r="D3076" i="51"/>
  <c r="E3072" i="51"/>
  <c r="D3072" i="51"/>
  <c r="C3072" i="51"/>
  <c r="E3068" i="51"/>
  <c r="C3068" i="51"/>
  <c r="D3068" i="51"/>
  <c r="E3064" i="51"/>
  <c r="D3064" i="51"/>
  <c r="C3064" i="51"/>
  <c r="E3060" i="51"/>
  <c r="C3060" i="51"/>
  <c r="D3060" i="51"/>
  <c r="E3056" i="51"/>
  <c r="D3056" i="51"/>
  <c r="C3056" i="51"/>
  <c r="E3052" i="51"/>
  <c r="D3052" i="51"/>
  <c r="C3052" i="51"/>
  <c r="E3048" i="51"/>
  <c r="D3048" i="51"/>
  <c r="C3048" i="51"/>
  <c r="E3044" i="51"/>
  <c r="C3044" i="51"/>
  <c r="D3044" i="51"/>
  <c r="E3040" i="51"/>
  <c r="D3040" i="51"/>
  <c r="C3040" i="51"/>
  <c r="E3036" i="51"/>
  <c r="D3036" i="51"/>
  <c r="C3036" i="51"/>
  <c r="E3032" i="51"/>
  <c r="C3032" i="51"/>
  <c r="D3032" i="51"/>
  <c r="E3028" i="51"/>
  <c r="C3028" i="51"/>
  <c r="D3028" i="51"/>
  <c r="E3024" i="51"/>
  <c r="D3024" i="51"/>
  <c r="C3024" i="51"/>
  <c r="E3020" i="51"/>
  <c r="C3020" i="51"/>
  <c r="D3020" i="51"/>
  <c r="E3016" i="51"/>
  <c r="C3016" i="51"/>
  <c r="D3016" i="51"/>
  <c r="E3012" i="51"/>
  <c r="C3012" i="51"/>
  <c r="D3012" i="51"/>
  <c r="E3008" i="51"/>
  <c r="D3008" i="51"/>
  <c r="C3008" i="51"/>
  <c r="E3004" i="51"/>
  <c r="C3004" i="51"/>
  <c r="D3004" i="51"/>
  <c r="E3000" i="51"/>
  <c r="C3000" i="51"/>
  <c r="D3000" i="51"/>
  <c r="E2996" i="51"/>
  <c r="C2996" i="51"/>
  <c r="D2996" i="51"/>
  <c r="E2992" i="51"/>
  <c r="D2992" i="51"/>
  <c r="C2992" i="51"/>
  <c r="E2988" i="51"/>
  <c r="C2988" i="51"/>
  <c r="D2988" i="51"/>
  <c r="E2984" i="51"/>
  <c r="D2984" i="51"/>
  <c r="C2984" i="51"/>
  <c r="E2980" i="51"/>
  <c r="C2980" i="51"/>
  <c r="D2980" i="51"/>
  <c r="E2976" i="51"/>
  <c r="D2976" i="51"/>
  <c r="C2976" i="51"/>
  <c r="E2972" i="51"/>
  <c r="D2972" i="51"/>
  <c r="C2972" i="51"/>
  <c r="E2968" i="51"/>
  <c r="C2968" i="51"/>
  <c r="D2968" i="51"/>
  <c r="E2964" i="51"/>
  <c r="C2964" i="51"/>
  <c r="D2964" i="51"/>
  <c r="E2960" i="51"/>
  <c r="D2960" i="51"/>
  <c r="C2960" i="51"/>
  <c r="E2956" i="51"/>
  <c r="C2956" i="51"/>
  <c r="D2956" i="51"/>
  <c r="E2952" i="51"/>
  <c r="C2952" i="51"/>
  <c r="D2952" i="51"/>
  <c r="E2948" i="51"/>
  <c r="C2948" i="51"/>
  <c r="D2948" i="51"/>
  <c r="E2944" i="51"/>
  <c r="D2944" i="51"/>
  <c r="C2944" i="51"/>
  <c r="E2940" i="51"/>
  <c r="C2940" i="51"/>
  <c r="D2940" i="51"/>
  <c r="E2936" i="51"/>
  <c r="C2936" i="51"/>
  <c r="D2936" i="51"/>
  <c r="E2932" i="51"/>
  <c r="C2932" i="51"/>
  <c r="D2932" i="51"/>
  <c r="E2928" i="51"/>
  <c r="D2928" i="51"/>
  <c r="C2928" i="51"/>
  <c r="E2924" i="51"/>
  <c r="C2924" i="51"/>
  <c r="D2924" i="51"/>
  <c r="E2920" i="51"/>
  <c r="D2920" i="51"/>
  <c r="C2920" i="51"/>
  <c r="E2916" i="51"/>
  <c r="C2916" i="51"/>
  <c r="D2916" i="51"/>
  <c r="E2912" i="51"/>
  <c r="D2912" i="51"/>
  <c r="C2912" i="51"/>
  <c r="E2908" i="51"/>
  <c r="D2908" i="51"/>
  <c r="C2908" i="51"/>
  <c r="E2904" i="51"/>
  <c r="C2904" i="51"/>
  <c r="D2904" i="51"/>
  <c r="E2900" i="51"/>
  <c r="C2900" i="51"/>
  <c r="D2900" i="51"/>
  <c r="E2896" i="51"/>
  <c r="D2896" i="51"/>
  <c r="C2896" i="51"/>
  <c r="E2892" i="51"/>
  <c r="C2892" i="51"/>
  <c r="D2892" i="51"/>
  <c r="E2888" i="51"/>
  <c r="C2888" i="51"/>
  <c r="D2888" i="51"/>
  <c r="E2884" i="51"/>
  <c r="C2884" i="51"/>
  <c r="D2884" i="51"/>
  <c r="E2880" i="51"/>
  <c r="D2880" i="51"/>
  <c r="C2880" i="51"/>
  <c r="E2876" i="51"/>
  <c r="C2876" i="51"/>
  <c r="D2876" i="51"/>
  <c r="E2872" i="51"/>
  <c r="C2872" i="51"/>
  <c r="D2872" i="51"/>
  <c r="E2868" i="51"/>
  <c r="C2868" i="51"/>
  <c r="D2868" i="51"/>
  <c r="E2864" i="51"/>
  <c r="D2864" i="51"/>
  <c r="C2864" i="51"/>
  <c r="E2860" i="51"/>
  <c r="C2860" i="51"/>
  <c r="D2860" i="51"/>
  <c r="E2856" i="51"/>
  <c r="D2856" i="51"/>
  <c r="C2856" i="51"/>
  <c r="E2852" i="51"/>
  <c r="C2852" i="51"/>
  <c r="D2852" i="51"/>
  <c r="E2848" i="51"/>
  <c r="D2848" i="51"/>
  <c r="C2848" i="51"/>
  <c r="E2844" i="51"/>
  <c r="D2844" i="51"/>
  <c r="C2844" i="51"/>
  <c r="E2840" i="51"/>
  <c r="C2840" i="51"/>
  <c r="D2840" i="51"/>
  <c r="E2836" i="51"/>
  <c r="C2836" i="51"/>
  <c r="D2836" i="51"/>
  <c r="E2832" i="51"/>
  <c r="D2832" i="51"/>
  <c r="C2832" i="51"/>
  <c r="E2828" i="51"/>
  <c r="C2828" i="51"/>
  <c r="D2828" i="51"/>
  <c r="E2824" i="51"/>
  <c r="C2824" i="51"/>
  <c r="D2824" i="51"/>
  <c r="E2820" i="51"/>
  <c r="C2820" i="51"/>
  <c r="D2820" i="51"/>
  <c r="E2816" i="51"/>
  <c r="D2816" i="51"/>
  <c r="C2816" i="51"/>
  <c r="E2812" i="51"/>
  <c r="C2812" i="51"/>
  <c r="D2812" i="51"/>
  <c r="E2808" i="51"/>
  <c r="C2808" i="51"/>
  <c r="D2808" i="51"/>
  <c r="E2804" i="51"/>
  <c r="C2804" i="51"/>
  <c r="D2804" i="51"/>
  <c r="E2800" i="51"/>
  <c r="D2800" i="51"/>
  <c r="C2800" i="51"/>
  <c r="E2796" i="51"/>
  <c r="C2796" i="51"/>
  <c r="D2796" i="51"/>
  <c r="E2792" i="51"/>
  <c r="D2792" i="51"/>
  <c r="C2792" i="51"/>
  <c r="E2788" i="51"/>
  <c r="C2788" i="51"/>
  <c r="D2788" i="51"/>
  <c r="E2784" i="51"/>
  <c r="D2784" i="51"/>
  <c r="C2784" i="51"/>
  <c r="E2780" i="51"/>
  <c r="D2780" i="51"/>
  <c r="C2780" i="51"/>
  <c r="E2776" i="51"/>
  <c r="C2776" i="51"/>
  <c r="D2776" i="51"/>
  <c r="E2772" i="51"/>
  <c r="C2772" i="51"/>
  <c r="D2772" i="51"/>
  <c r="E2768" i="51"/>
  <c r="D2768" i="51"/>
  <c r="C2768" i="51"/>
  <c r="C2758" i="51"/>
  <c r="D2758" i="51"/>
  <c r="E2758" i="51"/>
  <c r="E1902" i="51"/>
  <c r="C1902" i="51"/>
  <c r="D1902" i="51"/>
  <c r="C1900" i="51"/>
  <c r="E1900" i="51"/>
  <c r="D1900" i="51"/>
  <c r="E1850" i="51"/>
  <c r="C1850" i="51"/>
  <c r="D1850" i="51"/>
  <c r="E1818" i="51"/>
  <c r="C1818" i="51"/>
  <c r="D1818" i="51"/>
  <c r="E1786" i="51"/>
  <c r="C1786" i="51"/>
  <c r="D1786" i="51"/>
  <c r="E1754" i="51"/>
  <c r="C1754" i="51"/>
  <c r="D1754" i="51"/>
  <c r="E1722" i="51"/>
  <c r="C1722" i="51"/>
  <c r="D1722" i="51"/>
  <c r="E1690" i="51"/>
  <c r="C1690" i="51"/>
  <c r="D1690" i="51"/>
  <c r="E1658" i="51"/>
  <c r="C1658" i="51"/>
  <c r="D1658" i="51"/>
  <c r="E1626" i="51"/>
  <c r="C1626" i="51"/>
  <c r="D1626" i="51"/>
  <c r="E1594" i="51"/>
  <c r="C1594" i="51"/>
  <c r="D1594" i="51"/>
  <c r="D1562" i="51"/>
  <c r="C1562" i="51"/>
  <c r="E1562" i="51"/>
  <c r="D1530" i="51"/>
  <c r="C1530" i="51"/>
  <c r="E1530" i="51"/>
  <c r="D1498" i="51"/>
  <c r="C1498" i="51"/>
  <c r="E1498" i="51"/>
  <c r="D1466" i="51"/>
  <c r="C1466" i="51"/>
  <c r="E1466" i="51"/>
  <c r="D1434" i="51"/>
  <c r="E1434" i="51"/>
  <c r="C1434" i="51"/>
  <c r="C2424" i="51"/>
  <c r="D2424" i="51"/>
  <c r="E2424" i="51"/>
  <c r="E1878" i="51"/>
  <c r="D1878" i="51"/>
  <c r="C1878" i="51"/>
  <c r="C450" i="51"/>
  <c r="D450" i="51"/>
  <c r="E450" i="51"/>
  <c r="C2420" i="51"/>
  <c r="E2420" i="51"/>
  <c r="D2420" i="51"/>
  <c r="C2416" i="51"/>
  <c r="D2416" i="51"/>
  <c r="E2416" i="51"/>
  <c r="C2412" i="51"/>
  <c r="E2412" i="51"/>
  <c r="D2412" i="51"/>
  <c r="C2408" i="51"/>
  <c r="D2408" i="51"/>
  <c r="E2408" i="51"/>
  <c r="C2404" i="51"/>
  <c r="E2404" i="51"/>
  <c r="D2404" i="51"/>
  <c r="C2400" i="51"/>
  <c r="D2400" i="51"/>
  <c r="E2400" i="51"/>
  <c r="C2396" i="51"/>
  <c r="E2396" i="51"/>
  <c r="D2396" i="51"/>
  <c r="C2392" i="51"/>
  <c r="D2392" i="51"/>
  <c r="E2392" i="51"/>
  <c r="C2388" i="51"/>
  <c r="E2388" i="51"/>
  <c r="D2388" i="51"/>
  <c r="C2384" i="51"/>
  <c r="E2384" i="51"/>
  <c r="D2384" i="51"/>
  <c r="C2380" i="51"/>
  <c r="D2380" i="51"/>
  <c r="E2380" i="51"/>
  <c r="C2376" i="51"/>
  <c r="D2376" i="51"/>
  <c r="E2376" i="51"/>
  <c r="C2372" i="51"/>
  <c r="E2372" i="51"/>
  <c r="D2372" i="51"/>
  <c r="C2368" i="51"/>
  <c r="D2368" i="51"/>
  <c r="E2368" i="51"/>
  <c r="C2364" i="51"/>
  <c r="D2364" i="51"/>
  <c r="E2364" i="51"/>
  <c r="C2360" i="51"/>
  <c r="D2360" i="51"/>
  <c r="E2360" i="51"/>
  <c r="C2356" i="51"/>
  <c r="E2356" i="51"/>
  <c r="D2356" i="51"/>
  <c r="C2352" i="51"/>
  <c r="D2352" i="51"/>
  <c r="E2352" i="51"/>
  <c r="C2348" i="51"/>
  <c r="D2348" i="51"/>
  <c r="E2348" i="51"/>
  <c r="C2344" i="51"/>
  <c r="D2344" i="51"/>
  <c r="E2344" i="51"/>
  <c r="C2340" i="51"/>
  <c r="E2340" i="51"/>
  <c r="D2340" i="51"/>
  <c r="C2336" i="51"/>
  <c r="E2336" i="51"/>
  <c r="D2336" i="51"/>
  <c r="C2332" i="51"/>
  <c r="E2332" i="51"/>
  <c r="D2332" i="51"/>
  <c r="C2328" i="51"/>
  <c r="D2328" i="51"/>
  <c r="E2328" i="51"/>
  <c r="C2324" i="51"/>
  <c r="E2324" i="51"/>
  <c r="D2324" i="51"/>
  <c r="C2320" i="51"/>
  <c r="E2320" i="51"/>
  <c r="D2320" i="51"/>
  <c r="C2316" i="51"/>
  <c r="D2316" i="51"/>
  <c r="E2316" i="51"/>
  <c r="C2312" i="51"/>
  <c r="D2312" i="51"/>
  <c r="E2312" i="51"/>
  <c r="C2308" i="51"/>
  <c r="E2308" i="51"/>
  <c r="D2308" i="51"/>
  <c r="C2304" i="51"/>
  <c r="D2304" i="51"/>
  <c r="E2304" i="51"/>
  <c r="C2300" i="51"/>
  <c r="D2300" i="51"/>
  <c r="E2300" i="51"/>
  <c r="C2296" i="51"/>
  <c r="D2296" i="51"/>
  <c r="E2296" i="51"/>
  <c r="C2292" i="51"/>
  <c r="E2292" i="51"/>
  <c r="D2292" i="51"/>
  <c r="C2288" i="51"/>
  <c r="D2288" i="51"/>
  <c r="E2288" i="51"/>
  <c r="C2284" i="51"/>
  <c r="E2284" i="51"/>
  <c r="D2284" i="51"/>
  <c r="C2280" i="51"/>
  <c r="D2280" i="51"/>
  <c r="E2280" i="51"/>
  <c r="C2276" i="51"/>
  <c r="E2276" i="51"/>
  <c r="D2276" i="51"/>
  <c r="C2272" i="51"/>
  <c r="D2272" i="51"/>
  <c r="E2272" i="51"/>
  <c r="C2268" i="51"/>
  <c r="E2268" i="51"/>
  <c r="D2268" i="51"/>
  <c r="C2264" i="51"/>
  <c r="D2264" i="51"/>
  <c r="E2264" i="51"/>
  <c r="C2260" i="51"/>
  <c r="E2260" i="51"/>
  <c r="D2260" i="51"/>
  <c r="C2256" i="51"/>
  <c r="E2256" i="51"/>
  <c r="D2256" i="51"/>
  <c r="C2252" i="51"/>
  <c r="D2252" i="51"/>
  <c r="E2252" i="51"/>
  <c r="C2248" i="51"/>
  <c r="D2248" i="51"/>
  <c r="E2248" i="51"/>
  <c r="C2244" i="51"/>
  <c r="E2244" i="51"/>
  <c r="D2244" i="51"/>
  <c r="C2240" i="51"/>
  <c r="D2240" i="51"/>
  <c r="E2240" i="51"/>
  <c r="C2236" i="51"/>
  <c r="D2236" i="51"/>
  <c r="E2236" i="51"/>
  <c r="C2232" i="51"/>
  <c r="D2232" i="51"/>
  <c r="E2232" i="51"/>
  <c r="C2228" i="51"/>
  <c r="E2228" i="51"/>
  <c r="D2228" i="51"/>
  <c r="C2224" i="51"/>
  <c r="D2224" i="51"/>
  <c r="E2224" i="51"/>
  <c r="C2220" i="51"/>
  <c r="D2220" i="51"/>
  <c r="E2220" i="51"/>
  <c r="C2216" i="51"/>
  <c r="D2216" i="51"/>
  <c r="E2216" i="51"/>
  <c r="C2212" i="51"/>
  <c r="E2212" i="51"/>
  <c r="D2212" i="51"/>
  <c r="C2208" i="51"/>
  <c r="E2208" i="51"/>
  <c r="D2208" i="51"/>
  <c r="C2204" i="51"/>
  <c r="E2204" i="51"/>
  <c r="D2204" i="51"/>
  <c r="C2200" i="51"/>
  <c r="D2200" i="51"/>
  <c r="E2200" i="51"/>
  <c r="C2196" i="51"/>
  <c r="E2196" i="51"/>
  <c r="D2196" i="51"/>
  <c r="C2192" i="51"/>
  <c r="E2192" i="51"/>
  <c r="D2192" i="51"/>
  <c r="C2188" i="51"/>
  <c r="D2188" i="51"/>
  <c r="E2188" i="51"/>
  <c r="C2184" i="51"/>
  <c r="D2184" i="51"/>
  <c r="E2184" i="51"/>
  <c r="C2180" i="51"/>
  <c r="E2180" i="51"/>
  <c r="D2180" i="51"/>
  <c r="C2176" i="51"/>
  <c r="D2176" i="51"/>
  <c r="E2176" i="51"/>
  <c r="C2172" i="51"/>
  <c r="D2172" i="51"/>
  <c r="E2172" i="51"/>
  <c r="C2168" i="51"/>
  <c r="D2168" i="51"/>
  <c r="E2168" i="51"/>
  <c r="C2164" i="51"/>
  <c r="E2164" i="51"/>
  <c r="D2164" i="51"/>
  <c r="C2160" i="51"/>
  <c r="D2160" i="51"/>
  <c r="E2160" i="51"/>
  <c r="C2156" i="51"/>
  <c r="E2156" i="51"/>
  <c r="D2156" i="51"/>
  <c r="C2152" i="51"/>
  <c r="D2152" i="51"/>
  <c r="E2152" i="51"/>
  <c r="C2148" i="51"/>
  <c r="E2148" i="51"/>
  <c r="D2148" i="51"/>
  <c r="C2144" i="51"/>
  <c r="D2144" i="51"/>
  <c r="E2144" i="51"/>
  <c r="C2140" i="51"/>
  <c r="E2140" i="51"/>
  <c r="D2140" i="51"/>
  <c r="C2136" i="51"/>
  <c r="D2136" i="51"/>
  <c r="E2136" i="51"/>
  <c r="C2132" i="51"/>
  <c r="E2132" i="51"/>
  <c r="D2132" i="51"/>
  <c r="C2128" i="51"/>
  <c r="E2128" i="51"/>
  <c r="D2128" i="51"/>
  <c r="C2124" i="51"/>
  <c r="D2124" i="51"/>
  <c r="E2124" i="51"/>
  <c r="C2120" i="51"/>
  <c r="D2120" i="51"/>
  <c r="E2120" i="51"/>
  <c r="C2116" i="51"/>
  <c r="E2116" i="51"/>
  <c r="D2116" i="51"/>
  <c r="C2112" i="51"/>
  <c r="D2112" i="51"/>
  <c r="E2112" i="51"/>
  <c r="C2108" i="51"/>
  <c r="D2108" i="51"/>
  <c r="E2108" i="51"/>
  <c r="C2104" i="51"/>
  <c r="D2104" i="51"/>
  <c r="E2104" i="51"/>
  <c r="C2100" i="51"/>
  <c r="E2100" i="51"/>
  <c r="D2100" i="51"/>
  <c r="C2096" i="51"/>
  <c r="D2096" i="51"/>
  <c r="E2096" i="51"/>
  <c r="C2092" i="51"/>
  <c r="D2092" i="51"/>
  <c r="E2092" i="51"/>
  <c r="C2088" i="51"/>
  <c r="D2088" i="51"/>
  <c r="E2088" i="51"/>
  <c r="C2084" i="51"/>
  <c r="E2084" i="51"/>
  <c r="D2084" i="51"/>
  <c r="C2080" i="51"/>
  <c r="E2080" i="51"/>
  <c r="D2080" i="51"/>
  <c r="C2076" i="51"/>
  <c r="E2076" i="51"/>
  <c r="D2076" i="51"/>
  <c r="C2072" i="51"/>
  <c r="D2072" i="51"/>
  <c r="E2072" i="51"/>
  <c r="C2068" i="51"/>
  <c r="E2068" i="51"/>
  <c r="D2068" i="51"/>
  <c r="C2064" i="51"/>
  <c r="E2064" i="51"/>
  <c r="D2064" i="51"/>
  <c r="C2060" i="51"/>
  <c r="D2060" i="51"/>
  <c r="E2060" i="51"/>
  <c r="C2056" i="51"/>
  <c r="D2056" i="51"/>
  <c r="E2056" i="51"/>
  <c r="C2052" i="51"/>
  <c r="E2052" i="51"/>
  <c r="D2052" i="51"/>
  <c r="C2048" i="51"/>
  <c r="D2048" i="51"/>
  <c r="E2048" i="51"/>
  <c r="C2044" i="51"/>
  <c r="D2044" i="51"/>
  <c r="E2044" i="51"/>
  <c r="C2040" i="51"/>
  <c r="D2040" i="51"/>
  <c r="E2040" i="51"/>
  <c r="C2036" i="51"/>
  <c r="E2036" i="51"/>
  <c r="D2036" i="51"/>
  <c r="C2032" i="51"/>
  <c r="D2032" i="51"/>
  <c r="E2032" i="51"/>
  <c r="C2028" i="51"/>
  <c r="E2028" i="51"/>
  <c r="D2028" i="51"/>
  <c r="C2024" i="51"/>
  <c r="D2024" i="51"/>
  <c r="E2024" i="51"/>
  <c r="C2020" i="51"/>
  <c r="E2020" i="51"/>
  <c r="D2020" i="51"/>
  <c r="C2016" i="51"/>
  <c r="D2016" i="51"/>
  <c r="E2016" i="51"/>
  <c r="C2012" i="51"/>
  <c r="E2012" i="51"/>
  <c r="D2012" i="51"/>
  <c r="C2008" i="51"/>
  <c r="D2008" i="51"/>
  <c r="E2008" i="51"/>
  <c r="C2004" i="51"/>
  <c r="E2004" i="51"/>
  <c r="D2004" i="51"/>
  <c r="C2000" i="51"/>
  <c r="E2000" i="51"/>
  <c r="D2000" i="51"/>
  <c r="C1996" i="51"/>
  <c r="D1996" i="51"/>
  <c r="E1996" i="51"/>
  <c r="C1992" i="51"/>
  <c r="D1992" i="51"/>
  <c r="E1992" i="51"/>
  <c r="C1988" i="51"/>
  <c r="E1988" i="51"/>
  <c r="D1988" i="51"/>
  <c r="C1984" i="51"/>
  <c r="D1984" i="51"/>
  <c r="E1984" i="51"/>
  <c r="C1980" i="51"/>
  <c r="D1980" i="51"/>
  <c r="E1980" i="51"/>
  <c r="C1976" i="51"/>
  <c r="D1976" i="51"/>
  <c r="E1976" i="51"/>
  <c r="C1972" i="51"/>
  <c r="E1972" i="51"/>
  <c r="D1972" i="51"/>
  <c r="C1968" i="51"/>
  <c r="D1968" i="51"/>
  <c r="E1968" i="51"/>
  <c r="C1964" i="51"/>
  <c r="D1964" i="51"/>
  <c r="E1964" i="51"/>
  <c r="C1960" i="51"/>
  <c r="D1960" i="51"/>
  <c r="E1960" i="51"/>
  <c r="C1956" i="51"/>
  <c r="E1956" i="51"/>
  <c r="D1956" i="51"/>
  <c r="C1952" i="51"/>
  <c r="E1952" i="51"/>
  <c r="D1952" i="51"/>
  <c r="C1948" i="51"/>
  <c r="E1948" i="51"/>
  <c r="D1948" i="51"/>
  <c r="C1944" i="51"/>
  <c r="D1944" i="51"/>
  <c r="E1944" i="51"/>
  <c r="C1940" i="51"/>
  <c r="E1940" i="51"/>
  <c r="D1940" i="51"/>
  <c r="C1936" i="51"/>
  <c r="E1936" i="51"/>
  <c r="D1936" i="51"/>
  <c r="C1932" i="51"/>
  <c r="D1932" i="51"/>
  <c r="E1932" i="51"/>
  <c r="C1928" i="51"/>
  <c r="D1928" i="51"/>
  <c r="E1928" i="51"/>
  <c r="C1924" i="51"/>
  <c r="E1924" i="51"/>
  <c r="D1924" i="51"/>
  <c r="C1912" i="51"/>
  <c r="D1912" i="51"/>
  <c r="E1912" i="51"/>
  <c r="C1880" i="51"/>
  <c r="D1880" i="51"/>
  <c r="E1880" i="51"/>
  <c r="C1860" i="51"/>
  <c r="E1860" i="51"/>
  <c r="D1860" i="51"/>
  <c r="C1844" i="51"/>
  <c r="E1844" i="51"/>
  <c r="D1844" i="51"/>
  <c r="C1828" i="51"/>
  <c r="E1828" i="51"/>
  <c r="D1828" i="51"/>
  <c r="C1812" i="51"/>
  <c r="E1812" i="51"/>
  <c r="D1812" i="51"/>
  <c r="C1796" i="51"/>
  <c r="E1796" i="51"/>
  <c r="D1796" i="51"/>
  <c r="C1780" i="51"/>
  <c r="E1780" i="51"/>
  <c r="D1780" i="51"/>
  <c r="C1764" i="51"/>
  <c r="E1764" i="51"/>
  <c r="D1764" i="51"/>
  <c r="C1748" i="51"/>
  <c r="E1748" i="51"/>
  <c r="D1748" i="51"/>
  <c r="C1732" i="51"/>
  <c r="E1732" i="51"/>
  <c r="D1732" i="51"/>
  <c r="C1716" i="51"/>
  <c r="E1716" i="51"/>
  <c r="D1716" i="51"/>
  <c r="C1700" i="51"/>
  <c r="E1700" i="51"/>
  <c r="D1700" i="51"/>
  <c r="C1684" i="51"/>
  <c r="E1684" i="51"/>
  <c r="D1684" i="51"/>
  <c r="C1668" i="51"/>
  <c r="E1668" i="51"/>
  <c r="D1668" i="51"/>
  <c r="C1652" i="51"/>
  <c r="E1652" i="51"/>
  <c r="D1652" i="51"/>
  <c r="C1636" i="51"/>
  <c r="E1636" i="51"/>
  <c r="D1636" i="51"/>
  <c r="C1620" i="51"/>
  <c r="E1620" i="51"/>
  <c r="D1620" i="51"/>
  <c r="C1604" i="51"/>
  <c r="E1604" i="51"/>
  <c r="D1604" i="51"/>
  <c r="C1588" i="51"/>
  <c r="E1588" i="51"/>
  <c r="D1588" i="51"/>
  <c r="C1572" i="51"/>
  <c r="E1572" i="51"/>
  <c r="D1572" i="51"/>
  <c r="D1556" i="51"/>
  <c r="C1556" i="51"/>
  <c r="E1556" i="51"/>
  <c r="D1540" i="51"/>
  <c r="C1540" i="51"/>
  <c r="E1540" i="51"/>
  <c r="D1524" i="51"/>
  <c r="C1524" i="51"/>
  <c r="E1524" i="51"/>
  <c r="D1508" i="51"/>
  <c r="E1508" i="51"/>
  <c r="C1508" i="51"/>
  <c r="D1492" i="51"/>
  <c r="C1492" i="51"/>
  <c r="E1492" i="51"/>
  <c r="D1476" i="51"/>
  <c r="C1476" i="51"/>
  <c r="E1476" i="51"/>
  <c r="D1460" i="51"/>
  <c r="C1460" i="51"/>
  <c r="E1460" i="51"/>
  <c r="D1444" i="51"/>
  <c r="E1444" i="51"/>
  <c r="C1444" i="51"/>
  <c r="D1428" i="51"/>
  <c r="C1428" i="51"/>
  <c r="E1428" i="51"/>
  <c r="D1412" i="51"/>
  <c r="E1412" i="51"/>
  <c r="C1412" i="51"/>
  <c r="E742" i="51"/>
  <c r="D742" i="51"/>
  <c r="C742" i="51"/>
  <c r="E1906" i="51"/>
  <c r="C1906" i="51"/>
  <c r="D1906" i="51"/>
  <c r="E1874" i="51"/>
  <c r="C1874" i="51"/>
  <c r="D1874" i="51"/>
  <c r="D811" i="51"/>
  <c r="C811" i="51"/>
  <c r="E811" i="51"/>
  <c r="D1913" i="51"/>
  <c r="C1913" i="51"/>
  <c r="E1913" i="51"/>
  <c r="D1905" i="51"/>
  <c r="C1905" i="51"/>
  <c r="E1905" i="51"/>
  <c r="D1897" i="51"/>
  <c r="C1897" i="51"/>
  <c r="E1897" i="51"/>
  <c r="D1889" i="51"/>
  <c r="C1889" i="51"/>
  <c r="E1889" i="51"/>
  <c r="D1881" i="51"/>
  <c r="E1881" i="51"/>
  <c r="C1881" i="51"/>
  <c r="D1873" i="51"/>
  <c r="C1873" i="51"/>
  <c r="E1873" i="51"/>
  <c r="D1865" i="51"/>
  <c r="E1865" i="51"/>
  <c r="C1865" i="51"/>
  <c r="D1857" i="51"/>
  <c r="C1857" i="51"/>
  <c r="E1857" i="51"/>
  <c r="D1849" i="51"/>
  <c r="C1849" i="51"/>
  <c r="E1849" i="51"/>
  <c r="D1841" i="51"/>
  <c r="C1841" i="51"/>
  <c r="E1841" i="51"/>
  <c r="D1833" i="51"/>
  <c r="C1833" i="51"/>
  <c r="E1833" i="51"/>
  <c r="D1825" i="51"/>
  <c r="C1825" i="51"/>
  <c r="E1825" i="51"/>
  <c r="D1817" i="51"/>
  <c r="C1817" i="51"/>
  <c r="E1817" i="51"/>
  <c r="D1809" i="51"/>
  <c r="C1809" i="51"/>
  <c r="E1809" i="51"/>
  <c r="D1801" i="51"/>
  <c r="E1801" i="51"/>
  <c r="C1801" i="51"/>
  <c r="D1793" i="51"/>
  <c r="C1793" i="51"/>
  <c r="E1793" i="51"/>
  <c r="D1785" i="51"/>
  <c r="C1785" i="51"/>
  <c r="E1785" i="51"/>
  <c r="D1777" i="51"/>
  <c r="C1777" i="51"/>
  <c r="E1777" i="51"/>
  <c r="D1769" i="51"/>
  <c r="C1769" i="51"/>
  <c r="E1769" i="51"/>
  <c r="D1761" i="51"/>
  <c r="C1761" i="51"/>
  <c r="E1761" i="51"/>
  <c r="D1753" i="51"/>
  <c r="E1753" i="51"/>
  <c r="C1753" i="51"/>
  <c r="D1745" i="51"/>
  <c r="C1745" i="51"/>
  <c r="E1745" i="51"/>
  <c r="D1737" i="51"/>
  <c r="E1737" i="51"/>
  <c r="C1737" i="51"/>
  <c r="D1729" i="51"/>
  <c r="C1729" i="51"/>
  <c r="E1729" i="51"/>
  <c r="D1721" i="51"/>
  <c r="C1721" i="51"/>
  <c r="E1721" i="51"/>
  <c r="D1713" i="51"/>
  <c r="C1713" i="51"/>
  <c r="E1713" i="51"/>
  <c r="D1705" i="51"/>
  <c r="C1705" i="51"/>
  <c r="E1705" i="51"/>
  <c r="D1697" i="51"/>
  <c r="C1697" i="51"/>
  <c r="E1697" i="51"/>
  <c r="D1689" i="51"/>
  <c r="C1689" i="51"/>
  <c r="E1689" i="51"/>
  <c r="D1681" i="51"/>
  <c r="C1681" i="51"/>
  <c r="E1681" i="51"/>
  <c r="D1673" i="51"/>
  <c r="E1673" i="51"/>
  <c r="C1673" i="51"/>
  <c r="D1665" i="51"/>
  <c r="C1665" i="51"/>
  <c r="E1665" i="51"/>
  <c r="D1657" i="51"/>
  <c r="C1657" i="51"/>
  <c r="E1657" i="51"/>
  <c r="D1649" i="51"/>
  <c r="C1649" i="51"/>
  <c r="E1649" i="51"/>
  <c r="D1641" i="51"/>
  <c r="C1641" i="51"/>
  <c r="E1641" i="51"/>
  <c r="D1633" i="51"/>
  <c r="C1633" i="51"/>
  <c r="E1633" i="51"/>
  <c r="D1625" i="51"/>
  <c r="E1625" i="51"/>
  <c r="C1625" i="51"/>
  <c r="D1617" i="51"/>
  <c r="C1617" i="51"/>
  <c r="E1617" i="51"/>
  <c r="D1609" i="51"/>
  <c r="E1609" i="51"/>
  <c r="C1609" i="51"/>
  <c r="D1601" i="51"/>
  <c r="C1601" i="51"/>
  <c r="E1601" i="51"/>
  <c r="D1593" i="51"/>
  <c r="C1593" i="51"/>
  <c r="E1593" i="51"/>
  <c r="D1585" i="51"/>
  <c r="C1585" i="51"/>
  <c r="E1585" i="51"/>
  <c r="D1577" i="51"/>
  <c r="C1577" i="51"/>
  <c r="E1577" i="51"/>
  <c r="D1569" i="51"/>
  <c r="C1569" i="51"/>
  <c r="E1569" i="51"/>
  <c r="C1561" i="51"/>
  <c r="E1561" i="51"/>
  <c r="D1561" i="51"/>
  <c r="C1553" i="51"/>
  <c r="E1553" i="51"/>
  <c r="D1553" i="51"/>
  <c r="C1545" i="51"/>
  <c r="E1545" i="51"/>
  <c r="D1545" i="51"/>
  <c r="C1537" i="51"/>
  <c r="D1537" i="51"/>
  <c r="E1537" i="51"/>
  <c r="C1529" i="51"/>
  <c r="E1529" i="51"/>
  <c r="D1529" i="51"/>
  <c r="C1521" i="51"/>
  <c r="D1521" i="51"/>
  <c r="E1521" i="51"/>
  <c r="C1513" i="51"/>
  <c r="E1513" i="51"/>
  <c r="D1513" i="51"/>
  <c r="C1505" i="51"/>
  <c r="D1505" i="51"/>
  <c r="E1505" i="51"/>
  <c r="C1497" i="51"/>
  <c r="E1497" i="51"/>
  <c r="D1497" i="51"/>
  <c r="C1489" i="51"/>
  <c r="E1489" i="51"/>
  <c r="D1489" i="51"/>
  <c r="C1481" i="51"/>
  <c r="E1481" i="51"/>
  <c r="D1481" i="51"/>
  <c r="C1473" i="51"/>
  <c r="D1473" i="51"/>
  <c r="E1473" i="51"/>
  <c r="C1465" i="51"/>
  <c r="E1465" i="51"/>
  <c r="D1465" i="51"/>
  <c r="C1457" i="51"/>
  <c r="D1457" i="51"/>
  <c r="E1457" i="51"/>
  <c r="C1449" i="51"/>
  <c r="E1449" i="51"/>
  <c r="D1449" i="51"/>
  <c r="C1441" i="51"/>
  <c r="D1441" i="51"/>
  <c r="E1441" i="51"/>
  <c r="C1433" i="51"/>
  <c r="E1433" i="51"/>
  <c r="D1433" i="51"/>
  <c r="C1425" i="51"/>
  <c r="E1425" i="51"/>
  <c r="D1425" i="51"/>
  <c r="C1417" i="51"/>
  <c r="E1417" i="51"/>
  <c r="D1417" i="51"/>
  <c r="C1031" i="51"/>
  <c r="E1031" i="51"/>
  <c r="D1031" i="51"/>
  <c r="C880" i="51"/>
  <c r="D880" i="51"/>
  <c r="E880" i="51"/>
  <c r="C7" i="51"/>
  <c r="E7" i="51"/>
  <c r="D7" i="51"/>
  <c r="E986" i="51"/>
  <c r="D986" i="51"/>
  <c r="C986" i="51"/>
  <c r="E870" i="51"/>
  <c r="D870" i="51"/>
  <c r="C870" i="51"/>
  <c r="C653" i="51"/>
  <c r="E653" i="51"/>
  <c r="D653" i="51"/>
  <c r="E1403" i="51"/>
  <c r="D1403" i="51"/>
  <c r="C1403" i="51"/>
  <c r="E1395" i="51"/>
  <c r="C1395" i="51"/>
  <c r="D1395" i="51"/>
  <c r="E1387" i="51"/>
  <c r="D1387" i="51"/>
  <c r="C1387" i="51"/>
  <c r="E1379" i="51"/>
  <c r="C1379" i="51"/>
  <c r="D1379" i="51"/>
  <c r="E1371" i="51"/>
  <c r="D1371" i="51"/>
  <c r="C1371" i="51"/>
  <c r="E1363" i="51"/>
  <c r="C1363" i="51"/>
  <c r="D1363" i="51"/>
  <c r="E1355" i="51"/>
  <c r="D1355" i="51"/>
  <c r="C1355" i="51"/>
  <c r="E1347" i="51"/>
  <c r="D1347" i="51"/>
  <c r="C1347" i="51"/>
  <c r="E1339" i="51"/>
  <c r="D1339" i="51"/>
  <c r="C1339" i="51"/>
  <c r="D1331" i="51"/>
  <c r="E1331" i="51"/>
  <c r="C1331" i="51"/>
  <c r="D1323" i="51"/>
  <c r="E1323" i="51"/>
  <c r="C1323" i="51"/>
  <c r="D1315" i="51"/>
  <c r="E1315" i="51"/>
  <c r="C1315" i="51"/>
  <c r="C1307" i="51"/>
  <c r="D1307" i="51"/>
  <c r="E1307" i="51"/>
  <c r="D1299" i="51"/>
  <c r="E1299" i="51"/>
  <c r="C1299" i="51"/>
  <c r="C1291" i="51"/>
  <c r="D1291" i="51"/>
  <c r="E1291" i="51"/>
  <c r="D1283" i="51"/>
  <c r="C1283" i="51"/>
  <c r="E1283" i="51"/>
  <c r="E1275" i="51"/>
  <c r="C1275" i="51"/>
  <c r="D1275" i="51"/>
  <c r="D1267" i="51"/>
  <c r="E1267" i="51"/>
  <c r="C1267" i="51"/>
  <c r="D1259" i="51"/>
  <c r="C1259" i="51"/>
  <c r="E1259" i="51"/>
  <c r="D1251" i="51"/>
  <c r="E1251" i="51"/>
  <c r="C1251" i="51"/>
  <c r="C1243" i="51"/>
  <c r="D1243" i="51"/>
  <c r="E1243" i="51"/>
  <c r="D993" i="51"/>
  <c r="E993" i="51"/>
  <c r="C993" i="51"/>
  <c r="C935" i="51"/>
  <c r="E935" i="51"/>
  <c r="D935" i="51"/>
  <c r="E806" i="51"/>
  <c r="D806" i="51"/>
  <c r="C806" i="51"/>
  <c r="E710" i="51"/>
  <c r="D710" i="51"/>
  <c r="C710" i="51"/>
  <c r="D597" i="51"/>
  <c r="E597" i="51"/>
  <c r="C597" i="51"/>
  <c r="E118" i="51"/>
  <c r="C118" i="51"/>
  <c r="D118" i="51"/>
  <c r="C1400" i="51"/>
  <c r="D1400" i="51"/>
  <c r="E1400" i="51"/>
  <c r="E1392" i="51"/>
  <c r="D1392" i="51"/>
  <c r="C1392" i="51"/>
  <c r="C1384" i="51"/>
  <c r="D1384" i="51"/>
  <c r="E1384" i="51"/>
  <c r="E1376" i="51"/>
  <c r="C1376" i="51"/>
  <c r="D1376" i="51"/>
  <c r="C1368" i="51"/>
  <c r="E1368" i="51"/>
  <c r="D1368" i="51"/>
  <c r="E1360" i="51"/>
  <c r="C1360" i="51"/>
  <c r="D1360" i="51"/>
  <c r="C1352" i="51"/>
  <c r="D1352" i="51"/>
  <c r="E1352" i="51"/>
  <c r="E1344" i="51"/>
  <c r="C1344" i="51"/>
  <c r="D1344" i="51"/>
  <c r="C1336" i="51"/>
  <c r="E1336" i="51"/>
  <c r="D1336" i="51"/>
  <c r="C1328" i="51"/>
  <c r="D1328" i="51"/>
  <c r="E1328" i="51"/>
  <c r="C1320" i="51"/>
  <c r="E1320" i="51"/>
  <c r="D1320" i="51"/>
  <c r="C1312" i="51"/>
  <c r="E1312" i="51"/>
  <c r="D1312" i="51"/>
  <c r="C1304" i="51"/>
  <c r="E1304" i="51"/>
  <c r="D1304" i="51"/>
  <c r="C1296" i="51"/>
  <c r="E1296" i="51"/>
  <c r="D1296" i="51"/>
  <c r="C1288" i="51"/>
  <c r="E1288" i="51"/>
  <c r="D1288" i="51"/>
  <c r="C1280" i="51"/>
  <c r="E1280" i="51"/>
  <c r="D1280" i="51"/>
  <c r="C1272" i="51"/>
  <c r="E1272" i="51"/>
  <c r="D1272" i="51"/>
  <c r="C1264" i="51"/>
  <c r="D1264" i="51"/>
  <c r="E1264" i="51"/>
  <c r="C1256" i="51"/>
  <c r="E1256" i="51"/>
  <c r="D1256" i="51"/>
  <c r="C1248" i="51"/>
  <c r="D1248" i="51"/>
  <c r="E1248" i="51"/>
  <c r="E1038" i="51"/>
  <c r="C1038" i="51"/>
  <c r="D1038" i="51"/>
  <c r="D949" i="51"/>
  <c r="C949" i="51"/>
  <c r="E949" i="51"/>
  <c r="E910" i="51"/>
  <c r="C910" i="51"/>
  <c r="D910" i="51"/>
  <c r="C816" i="51"/>
  <c r="D816" i="51"/>
  <c r="E816" i="51"/>
  <c r="C618" i="51"/>
  <c r="E618" i="51"/>
  <c r="D618" i="51"/>
  <c r="E1022" i="51"/>
  <c r="C1022" i="51"/>
  <c r="D1022" i="51"/>
  <c r="C983" i="51"/>
  <c r="E983" i="51"/>
  <c r="D983" i="51"/>
  <c r="E958" i="51"/>
  <c r="C958" i="51"/>
  <c r="D958" i="51"/>
  <c r="C919" i="51"/>
  <c r="D919" i="51"/>
  <c r="E919" i="51"/>
  <c r="E863" i="51"/>
  <c r="D863" i="51"/>
  <c r="C863" i="51"/>
  <c r="D793" i="51"/>
  <c r="C793" i="51"/>
  <c r="E793" i="51"/>
  <c r="D735" i="51"/>
  <c r="C735" i="51"/>
  <c r="E735" i="51"/>
  <c r="D671" i="51"/>
  <c r="E671" i="51"/>
  <c r="C671" i="51"/>
  <c r="D1029" i="51"/>
  <c r="C1029" i="51"/>
  <c r="E1029" i="51"/>
  <c r="C1000" i="51"/>
  <c r="E1000" i="51"/>
  <c r="D1000" i="51"/>
  <c r="D965" i="51"/>
  <c r="C965" i="51"/>
  <c r="E965" i="51"/>
  <c r="C936" i="51"/>
  <c r="E936" i="51"/>
  <c r="D936" i="51"/>
  <c r="D877" i="51"/>
  <c r="E877" i="51"/>
  <c r="C877" i="51"/>
  <c r="E838" i="51"/>
  <c r="D838" i="51"/>
  <c r="C838" i="51"/>
  <c r="D749" i="51"/>
  <c r="E749" i="51"/>
  <c r="C749" i="51"/>
  <c r="C712" i="51"/>
  <c r="D712" i="51"/>
  <c r="E712" i="51"/>
  <c r="E632" i="51"/>
  <c r="D632" i="51"/>
  <c r="C632" i="51"/>
  <c r="C434" i="51"/>
  <c r="E434" i="51"/>
  <c r="D434" i="51"/>
  <c r="D1033" i="51"/>
  <c r="C1033" i="51"/>
  <c r="E1033" i="51"/>
  <c r="E1019" i="51"/>
  <c r="C1019" i="51"/>
  <c r="D1019" i="51"/>
  <c r="D1001" i="51"/>
  <c r="C1001" i="51"/>
  <c r="E1001" i="51"/>
  <c r="C987" i="51"/>
  <c r="D987" i="51"/>
  <c r="E987" i="51"/>
  <c r="D969" i="51"/>
  <c r="E969" i="51"/>
  <c r="C969" i="51"/>
  <c r="E955" i="51"/>
  <c r="D955" i="51"/>
  <c r="C955" i="51"/>
  <c r="D937" i="51"/>
  <c r="C937" i="51"/>
  <c r="E937" i="51"/>
  <c r="C923" i="51"/>
  <c r="E923" i="51"/>
  <c r="D923" i="51"/>
  <c r="C896" i="51"/>
  <c r="E896" i="51"/>
  <c r="D896" i="51"/>
  <c r="D861" i="51"/>
  <c r="C861" i="51"/>
  <c r="E861" i="51"/>
  <c r="C832" i="51"/>
  <c r="E832" i="51"/>
  <c r="D832" i="51"/>
  <c r="D797" i="51"/>
  <c r="C797" i="51"/>
  <c r="E797" i="51"/>
  <c r="C768" i="51"/>
  <c r="D768" i="51"/>
  <c r="E768" i="51"/>
  <c r="D733" i="51"/>
  <c r="E733" i="51"/>
  <c r="C733" i="51"/>
  <c r="C696" i="51"/>
  <c r="D696" i="51"/>
  <c r="E696" i="51"/>
  <c r="E666" i="51"/>
  <c r="C666" i="51"/>
  <c r="D666" i="51"/>
  <c r="C646" i="51"/>
  <c r="D646" i="51"/>
  <c r="E646" i="51"/>
  <c r="E580" i="51"/>
  <c r="C580" i="51"/>
  <c r="D580" i="51"/>
  <c r="C522" i="51"/>
  <c r="E522" i="51"/>
  <c r="D522" i="51"/>
  <c r="C458" i="51"/>
  <c r="E458" i="51"/>
  <c r="D458" i="51"/>
  <c r="C238" i="51"/>
  <c r="E238" i="51"/>
  <c r="D238" i="51"/>
  <c r="C1240" i="51"/>
  <c r="E1240" i="51"/>
  <c r="D1240" i="51"/>
  <c r="C1236" i="51"/>
  <c r="E1236" i="51"/>
  <c r="D1236" i="51"/>
  <c r="C1232" i="51"/>
  <c r="D1232" i="51"/>
  <c r="E1232" i="51"/>
  <c r="C1228" i="51"/>
  <c r="D1228" i="51"/>
  <c r="E1228" i="51"/>
  <c r="C1224" i="51"/>
  <c r="E1224" i="51"/>
  <c r="D1224" i="51"/>
  <c r="C1220" i="51"/>
  <c r="E1220" i="51"/>
  <c r="D1220" i="51"/>
  <c r="C1216" i="51"/>
  <c r="E1216" i="51"/>
  <c r="D1216" i="51"/>
  <c r="C1212" i="51"/>
  <c r="D1212" i="51"/>
  <c r="E1212" i="51"/>
  <c r="C1208" i="51"/>
  <c r="E1208" i="51"/>
  <c r="D1208" i="51"/>
  <c r="C1204" i="51"/>
  <c r="E1204" i="51"/>
  <c r="D1204" i="51"/>
  <c r="C1200" i="51"/>
  <c r="D1200" i="51"/>
  <c r="E1200" i="51"/>
  <c r="C1196" i="51"/>
  <c r="D1196" i="51"/>
  <c r="E1196" i="51"/>
  <c r="C1192" i="51"/>
  <c r="E1192" i="51"/>
  <c r="D1192" i="51"/>
  <c r="C1188" i="51"/>
  <c r="D1188" i="51"/>
  <c r="E1188" i="51"/>
  <c r="C1184" i="51"/>
  <c r="E1184" i="51"/>
  <c r="D1184" i="51"/>
  <c r="C1180" i="51"/>
  <c r="D1180" i="51"/>
  <c r="E1180" i="51"/>
  <c r="C1176" i="51"/>
  <c r="E1176" i="51"/>
  <c r="D1176" i="51"/>
  <c r="C1172" i="51"/>
  <c r="D1172" i="51"/>
  <c r="E1172" i="51"/>
  <c r="C1168" i="51"/>
  <c r="D1168" i="51"/>
  <c r="E1168" i="51"/>
  <c r="C1164" i="51"/>
  <c r="D1164" i="51"/>
  <c r="E1164" i="51"/>
  <c r="C1160" i="51"/>
  <c r="E1160" i="51"/>
  <c r="D1160" i="51"/>
  <c r="C1156" i="51"/>
  <c r="D1156" i="51"/>
  <c r="E1156" i="51"/>
  <c r="C1152" i="51"/>
  <c r="E1152" i="51"/>
  <c r="D1152" i="51"/>
  <c r="C1148" i="51"/>
  <c r="D1148" i="51"/>
  <c r="E1148" i="51"/>
  <c r="C1144" i="51"/>
  <c r="E1144" i="51"/>
  <c r="D1144" i="51"/>
  <c r="C1140" i="51"/>
  <c r="E1140" i="51"/>
  <c r="D1140" i="51"/>
  <c r="C1136" i="51"/>
  <c r="D1136" i="51"/>
  <c r="E1136" i="51"/>
  <c r="C1132" i="51"/>
  <c r="D1132" i="51"/>
  <c r="E1132" i="51"/>
  <c r="C1128" i="51"/>
  <c r="E1128" i="51"/>
  <c r="D1128" i="51"/>
  <c r="C1124" i="51"/>
  <c r="D1124" i="51"/>
  <c r="E1124" i="51"/>
  <c r="C1120" i="51"/>
  <c r="D1120" i="51"/>
  <c r="E1120" i="51"/>
  <c r="C1116" i="51"/>
  <c r="D1116" i="51"/>
  <c r="E1116" i="51"/>
  <c r="C1112" i="51"/>
  <c r="E1112" i="51"/>
  <c r="D1112" i="51"/>
  <c r="C1108" i="51"/>
  <c r="E1108" i="51"/>
  <c r="D1108" i="51"/>
  <c r="C1104" i="51"/>
  <c r="D1104" i="51"/>
  <c r="E1104" i="51"/>
  <c r="C1100" i="51"/>
  <c r="D1100" i="51"/>
  <c r="E1100" i="51"/>
  <c r="C1096" i="51"/>
  <c r="E1096" i="51"/>
  <c r="D1096" i="51"/>
  <c r="C1092" i="51"/>
  <c r="D1092" i="51"/>
  <c r="E1092" i="51"/>
  <c r="C1088" i="51"/>
  <c r="E1088" i="51"/>
  <c r="D1088" i="51"/>
  <c r="C1084" i="51"/>
  <c r="D1084" i="51"/>
  <c r="E1084" i="51"/>
  <c r="C1080" i="51"/>
  <c r="E1080" i="51"/>
  <c r="D1080" i="51"/>
  <c r="C1076" i="51"/>
  <c r="E1076" i="51"/>
  <c r="D1076" i="51"/>
  <c r="C1072" i="51"/>
  <c r="D1072" i="51"/>
  <c r="E1072" i="51"/>
  <c r="C1068" i="51"/>
  <c r="D1068" i="51"/>
  <c r="E1068" i="51"/>
  <c r="C1064" i="51"/>
  <c r="E1064" i="51"/>
  <c r="D1064" i="51"/>
  <c r="C1060" i="51"/>
  <c r="D1060" i="51"/>
  <c r="E1060" i="51"/>
  <c r="C1056" i="51"/>
  <c r="E1056" i="51"/>
  <c r="D1056" i="51"/>
  <c r="C1052" i="51"/>
  <c r="D1052" i="51"/>
  <c r="E1052" i="51"/>
  <c r="C1048" i="51"/>
  <c r="E1048" i="51"/>
  <c r="D1048" i="51"/>
  <c r="C1044" i="51"/>
  <c r="D1044" i="51"/>
  <c r="E1044" i="51"/>
  <c r="C1040" i="51"/>
  <c r="E1040" i="51"/>
  <c r="D1040" i="51"/>
  <c r="C1028" i="51"/>
  <c r="D1028" i="51"/>
  <c r="E1028" i="51"/>
  <c r="C1008" i="51"/>
  <c r="D1008" i="51"/>
  <c r="E1008" i="51"/>
  <c r="C996" i="51"/>
  <c r="D996" i="51"/>
  <c r="E996" i="51"/>
  <c r="C976" i="51"/>
  <c r="D976" i="51"/>
  <c r="E976" i="51"/>
  <c r="C964" i="51"/>
  <c r="E964" i="51"/>
  <c r="D964" i="51"/>
  <c r="C944" i="51"/>
  <c r="D944" i="51"/>
  <c r="E944" i="51"/>
  <c r="C932" i="51"/>
  <c r="D932" i="51"/>
  <c r="E932" i="51"/>
  <c r="C912" i="51"/>
  <c r="D912" i="51"/>
  <c r="E912" i="51"/>
  <c r="D893" i="51"/>
  <c r="E893" i="51"/>
  <c r="C893" i="51"/>
  <c r="C864" i="51"/>
  <c r="D864" i="51"/>
  <c r="E864" i="51"/>
  <c r="D829" i="51"/>
  <c r="C829" i="51"/>
  <c r="E829" i="51"/>
  <c r="C800" i="51"/>
  <c r="E800" i="51"/>
  <c r="D800" i="51"/>
  <c r="D765" i="51"/>
  <c r="E765" i="51"/>
  <c r="C765" i="51"/>
  <c r="C736" i="51"/>
  <c r="D736" i="51"/>
  <c r="E736" i="51"/>
  <c r="D701" i="51"/>
  <c r="E701" i="51"/>
  <c r="C701" i="51"/>
  <c r="E683" i="51"/>
  <c r="C683" i="51"/>
  <c r="D683" i="51"/>
  <c r="C633" i="51"/>
  <c r="E633" i="51"/>
  <c r="D633" i="51"/>
  <c r="C530" i="51"/>
  <c r="E530" i="51"/>
  <c r="D530" i="51"/>
  <c r="C466" i="51"/>
  <c r="D466" i="51"/>
  <c r="E466" i="51"/>
  <c r="C258" i="51"/>
  <c r="D258" i="51"/>
  <c r="E258" i="51"/>
  <c r="C888" i="51"/>
  <c r="E888" i="51"/>
  <c r="D888" i="51"/>
  <c r="C876" i="51"/>
  <c r="D876" i="51"/>
  <c r="E876" i="51"/>
  <c r="C856" i="51"/>
  <c r="E856" i="51"/>
  <c r="D856" i="51"/>
  <c r="C844" i="51"/>
  <c r="D844" i="51"/>
  <c r="E844" i="51"/>
  <c r="C824" i="51"/>
  <c r="E824" i="51"/>
  <c r="D824" i="51"/>
  <c r="C812" i="51"/>
  <c r="D812" i="51"/>
  <c r="E812" i="51"/>
  <c r="C792" i="51"/>
  <c r="E792" i="51"/>
  <c r="D792" i="51"/>
  <c r="C780" i="51"/>
  <c r="D780" i="51"/>
  <c r="E780" i="51"/>
  <c r="C760" i="51"/>
  <c r="D760" i="51"/>
  <c r="E760" i="51"/>
  <c r="C748" i="51"/>
  <c r="D748" i="51"/>
  <c r="E748" i="51"/>
  <c r="C728" i="51"/>
  <c r="D728" i="51"/>
  <c r="E728" i="51"/>
  <c r="C716" i="51"/>
  <c r="D716" i="51"/>
  <c r="E716" i="51"/>
  <c r="D693" i="51"/>
  <c r="E693" i="51"/>
  <c r="C693" i="51"/>
  <c r="C684" i="51"/>
  <c r="D684" i="51"/>
  <c r="E684" i="51"/>
  <c r="D661" i="51"/>
  <c r="C661" i="51"/>
  <c r="E661" i="51"/>
  <c r="E652" i="51"/>
  <c r="D652" i="51"/>
  <c r="C652" i="51"/>
  <c r="C630" i="51"/>
  <c r="D630" i="51"/>
  <c r="E630" i="51"/>
  <c r="C594" i="51"/>
  <c r="E594" i="51"/>
  <c r="D594" i="51"/>
  <c r="D575" i="51"/>
  <c r="E575" i="51"/>
  <c r="C575" i="51"/>
  <c r="D519" i="51"/>
  <c r="C519" i="51"/>
  <c r="E519" i="51"/>
  <c r="D487" i="51"/>
  <c r="C487" i="51"/>
  <c r="E487" i="51"/>
  <c r="D391" i="51"/>
  <c r="C391" i="51"/>
  <c r="E391" i="51"/>
  <c r="E126" i="51"/>
  <c r="C126" i="51"/>
  <c r="D126" i="51"/>
  <c r="D901" i="51"/>
  <c r="C901" i="51"/>
  <c r="E901" i="51"/>
  <c r="C887" i="51"/>
  <c r="D887" i="51"/>
  <c r="E887" i="51"/>
  <c r="D869" i="51"/>
  <c r="C869" i="51"/>
  <c r="E869" i="51"/>
  <c r="C855" i="51"/>
  <c r="E855" i="51"/>
  <c r="D855" i="51"/>
  <c r="D837" i="51"/>
  <c r="C837" i="51"/>
  <c r="E837" i="51"/>
  <c r="C823" i="51"/>
  <c r="D823" i="51"/>
  <c r="E823" i="51"/>
  <c r="D805" i="51"/>
  <c r="C805" i="51"/>
  <c r="E805" i="51"/>
  <c r="C791" i="51"/>
  <c r="D791" i="51"/>
  <c r="E791" i="51"/>
  <c r="D773" i="51"/>
  <c r="C773" i="51"/>
  <c r="E773" i="51"/>
  <c r="E759" i="51"/>
  <c r="C759" i="51"/>
  <c r="D759" i="51"/>
  <c r="D741" i="51"/>
  <c r="C741" i="51"/>
  <c r="E741" i="51"/>
  <c r="C727" i="51"/>
  <c r="D727" i="51"/>
  <c r="E727" i="51"/>
  <c r="E706" i="51"/>
  <c r="C706" i="51"/>
  <c r="D706" i="51"/>
  <c r="E695" i="51"/>
  <c r="D695" i="51"/>
  <c r="C695" i="51"/>
  <c r="E674" i="51"/>
  <c r="D674" i="51"/>
  <c r="C674" i="51"/>
  <c r="C663" i="51"/>
  <c r="E663" i="51"/>
  <c r="D663" i="51"/>
  <c r="E641" i="51"/>
  <c r="C641" i="51"/>
  <c r="D641" i="51"/>
  <c r="D607" i="51"/>
  <c r="E607" i="51"/>
  <c r="C607" i="51"/>
  <c r="E556" i="51"/>
  <c r="D556" i="51"/>
  <c r="C556" i="51"/>
  <c r="E384" i="51"/>
  <c r="C384" i="51"/>
  <c r="D384" i="51"/>
  <c r="D203" i="51"/>
  <c r="C203" i="51"/>
  <c r="E203" i="51"/>
  <c r="D615" i="51"/>
  <c r="C615" i="51"/>
  <c r="E615" i="51"/>
  <c r="C569" i="51"/>
  <c r="E569" i="51"/>
  <c r="D569" i="51"/>
  <c r="D551" i="51"/>
  <c r="C551" i="51"/>
  <c r="E551" i="51"/>
  <c r="E520" i="51"/>
  <c r="C520" i="51"/>
  <c r="D520" i="51"/>
  <c r="E504" i="51"/>
  <c r="C504" i="51"/>
  <c r="D504" i="51"/>
  <c r="E488" i="51"/>
  <c r="C488" i="51"/>
  <c r="D488" i="51"/>
  <c r="E472" i="51"/>
  <c r="D472" i="51"/>
  <c r="C472" i="51"/>
  <c r="E408" i="51"/>
  <c r="D408" i="51"/>
  <c r="C408" i="51"/>
  <c r="D348" i="51"/>
  <c r="C348" i="51"/>
  <c r="E348" i="51"/>
  <c r="C318" i="51"/>
  <c r="D318" i="51"/>
  <c r="E318" i="51"/>
  <c r="E245" i="51"/>
  <c r="D245" i="51"/>
  <c r="C245" i="51"/>
  <c r="C194" i="51"/>
  <c r="D194" i="51"/>
  <c r="E194" i="51"/>
  <c r="D533" i="51"/>
  <c r="E533" i="51"/>
  <c r="C533" i="51"/>
  <c r="C502" i="51"/>
  <c r="D502" i="51"/>
  <c r="E502" i="51"/>
  <c r="C470" i="51"/>
  <c r="D470" i="51"/>
  <c r="E470" i="51"/>
  <c r="D435" i="51"/>
  <c r="E435" i="51"/>
  <c r="C435" i="51"/>
  <c r="E404" i="51"/>
  <c r="C404" i="51"/>
  <c r="D404" i="51"/>
  <c r="C374" i="51"/>
  <c r="D374" i="51"/>
  <c r="E374" i="51"/>
  <c r="D291" i="51"/>
  <c r="E291" i="51"/>
  <c r="C291" i="51"/>
  <c r="D259" i="51"/>
  <c r="E259" i="51"/>
  <c r="C259" i="51"/>
  <c r="E200" i="51"/>
  <c r="D200" i="51"/>
  <c r="C200" i="51"/>
  <c r="E97" i="51"/>
  <c r="D97" i="51"/>
  <c r="C97" i="51"/>
  <c r="D645" i="51"/>
  <c r="E645" i="51"/>
  <c r="C645" i="51"/>
  <c r="E636" i="51"/>
  <c r="D636" i="51"/>
  <c r="C636" i="51"/>
  <c r="D613" i="51"/>
  <c r="E613" i="51"/>
  <c r="C613" i="51"/>
  <c r="E604" i="51"/>
  <c r="D604" i="51"/>
  <c r="C604" i="51"/>
  <c r="D581" i="51"/>
  <c r="E581" i="51"/>
  <c r="C581" i="51"/>
  <c r="E572" i="51"/>
  <c r="D572" i="51"/>
  <c r="C572" i="51"/>
  <c r="D549" i="51"/>
  <c r="C549" i="51"/>
  <c r="E549" i="51"/>
  <c r="E540" i="51"/>
  <c r="D540" i="51"/>
  <c r="C540" i="51"/>
  <c r="D523" i="51"/>
  <c r="C523" i="51"/>
  <c r="E523" i="51"/>
  <c r="D507" i="51"/>
  <c r="C507" i="51"/>
  <c r="E507" i="51"/>
  <c r="D491" i="51"/>
  <c r="E491" i="51"/>
  <c r="C491" i="51"/>
  <c r="D475" i="51"/>
  <c r="C475" i="51"/>
  <c r="E475" i="51"/>
  <c r="D459" i="51"/>
  <c r="E459" i="51"/>
  <c r="C459" i="51"/>
  <c r="E433" i="51"/>
  <c r="D433" i="51"/>
  <c r="C433" i="51"/>
  <c r="C406" i="51"/>
  <c r="D406" i="51"/>
  <c r="E406" i="51"/>
  <c r="E376" i="51"/>
  <c r="C376" i="51"/>
  <c r="D376" i="51"/>
  <c r="E357" i="51"/>
  <c r="C357" i="51"/>
  <c r="D357" i="51"/>
  <c r="C323" i="51"/>
  <c r="D323" i="51"/>
  <c r="E323" i="51"/>
  <c r="C301" i="51"/>
  <c r="E301" i="51"/>
  <c r="D301" i="51"/>
  <c r="C278" i="51"/>
  <c r="E278" i="51"/>
  <c r="D278" i="51"/>
  <c r="D247" i="51"/>
  <c r="E247" i="51"/>
  <c r="C247" i="51"/>
  <c r="E208" i="51"/>
  <c r="D208" i="51"/>
  <c r="C208" i="51"/>
  <c r="E142" i="51"/>
  <c r="D142" i="51"/>
  <c r="C142" i="51"/>
  <c r="E609" i="51"/>
  <c r="D609" i="51"/>
  <c r="C609" i="51"/>
  <c r="C598" i="51"/>
  <c r="D598" i="51"/>
  <c r="E598" i="51"/>
  <c r="E577" i="51"/>
  <c r="C577" i="51"/>
  <c r="D577" i="51"/>
  <c r="C566" i="51"/>
  <c r="E566" i="51"/>
  <c r="D566" i="51"/>
  <c r="E545" i="51"/>
  <c r="C545" i="51"/>
  <c r="D545" i="51"/>
  <c r="C534" i="51"/>
  <c r="D534" i="51"/>
  <c r="E534" i="51"/>
  <c r="E509" i="51"/>
  <c r="C509" i="51"/>
  <c r="D509" i="51"/>
  <c r="D477" i="51"/>
  <c r="C477" i="51"/>
  <c r="E477" i="51"/>
  <c r="D447" i="51"/>
  <c r="C447" i="51"/>
  <c r="E447" i="51"/>
  <c r="E416" i="51"/>
  <c r="C416" i="51"/>
  <c r="D416" i="51"/>
  <c r="C367" i="51"/>
  <c r="E367" i="51"/>
  <c r="D367" i="51"/>
  <c r="D330" i="51"/>
  <c r="C330" i="51"/>
  <c r="E330" i="51"/>
  <c r="E288" i="51"/>
  <c r="D288" i="51"/>
  <c r="C288" i="51"/>
  <c r="C246" i="51"/>
  <c r="D246" i="51"/>
  <c r="E246" i="51"/>
  <c r="D211" i="51"/>
  <c r="E211" i="51"/>
  <c r="C211" i="51"/>
  <c r="E138" i="51"/>
  <c r="C138" i="51"/>
  <c r="D138" i="51"/>
  <c r="E57" i="51"/>
  <c r="D57" i="51"/>
  <c r="C57" i="51"/>
  <c r="E445" i="51"/>
  <c r="C445" i="51"/>
  <c r="D445" i="51"/>
  <c r="D415" i="51"/>
  <c r="E415" i="51"/>
  <c r="C415" i="51"/>
  <c r="E400" i="51"/>
  <c r="C400" i="51"/>
  <c r="D400" i="51"/>
  <c r="D375" i="51"/>
  <c r="C375" i="51"/>
  <c r="E375" i="51"/>
  <c r="C351" i="51"/>
  <c r="E351" i="51"/>
  <c r="D351" i="51"/>
  <c r="D336" i="51"/>
  <c r="C336" i="51"/>
  <c r="E336" i="51"/>
  <c r="D311" i="51"/>
  <c r="E311" i="51"/>
  <c r="C311" i="51"/>
  <c r="D287" i="51"/>
  <c r="E287" i="51"/>
  <c r="C287" i="51"/>
  <c r="E272" i="51"/>
  <c r="D272" i="51"/>
  <c r="C272" i="51"/>
  <c r="E256" i="51"/>
  <c r="D256" i="51"/>
  <c r="C256" i="51"/>
  <c r="C242" i="51"/>
  <c r="D242" i="51"/>
  <c r="E242" i="51"/>
  <c r="D227" i="51"/>
  <c r="C227" i="51"/>
  <c r="E227" i="51"/>
  <c r="D215" i="51"/>
  <c r="E215" i="51"/>
  <c r="C215" i="51"/>
  <c r="D193" i="51"/>
  <c r="C193" i="51"/>
  <c r="E193" i="51"/>
  <c r="D159" i="51"/>
  <c r="C159" i="51"/>
  <c r="E159" i="51"/>
  <c r="D141" i="51"/>
  <c r="C141" i="51"/>
  <c r="E141" i="51"/>
  <c r="E109" i="51"/>
  <c r="C109" i="51"/>
  <c r="D109" i="51"/>
  <c r="C67" i="51"/>
  <c r="E67" i="51"/>
  <c r="D67" i="51"/>
  <c r="E37" i="51"/>
  <c r="D37" i="51"/>
  <c r="C37" i="51"/>
  <c r="E456" i="51"/>
  <c r="C456" i="51"/>
  <c r="D456" i="51"/>
  <c r="C446" i="51"/>
  <c r="D446" i="51"/>
  <c r="E446" i="51"/>
  <c r="E436" i="51"/>
  <c r="C436" i="51"/>
  <c r="D436" i="51"/>
  <c r="E424" i="51"/>
  <c r="D424" i="51"/>
  <c r="C424" i="51"/>
  <c r="D411" i="51"/>
  <c r="C411" i="51"/>
  <c r="E411" i="51"/>
  <c r="C398" i="51"/>
  <c r="D398" i="51"/>
  <c r="E398" i="51"/>
  <c r="E388" i="51"/>
  <c r="D388" i="51"/>
  <c r="C388" i="51"/>
  <c r="D373" i="51"/>
  <c r="C373" i="51"/>
  <c r="E373" i="51"/>
  <c r="D360" i="51"/>
  <c r="E360" i="51"/>
  <c r="C360" i="51"/>
  <c r="C347" i="51"/>
  <c r="E347" i="51"/>
  <c r="D347" i="51"/>
  <c r="C334" i="51"/>
  <c r="E334" i="51"/>
  <c r="D334" i="51"/>
  <c r="D324" i="51"/>
  <c r="C324" i="51"/>
  <c r="E324" i="51"/>
  <c r="E309" i="51"/>
  <c r="D309" i="51"/>
  <c r="C309" i="51"/>
  <c r="E296" i="51"/>
  <c r="C296" i="51"/>
  <c r="D296" i="51"/>
  <c r="D283" i="51"/>
  <c r="C283" i="51"/>
  <c r="E283" i="51"/>
  <c r="C270" i="51"/>
  <c r="E270" i="51"/>
  <c r="D270" i="51"/>
  <c r="D249" i="51"/>
  <c r="E249" i="51"/>
  <c r="C249" i="51"/>
  <c r="C234" i="51"/>
  <c r="D234" i="51"/>
  <c r="E234" i="51"/>
  <c r="D219" i="51"/>
  <c r="C219" i="51"/>
  <c r="E219" i="51"/>
  <c r="D195" i="51"/>
  <c r="E195" i="51"/>
  <c r="C195" i="51"/>
  <c r="E181" i="51"/>
  <c r="D181" i="51"/>
  <c r="C181" i="51"/>
  <c r="C144" i="51"/>
  <c r="E144" i="51"/>
  <c r="D144" i="51"/>
  <c r="C116" i="51"/>
  <c r="D116" i="51"/>
  <c r="E116" i="51"/>
  <c r="D44" i="51"/>
  <c r="C44" i="51"/>
  <c r="E44" i="51"/>
  <c r="D4" i="51"/>
  <c r="C4" i="51"/>
  <c r="E4" i="51"/>
  <c r="E192" i="51"/>
  <c r="D192" i="51"/>
  <c r="C192" i="51"/>
  <c r="C178" i="51"/>
  <c r="D178" i="51"/>
  <c r="E178" i="51"/>
  <c r="E164" i="51"/>
  <c r="C164" i="51"/>
  <c r="D164" i="51"/>
  <c r="C143" i="51"/>
  <c r="E143" i="51"/>
  <c r="D143" i="51"/>
  <c r="D125" i="51"/>
  <c r="C125" i="51"/>
  <c r="E125" i="51"/>
  <c r="C111" i="51"/>
  <c r="E111" i="51"/>
  <c r="D111" i="51"/>
  <c r="D72" i="51"/>
  <c r="E72" i="51"/>
  <c r="C72" i="51"/>
  <c r="C35" i="51"/>
  <c r="E35" i="51"/>
  <c r="D35" i="51"/>
  <c r="C3" i="51"/>
  <c r="D3" i="51"/>
  <c r="E3" i="51"/>
  <c r="E172" i="51"/>
  <c r="D172" i="51"/>
  <c r="C172" i="51"/>
  <c r="E160" i="51"/>
  <c r="C160" i="51"/>
  <c r="D160" i="51"/>
  <c r="D149" i="51"/>
  <c r="C149" i="51"/>
  <c r="E149" i="51"/>
  <c r="E119" i="51"/>
  <c r="C119" i="51"/>
  <c r="D119" i="51"/>
  <c r="E85" i="51"/>
  <c r="D85" i="51"/>
  <c r="C85" i="51"/>
  <c r="E65" i="51"/>
  <c r="C65" i="51"/>
  <c r="D65" i="51"/>
  <c r="C31" i="51"/>
  <c r="D31" i="51"/>
  <c r="E31" i="51"/>
  <c r="D114" i="51"/>
  <c r="C114" i="51"/>
  <c r="E114" i="51"/>
  <c r="E101" i="51"/>
  <c r="C101" i="51"/>
  <c r="D101" i="51"/>
  <c r="D88" i="51"/>
  <c r="C88" i="51"/>
  <c r="E88" i="51"/>
  <c r="E73" i="51"/>
  <c r="D73" i="51"/>
  <c r="C73" i="51"/>
  <c r="D56" i="51"/>
  <c r="E56" i="51"/>
  <c r="C56" i="51"/>
  <c r="E46" i="51"/>
  <c r="C46" i="51"/>
  <c r="D46" i="51"/>
  <c r="D34" i="51"/>
  <c r="C34" i="51"/>
  <c r="E34" i="51"/>
  <c r="D24" i="51"/>
  <c r="C24" i="51"/>
  <c r="E24" i="51"/>
  <c r="E9" i="51"/>
  <c r="D9" i="51"/>
  <c r="C9" i="51"/>
  <c r="E106" i="51"/>
  <c r="C106" i="51"/>
  <c r="D106" i="51"/>
  <c r="D84" i="51"/>
  <c r="C84" i="51"/>
  <c r="E84" i="51"/>
  <c r="D66" i="51"/>
  <c r="E66" i="51"/>
  <c r="C66" i="51"/>
  <c r="E14" i="51"/>
  <c r="D14" i="51"/>
  <c r="C14" i="51"/>
  <c r="E1782" i="51"/>
  <c r="D1782" i="51"/>
  <c r="C1782" i="51"/>
  <c r="C2456" i="51"/>
  <c r="D2456" i="51"/>
  <c r="E2456" i="51"/>
  <c r="C2488" i="51"/>
  <c r="D2488" i="51"/>
  <c r="E2488" i="51"/>
  <c r="C2520" i="51"/>
  <c r="D2520" i="51"/>
  <c r="E2520" i="51"/>
  <c r="C2552" i="51"/>
  <c r="D2552" i="51"/>
  <c r="E2552" i="51"/>
  <c r="C2584" i="51"/>
  <c r="D2584" i="51"/>
  <c r="E2584" i="51"/>
  <c r="C2616" i="51"/>
  <c r="D2616" i="51"/>
  <c r="E2616" i="51"/>
  <c r="C2648" i="51"/>
  <c r="D2648" i="51"/>
  <c r="E2648" i="51"/>
  <c r="C2680" i="51"/>
  <c r="D2680" i="51"/>
  <c r="E2680" i="51"/>
  <c r="E2712" i="51"/>
  <c r="C2712" i="51"/>
  <c r="D2712" i="51"/>
  <c r="E2744" i="51"/>
  <c r="C2744" i="51"/>
  <c r="D2744" i="51"/>
  <c r="D4467" i="51"/>
  <c r="E4467" i="51"/>
  <c r="C4467" i="51"/>
  <c r="D4483" i="51"/>
  <c r="C4483" i="51"/>
  <c r="E4483" i="51"/>
  <c r="D4499" i="51"/>
  <c r="E4499" i="51"/>
  <c r="C4499" i="51"/>
  <c r="E1814" i="51"/>
  <c r="D1814" i="51"/>
  <c r="C1814" i="51"/>
  <c r="D3787" i="51"/>
  <c r="C3787" i="51"/>
  <c r="E3787" i="51"/>
  <c r="D3795" i="51"/>
  <c r="C3795" i="51"/>
  <c r="E3795" i="51"/>
  <c r="D3803" i="51"/>
  <c r="C3803" i="51"/>
  <c r="E3803" i="51"/>
  <c r="D3811" i="51"/>
  <c r="E3811" i="51"/>
  <c r="C3811" i="51"/>
  <c r="D3819" i="51"/>
  <c r="C3819" i="51"/>
  <c r="E3819" i="51"/>
  <c r="D3827" i="51"/>
  <c r="C3827" i="51"/>
  <c r="E3827" i="51"/>
  <c r="D3835" i="51"/>
  <c r="C3835" i="51"/>
  <c r="E3835" i="51"/>
  <c r="D3843" i="51"/>
  <c r="E3843" i="51"/>
  <c r="C3843" i="51"/>
  <c r="D3851" i="51"/>
  <c r="C3851" i="51"/>
  <c r="E3851" i="51"/>
  <c r="D3859" i="51"/>
  <c r="C3859" i="51"/>
  <c r="E3859" i="51"/>
  <c r="D3867" i="51"/>
  <c r="C3867" i="51"/>
  <c r="E3867" i="51"/>
  <c r="D3875" i="51"/>
  <c r="E3875" i="51"/>
  <c r="C3875" i="51"/>
  <c r="D3883" i="51"/>
  <c r="C3883" i="51"/>
  <c r="E3883" i="51"/>
  <c r="D3891" i="51"/>
  <c r="E3891" i="51"/>
  <c r="C3891" i="51"/>
  <c r="D3899" i="51"/>
  <c r="C3899" i="51"/>
  <c r="E3899" i="51"/>
  <c r="D3907" i="51"/>
  <c r="E3907" i="51"/>
  <c r="C3907" i="51"/>
  <c r="D3915" i="51"/>
  <c r="C3915" i="51"/>
  <c r="E3915" i="51"/>
  <c r="D3923" i="51"/>
  <c r="C3923" i="51"/>
  <c r="E3923" i="51"/>
  <c r="D3931" i="51"/>
  <c r="C3931" i="51"/>
  <c r="E3931" i="51"/>
  <c r="D3939" i="51"/>
  <c r="E3939" i="51"/>
  <c r="C3939" i="51"/>
  <c r="D3947" i="51"/>
  <c r="C3947" i="51"/>
  <c r="E3947" i="51"/>
  <c r="D3955" i="51"/>
  <c r="C3955" i="51"/>
  <c r="E3955" i="51"/>
  <c r="D3963" i="51"/>
  <c r="C3963" i="51"/>
  <c r="E3963" i="51"/>
  <c r="D3971" i="51"/>
  <c r="E3971" i="51"/>
  <c r="C3971" i="51"/>
  <c r="D3979" i="51"/>
  <c r="C3979" i="51"/>
  <c r="E3979" i="51"/>
  <c r="D3987" i="51"/>
  <c r="C3987" i="51"/>
  <c r="E3987" i="51"/>
  <c r="D3995" i="51"/>
  <c r="C3995" i="51"/>
  <c r="E3995" i="51"/>
  <c r="D4003" i="51"/>
  <c r="E4003" i="51"/>
  <c r="C4003" i="51"/>
  <c r="D4011" i="51"/>
  <c r="C4011" i="51"/>
  <c r="E4011" i="51"/>
  <c r="D4019" i="51"/>
  <c r="E4019" i="51"/>
  <c r="C4019" i="51"/>
  <c r="D4027" i="51"/>
  <c r="C4027" i="51"/>
  <c r="E4027" i="51"/>
  <c r="D4035" i="51"/>
  <c r="E4035" i="51"/>
  <c r="C4035" i="51"/>
  <c r="D4043" i="51"/>
  <c r="C4043" i="51"/>
  <c r="E4043" i="51"/>
  <c r="D4051" i="51"/>
  <c r="C4051" i="51"/>
  <c r="E4051" i="51"/>
  <c r="D4059" i="51"/>
  <c r="C4059" i="51"/>
  <c r="E4059" i="51"/>
  <c r="D4067" i="51"/>
  <c r="C4067" i="51"/>
  <c r="E4067" i="51"/>
  <c r="D4075" i="51"/>
  <c r="C4075" i="51"/>
  <c r="E4075" i="51"/>
  <c r="D4083" i="51"/>
  <c r="E4083" i="51"/>
  <c r="C4083" i="51"/>
  <c r="D4091" i="51"/>
  <c r="C4091" i="51"/>
  <c r="E4091" i="51"/>
  <c r="D4099" i="51"/>
  <c r="C4099" i="51"/>
  <c r="E4099" i="51"/>
  <c r="D4107" i="51"/>
  <c r="C4107" i="51"/>
  <c r="E4107" i="51"/>
  <c r="D4115" i="51"/>
  <c r="E4115" i="51"/>
  <c r="C4115" i="51"/>
  <c r="D4123" i="51"/>
  <c r="C4123" i="51"/>
  <c r="E4123" i="51"/>
  <c r="D4131" i="51"/>
  <c r="C4131" i="51"/>
  <c r="E4131" i="51"/>
  <c r="D4139" i="51"/>
  <c r="C4139" i="51"/>
  <c r="E4139" i="51"/>
  <c r="D4147" i="51"/>
  <c r="E4147" i="51"/>
  <c r="C4147" i="51"/>
  <c r="D4155" i="51"/>
  <c r="C4155" i="51"/>
  <c r="E4155" i="51"/>
  <c r="D4163" i="51"/>
  <c r="C4163" i="51"/>
  <c r="E4163" i="51"/>
  <c r="D4171" i="51"/>
  <c r="C4171" i="51"/>
  <c r="E4171" i="51"/>
  <c r="D4179" i="51"/>
  <c r="E4179" i="51"/>
  <c r="C4179" i="51"/>
  <c r="D4187" i="51"/>
  <c r="C4187" i="51"/>
  <c r="E4187" i="51"/>
  <c r="D4195" i="51"/>
  <c r="C4195" i="51"/>
  <c r="E4195" i="51"/>
  <c r="D4203" i="51"/>
  <c r="C4203" i="51"/>
  <c r="E4203" i="51"/>
  <c r="D4211" i="51"/>
  <c r="E4211" i="51"/>
  <c r="C4211" i="51"/>
  <c r="D4219" i="51"/>
  <c r="C4219" i="51"/>
  <c r="E4219" i="51"/>
  <c r="D4227" i="51"/>
  <c r="C4227" i="51"/>
  <c r="E4227" i="51"/>
  <c r="D4235" i="51"/>
  <c r="C4235" i="51"/>
  <c r="E4235" i="51"/>
  <c r="D4243" i="51"/>
  <c r="E4243" i="51"/>
  <c r="C4243" i="51"/>
  <c r="D4251" i="51"/>
  <c r="C4251" i="51"/>
  <c r="E4251" i="51"/>
  <c r="D4281" i="51"/>
  <c r="E4281" i="51"/>
  <c r="C4281" i="51"/>
  <c r="D4313" i="51"/>
  <c r="E4313" i="51"/>
  <c r="C4313" i="51"/>
  <c r="D4345" i="51"/>
  <c r="E4345" i="51"/>
  <c r="C4345" i="51"/>
  <c r="D4377" i="51"/>
  <c r="E4377" i="51"/>
  <c r="C4377" i="51"/>
  <c r="D4409" i="51"/>
  <c r="E4409" i="51"/>
  <c r="C4409" i="51"/>
  <c r="D4441" i="51"/>
  <c r="E4441" i="51"/>
  <c r="C4441" i="51"/>
  <c r="C4482" i="51"/>
  <c r="D4482" i="51"/>
  <c r="E4482" i="51"/>
  <c r="D4275" i="51"/>
  <c r="E4275" i="51"/>
  <c r="C4275" i="51"/>
  <c r="D4307" i="51"/>
  <c r="E4307" i="51"/>
  <c r="C4307" i="51"/>
  <c r="D4339" i="51"/>
  <c r="E4339" i="51"/>
  <c r="C4339" i="51"/>
  <c r="D4371" i="51"/>
  <c r="E4371" i="51"/>
  <c r="C4371" i="51"/>
  <c r="D4403" i="51"/>
  <c r="E4403" i="51"/>
  <c r="C4403" i="51"/>
  <c r="D4435" i="51"/>
  <c r="E4435" i="51"/>
  <c r="C4435" i="51"/>
  <c r="C4470" i="51"/>
  <c r="D4470" i="51"/>
  <c r="E4470" i="51"/>
  <c r="E4293" i="51"/>
  <c r="D4293" i="51"/>
  <c r="C4293" i="51"/>
  <c r="E4357" i="51"/>
  <c r="D4357" i="51"/>
  <c r="C4357" i="51"/>
  <c r="E4421" i="51"/>
  <c r="D4421" i="51"/>
  <c r="C4421" i="51"/>
  <c r="E1846" i="51"/>
  <c r="D1846" i="51"/>
  <c r="C1846" i="51"/>
  <c r="C2484" i="51"/>
  <c r="E2484" i="51"/>
  <c r="D2484" i="51"/>
  <c r="C2548" i="51"/>
  <c r="E2548" i="51"/>
  <c r="D2548" i="51"/>
  <c r="C2612" i="51"/>
  <c r="E2612" i="51"/>
  <c r="D2612" i="51"/>
  <c r="C2676" i="51"/>
  <c r="E2676" i="51"/>
  <c r="D2676" i="51"/>
  <c r="E2740" i="51"/>
  <c r="C2740" i="51"/>
  <c r="D2740" i="51"/>
  <c r="C4481" i="51"/>
  <c r="E4481" i="51"/>
  <c r="D4481" i="51"/>
  <c r="E1750" i="51"/>
  <c r="D1750" i="51"/>
  <c r="C1750" i="51"/>
  <c r="E3792" i="51"/>
  <c r="D3792" i="51"/>
  <c r="C3792" i="51"/>
  <c r="E3808" i="51"/>
  <c r="D3808" i="51"/>
  <c r="C3808" i="51"/>
  <c r="E3824" i="51"/>
  <c r="D3824" i="51"/>
  <c r="C3824" i="51"/>
  <c r="E3840" i="51"/>
  <c r="D3840" i="51"/>
  <c r="C3840" i="51"/>
  <c r="E3856" i="51"/>
  <c r="D3856" i="51"/>
  <c r="C3856" i="51"/>
  <c r="E3872" i="51"/>
  <c r="D3872" i="51"/>
  <c r="C3872" i="51"/>
  <c r="E3888" i="51"/>
  <c r="D3888" i="51"/>
  <c r="C3888" i="51"/>
  <c r="E3904" i="51"/>
  <c r="D3904" i="51"/>
  <c r="C3904" i="51"/>
  <c r="E3920" i="51"/>
  <c r="D3920" i="51"/>
  <c r="C3920" i="51"/>
  <c r="E3936" i="51"/>
  <c r="D3936" i="51"/>
  <c r="C3936" i="51"/>
  <c r="E3952" i="51"/>
  <c r="D3952" i="51"/>
  <c r="C3952" i="51"/>
  <c r="E3968" i="51"/>
  <c r="D3968" i="51"/>
  <c r="C3968" i="51"/>
  <c r="E3984" i="51"/>
  <c r="D3984" i="51"/>
  <c r="C3984" i="51"/>
  <c r="E4000" i="51"/>
  <c r="D4000" i="51"/>
  <c r="C4000" i="51"/>
  <c r="E4016" i="51"/>
  <c r="D4016" i="51"/>
  <c r="C4016" i="51"/>
  <c r="E4032" i="51"/>
  <c r="D4032" i="51"/>
  <c r="C4032" i="51"/>
  <c r="E4048" i="51"/>
  <c r="D4048" i="51"/>
  <c r="C4048" i="51"/>
  <c r="E4064" i="51"/>
  <c r="D4064" i="51"/>
  <c r="C4064" i="51"/>
  <c r="E4080" i="51"/>
  <c r="D4080" i="51"/>
  <c r="C4080" i="51"/>
  <c r="E4096" i="51"/>
  <c r="D4096" i="51"/>
  <c r="C4096" i="51"/>
  <c r="E4112" i="51"/>
  <c r="D4112" i="51"/>
  <c r="C4112" i="51"/>
  <c r="E4128" i="51"/>
  <c r="D4128" i="51"/>
  <c r="C4128" i="51"/>
  <c r="E4144" i="51"/>
  <c r="D4144" i="51"/>
  <c r="C4144" i="51"/>
  <c r="E4160" i="51"/>
  <c r="D4160" i="51"/>
  <c r="C4160" i="51"/>
  <c r="E4176" i="51"/>
  <c r="D4176" i="51"/>
  <c r="C4176" i="51"/>
  <c r="E4192" i="51"/>
  <c r="D4192" i="51"/>
  <c r="C4192" i="51"/>
  <c r="E4208" i="51"/>
  <c r="D4208" i="51"/>
  <c r="C4208" i="51"/>
  <c r="E4216" i="51"/>
  <c r="C4216" i="51"/>
  <c r="D4216" i="51"/>
  <c r="E4232" i="51"/>
  <c r="C4232" i="51"/>
  <c r="D4232" i="51"/>
  <c r="E4248" i="51"/>
  <c r="C4248" i="51"/>
  <c r="D4248" i="51"/>
  <c r="E4264" i="51"/>
  <c r="C4264" i="51"/>
  <c r="D4264" i="51"/>
  <c r="E4280" i="51"/>
  <c r="C4280" i="51"/>
  <c r="D4280" i="51"/>
  <c r="E4296" i="51"/>
  <c r="C4296" i="51"/>
  <c r="D4296" i="51"/>
  <c r="E4312" i="51"/>
  <c r="C4312" i="51"/>
  <c r="D4312" i="51"/>
  <c r="E4328" i="51"/>
  <c r="C4328" i="51"/>
  <c r="D4328" i="51"/>
  <c r="E4352" i="51"/>
  <c r="D4352" i="51"/>
  <c r="C4352" i="51"/>
  <c r="E4368" i="51"/>
  <c r="D4368" i="51"/>
  <c r="C4368" i="51"/>
  <c r="E4384" i="51"/>
  <c r="D4384" i="51"/>
  <c r="C4384" i="51"/>
  <c r="E4400" i="51"/>
  <c r="D4400" i="51"/>
  <c r="C4400" i="51"/>
  <c r="E4416" i="51"/>
  <c r="D4416" i="51"/>
  <c r="C4416" i="51"/>
  <c r="E4424" i="51"/>
  <c r="C4424" i="51"/>
  <c r="D4424" i="51"/>
  <c r="E4440" i="51"/>
  <c r="C4440" i="51"/>
  <c r="D4440" i="51"/>
  <c r="E4456" i="51"/>
  <c r="C4456" i="51"/>
  <c r="D4456" i="51"/>
  <c r="E4480" i="51"/>
  <c r="D4480" i="51"/>
  <c r="C4480" i="51"/>
  <c r="C3778" i="51"/>
  <c r="D3778" i="51"/>
  <c r="E3778" i="51"/>
  <c r="C2710" i="51"/>
  <c r="D2710" i="51"/>
  <c r="E2710" i="51"/>
  <c r="E2678" i="51"/>
  <c r="D2678" i="51"/>
  <c r="C2678" i="51"/>
  <c r="E2646" i="51"/>
  <c r="D2646" i="51"/>
  <c r="C2646" i="51"/>
  <c r="E2614" i="51"/>
  <c r="D2614" i="51"/>
  <c r="C2614" i="51"/>
  <c r="E2582" i="51"/>
  <c r="D2582" i="51"/>
  <c r="C2582" i="51"/>
  <c r="E2550" i="51"/>
  <c r="D2550" i="51"/>
  <c r="C2550" i="51"/>
  <c r="E2518" i="51"/>
  <c r="D2518" i="51"/>
  <c r="C2518" i="51"/>
  <c r="E2486" i="51"/>
  <c r="D2486" i="51"/>
  <c r="C2486" i="51"/>
  <c r="E2470" i="51"/>
  <c r="D2470" i="51"/>
  <c r="C2470" i="51"/>
  <c r="E2438" i="51"/>
  <c r="D2438" i="51"/>
  <c r="C2438" i="51"/>
  <c r="E1766" i="51"/>
  <c r="D1766" i="51"/>
  <c r="C1766" i="51"/>
  <c r="D1510" i="51"/>
  <c r="C1510" i="51"/>
  <c r="E1510" i="51"/>
  <c r="C772" i="51"/>
  <c r="D772" i="51"/>
  <c r="E772" i="51"/>
  <c r="E2741" i="51"/>
  <c r="C2741" i="51"/>
  <c r="D2741" i="51"/>
  <c r="E2725" i="51"/>
  <c r="C2725" i="51"/>
  <c r="D2725" i="51"/>
  <c r="E2709" i="51"/>
  <c r="D2709" i="51"/>
  <c r="C2709" i="51"/>
  <c r="D2693" i="51"/>
  <c r="C2693" i="51"/>
  <c r="E2693" i="51"/>
  <c r="D2677" i="51"/>
  <c r="C2677" i="51"/>
  <c r="E2677" i="51"/>
  <c r="D2661" i="51"/>
  <c r="C2661" i="51"/>
  <c r="E2661" i="51"/>
  <c r="D2645" i="51"/>
  <c r="E2645" i="51"/>
  <c r="C2645" i="51"/>
  <c r="D2629" i="51"/>
  <c r="C2629" i="51"/>
  <c r="E2629" i="51"/>
  <c r="D2613" i="51"/>
  <c r="E2613" i="51"/>
  <c r="C2613" i="51"/>
  <c r="D2597" i="51"/>
  <c r="E2597" i="51"/>
  <c r="C2597" i="51"/>
  <c r="D2581" i="51"/>
  <c r="E2581" i="51"/>
  <c r="C2581" i="51"/>
  <c r="D2565" i="51"/>
  <c r="C2565" i="51"/>
  <c r="E2565" i="51"/>
  <c r="D2549" i="51"/>
  <c r="C2549" i="51"/>
  <c r="E2549" i="51"/>
  <c r="D2533" i="51"/>
  <c r="C2533" i="51"/>
  <c r="E2533" i="51"/>
  <c r="D2517" i="51"/>
  <c r="E2517" i="51"/>
  <c r="C2517" i="51"/>
  <c r="D2501" i="51"/>
  <c r="C2501" i="51"/>
  <c r="E2501" i="51"/>
  <c r="D2485" i="51"/>
  <c r="C2485" i="51"/>
  <c r="E2485" i="51"/>
  <c r="D2469" i="51"/>
  <c r="E2469" i="51"/>
  <c r="C2469" i="51"/>
  <c r="D2453" i="51"/>
  <c r="E2453" i="51"/>
  <c r="C2453" i="51"/>
  <c r="D2437" i="51"/>
  <c r="C2437" i="51"/>
  <c r="E2437" i="51"/>
  <c r="E1870" i="51"/>
  <c r="D1870" i="51"/>
  <c r="C1870" i="51"/>
  <c r="E1742" i="51"/>
  <c r="D1742" i="51"/>
  <c r="C1742" i="51"/>
  <c r="E1614" i="51"/>
  <c r="D1614" i="51"/>
  <c r="C1614" i="51"/>
  <c r="D1486" i="51"/>
  <c r="C1486" i="51"/>
  <c r="E1486" i="51"/>
  <c r="D3771" i="51"/>
  <c r="C3771" i="51"/>
  <c r="E3771" i="51"/>
  <c r="D3763" i="51"/>
  <c r="E3763" i="51"/>
  <c r="C3763" i="51"/>
  <c r="D3755" i="51"/>
  <c r="C3755" i="51"/>
  <c r="E3755" i="51"/>
  <c r="D3747" i="51"/>
  <c r="E3747" i="51"/>
  <c r="C3747" i="51"/>
  <c r="D3739" i="51"/>
  <c r="C3739" i="51"/>
  <c r="E3739" i="51"/>
  <c r="D3731" i="51"/>
  <c r="C3731" i="51"/>
  <c r="E3731" i="51"/>
  <c r="D3723" i="51"/>
  <c r="C3723" i="51"/>
  <c r="E3723" i="51"/>
  <c r="D4311" i="51"/>
  <c r="E4311" i="51"/>
  <c r="C4311" i="51"/>
  <c r="C4397" i="51"/>
  <c r="D4397" i="51"/>
  <c r="E4397" i="51"/>
  <c r="C4494" i="51"/>
  <c r="E4494" i="51"/>
  <c r="D4494" i="51"/>
  <c r="C4317" i="51"/>
  <c r="D4317" i="51"/>
  <c r="E4317" i="51"/>
  <c r="D4399" i="51"/>
  <c r="C4399" i="51"/>
  <c r="E4399" i="51"/>
  <c r="C4333" i="51"/>
  <c r="D4333" i="51"/>
  <c r="E4333" i="51"/>
  <c r="D4415" i="51"/>
  <c r="C4415" i="51"/>
  <c r="E4415" i="51"/>
  <c r="C4253" i="51"/>
  <c r="D4253" i="51"/>
  <c r="E4253" i="51"/>
  <c r="D4335" i="51"/>
  <c r="C4335" i="51"/>
  <c r="E4335" i="51"/>
  <c r="D4423" i="51"/>
  <c r="E4423" i="51"/>
  <c r="C4423" i="51"/>
  <c r="D3719" i="51"/>
  <c r="E3719" i="51"/>
  <c r="C3719" i="51"/>
  <c r="D3715" i="51"/>
  <c r="E3715" i="51"/>
  <c r="C3715" i="51"/>
  <c r="D3711" i="51"/>
  <c r="C3711" i="51"/>
  <c r="E3711" i="51"/>
  <c r="D3707" i="51"/>
  <c r="C3707" i="51"/>
  <c r="E3707" i="51"/>
  <c r="D3703" i="51"/>
  <c r="E3703" i="51"/>
  <c r="C3703" i="51"/>
  <c r="D3699" i="51"/>
  <c r="C3699" i="51"/>
  <c r="E3699" i="51"/>
  <c r="D3695" i="51"/>
  <c r="C3695" i="51"/>
  <c r="E3695" i="51"/>
  <c r="D3691" i="51"/>
  <c r="C3691" i="51"/>
  <c r="E3691" i="51"/>
  <c r="D3687" i="51"/>
  <c r="E3687" i="51"/>
  <c r="C3687" i="51"/>
  <c r="D3683" i="51"/>
  <c r="E3683" i="51"/>
  <c r="C3683" i="51"/>
  <c r="D3679" i="51"/>
  <c r="C3679" i="51"/>
  <c r="E3679" i="51"/>
  <c r="D3675" i="51"/>
  <c r="C3675" i="51"/>
  <c r="E3675" i="51"/>
  <c r="D3671" i="51"/>
  <c r="E3671" i="51"/>
  <c r="C3671" i="51"/>
  <c r="D3667" i="51"/>
  <c r="C3667" i="51"/>
  <c r="E3667" i="51"/>
  <c r="D3663" i="51"/>
  <c r="C3663" i="51"/>
  <c r="E3663" i="51"/>
  <c r="D3659" i="51"/>
  <c r="C3659" i="51"/>
  <c r="E3659" i="51"/>
  <c r="D3655" i="51"/>
  <c r="E3655" i="51"/>
  <c r="C3655" i="51"/>
  <c r="D3651" i="51"/>
  <c r="E3651" i="51"/>
  <c r="C3651" i="51"/>
  <c r="D3647" i="51"/>
  <c r="C3647" i="51"/>
  <c r="E3647" i="51"/>
  <c r="D3643" i="51"/>
  <c r="C3643" i="51"/>
  <c r="E3643" i="51"/>
  <c r="D3639" i="51"/>
  <c r="E3639" i="51"/>
  <c r="C3639" i="51"/>
  <c r="D3635" i="51"/>
  <c r="E3635" i="51"/>
  <c r="C3635" i="51"/>
  <c r="D3631" i="51"/>
  <c r="C3631" i="51"/>
  <c r="E3631" i="51"/>
  <c r="D3627" i="51"/>
  <c r="C3627" i="51"/>
  <c r="E3627" i="51"/>
  <c r="D3623" i="51"/>
  <c r="E3623" i="51"/>
  <c r="C3623" i="51"/>
  <c r="D3619" i="51"/>
  <c r="E3619" i="51"/>
  <c r="C3619" i="51"/>
  <c r="D3615" i="51"/>
  <c r="C3615" i="51"/>
  <c r="E3615" i="51"/>
  <c r="D3611" i="51"/>
  <c r="C3611" i="51"/>
  <c r="E3611" i="51"/>
  <c r="D3607" i="51"/>
  <c r="E3607" i="51"/>
  <c r="C3607" i="51"/>
  <c r="D3603" i="51"/>
  <c r="C3603" i="51"/>
  <c r="E3603" i="51"/>
  <c r="D3599" i="51"/>
  <c r="C3599" i="51"/>
  <c r="E3599" i="51"/>
  <c r="D3595" i="51"/>
  <c r="C3595" i="51"/>
  <c r="E3595" i="51"/>
  <c r="D3591" i="51"/>
  <c r="E3591" i="51"/>
  <c r="C3591" i="51"/>
  <c r="D3587" i="51"/>
  <c r="E3587" i="51"/>
  <c r="C3587" i="51"/>
  <c r="D3583" i="51"/>
  <c r="C3583" i="51"/>
  <c r="E3583" i="51"/>
  <c r="D3579" i="51"/>
  <c r="C3579" i="51"/>
  <c r="E3579" i="51"/>
  <c r="D3575" i="51"/>
  <c r="E3575" i="51"/>
  <c r="C3575" i="51"/>
  <c r="D3571" i="51"/>
  <c r="C3571" i="51"/>
  <c r="E3571" i="51"/>
  <c r="D3567" i="51"/>
  <c r="C3567" i="51"/>
  <c r="E3567" i="51"/>
  <c r="D3563" i="51"/>
  <c r="C3563" i="51"/>
  <c r="E3563" i="51"/>
  <c r="D3559" i="51"/>
  <c r="E3559" i="51"/>
  <c r="C3559" i="51"/>
  <c r="D3555" i="51"/>
  <c r="E3555" i="51"/>
  <c r="C3555" i="51"/>
  <c r="D3551" i="51"/>
  <c r="C3551" i="51"/>
  <c r="E3551" i="51"/>
  <c r="D3547" i="51"/>
  <c r="C3547" i="51"/>
  <c r="E3547" i="51"/>
  <c r="D3543" i="51"/>
  <c r="E3543" i="51"/>
  <c r="C3543" i="51"/>
  <c r="D3539" i="51"/>
  <c r="C3539" i="51"/>
  <c r="E3539" i="51"/>
  <c r="D3535" i="51"/>
  <c r="C3535" i="51"/>
  <c r="E3535" i="51"/>
  <c r="D3531" i="51"/>
  <c r="C3531" i="51"/>
  <c r="E3531" i="51"/>
  <c r="D3527" i="51"/>
  <c r="E3527" i="51"/>
  <c r="C3527" i="51"/>
  <c r="D3523" i="51"/>
  <c r="E3523" i="51"/>
  <c r="C3523" i="51"/>
  <c r="D3519" i="51"/>
  <c r="C3519" i="51"/>
  <c r="E3519" i="51"/>
  <c r="D3515" i="51"/>
  <c r="C3515" i="51"/>
  <c r="E3515" i="51"/>
  <c r="D3511" i="51"/>
  <c r="E3511" i="51"/>
  <c r="C3511" i="51"/>
  <c r="D3507" i="51"/>
  <c r="E3507" i="51"/>
  <c r="C3507" i="51"/>
  <c r="D3503" i="51"/>
  <c r="C3503" i="51"/>
  <c r="E3503" i="51"/>
  <c r="D3499" i="51"/>
  <c r="C3499" i="51"/>
  <c r="E3499" i="51"/>
  <c r="D3495" i="51"/>
  <c r="E3495" i="51"/>
  <c r="C3495" i="51"/>
  <c r="D3491" i="51"/>
  <c r="E3491" i="51"/>
  <c r="C3491" i="51"/>
  <c r="D3487" i="51"/>
  <c r="C3487" i="51"/>
  <c r="E3487" i="51"/>
  <c r="D3483" i="51"/>
  <c r="C3483" i="51"/>
  <c r="E3483" i="51"/>
  <c r="D3479" i="51"/>
  <c r="E3479" i="51"/>
  <c r="C3479" i="51"/>
  <c r="D3475" i="51"/>
  <c r="C3475" i="51"/>
  <c r="E3475" i="51"/>
  <c r="D3471" i="51"/>
  <c r="C3471" i="51"/>
  <c r="E3471" i="51"/>
  <c r="D3467" i="51"/>
  <c r="C3467" i="51"/>
  <c r="E3467" i="51"/>
  <c r="D3463" i="51"/>
  <c r="E3463" i="51"/>
  <c r="C3463" i="51"/>
  <c r="D3459" i="51"/>
  <c r="E3459" i="51"/>
  <c r="C3459" i="51"/>
  <c r="D3455" i="51"/>
  <c r="C3455" i="51"/>
  <c r="E3455" i="51"/>
  <c r="D3451" i="51"/>
  <c r="C3451" i="51"/>
  <c r="E3451" i="51"/>
  <c r="D3447" i="51"/>
  <c r="E3447" i="51"/>
  <c r="C3447" i="51"/>
  <c r="D3443" i="51"/>
  <c r="C3443" i="51"/>
  <c r="E3443" i="51"/>
  <c r="D3439" i="51"/>
  <c r="C3439" i="51"/>
  <c r="E3439" i="51"/>
  <c r="D3435" i="51"/>
  <c r="C3435" i="51"/>
  <c r="E3435" i="51"/>
  <c r="D3431" i="51"/>
  <c r="E3431" i="51"/>
  <c r="C3431" i="51"/>
  <c r="D3427" i="51"/>
  <c r="E3427" i="51"/>
  <c r="C3427" i="51"/>
  <c r="D3423" i="51"/>
  <c r="C3423" i="51"/>
  <c r="E3423" i="51"/>
  <c r="D3419" i="51"/>
  <c r="C3419" i="51"/>
  <c r="E3419" i="51"/>
  <c r="D3415" i="51"/>
  <c r="E3415" i="51"/>
  <c r="C3415" i="51"/>
  <c r="D3411" i="51"/>
  <c r="E3411" i="51"/>
  <c r="C3411" i="51"/>
  <c r="D3407" i="51"/>
  <c r="C3407" i="51"/>
  <c r="E3407" i="51"/>
  <c r="D3403" i="51"/>
  <c r="C3403" i="51"/>
  <c r="E3403" i="51"/>
  <c r="D3399" i="51"/>
  <c r="E3399" i="51"/>
  <c r="C3399" i="51"/>
  <c r="D3395" i="51"/>
  <c r="E3395" i="51"/>
  <c r="C3395" i="51"/>
  <c r="D3391" i="51"/>
  <c r="C3391" i="51"/>
  <c r="E3391" i="51"/>
  <c r="D3387" i="51"/>
  <c r="C3387" i="51"/>
  <c r="E3387" i="51"/>
  <c r="D3383" i="51"/>
  <c r="E3383" i="51"/>
  <c r="C3383" i="51"/>
  <c r="D3379" i="51"/>
  <c r="C3379" i="51"/>
  <c r="E3379" i="51"/>
  <c r="D3375" i="51"/>
  <c r="C3375" i="51"/>
  <c r="E3375" i="51"/>
  <c r="D3371" i="51"/>
  <c r="C3371" i="51"/>
  <c r="E3371" i="51"/>
  <c r="D3367" i="51"/>
  <c r="E3367" i="51"/>
  <c r="C3367" i="51"/>
  <c r="D3363" i="51"/>
  <c r="E3363" i="51"/>
  <c r="C3363" i="51"/>
  <c r="D3359" i="51"/>
  <c r="C3359" i="51"/>
  <c r="E3359" i="51"/>
  <c r="D3355" i="51"/>
  <c r="C3355" i="51"/>
  <c r="E3355" i="51"/>
  <c r="D3351" i="51"/>
  <c r="E3351" i="51"/>
  <c r="C3351" i="51"/>
  <c r="D3347" i="51"/>
  <c r="C3347" i="51"/>
  <c r="E3347" i="51"/>
  <c r="D3343" i="51"/>
  <c r="C3343" i="51"/>
  <c r="E3343" i="51"/>
  <c r="D3339" i="51"/>
  <c r="C3339" i="51"/>
  <c r="E3339" i="51"/>
  <c r="D3335" i="51"/>
  <c r="E3335" i="51"/>
  <c r="C3335" i="51"/>
  <c r="D3331" i="51"/>
  <c r="E3331" i="51"/>
  <c r="C3331" i="51"/>
  <c r="D3327" i="51"/>
  <c r="C3327" i="51"/>
  <c r="E3327" i="51"/>
  <c r="D3323" i="51"/>
  <c r="C3323" i="51"/>
  <c r="E3323" i="51"/>
  <c r="D3319" i="51"/>
  <c r="E3319" i="51"/>
  <c r="C3319" i="51"/>
  <c r="D3315" i="51"/>
  <c r="E3315" i="51"/>
  <c r="C3315" i="51"/>
  <c r="D3311" i="51"/>
  <c r="C3311" i="51"/>
  <c r="E3311" i="51"/>
  <c r="D3307" i="51"/>
  <c r="C3307" i="51"/>
  <c r="E3307" i="51"/>
  <c r="D3303" i="51"/>
  <c r="E3303" i="51"/>
  <c r="C3303" i="51"/>
  <c r="D3299" i="51"/>
  <c r="E3299" i="51"/>
  <c r="C3299" i="51"/>
  <c r="D3295" i="51"/>
  <c r="C3295" i="51"/>
  <c r="E3295" i="51"/>
  <c r="D3291" i="51"/>
  <c r="C3291" i="51"/>
  <c r="E3291" i="51"/>
  <c r="D3287" i="51"/>
  <c r="E3287" i="51"/>
  <c r="C3287" i="51"/>
  <c r="D3283" i="51"/>
  <c r="C3283" i="51"/>
  <c r="E3283" i="51"/>
  <c r="D3279" i="51"/>
  <c r="C3279" i="51"/>
  <c r="E3279" i="51"/>
  <c r="D3275" i="51"/>
  <c r="C3275" i="51"/>
  <c r="E3275" i="51"/>
  <c r="D3271" i="51"/>
  <c r="E3271" i="51"/>
  <c r="C3271" i="51"/>
  <c r="D3267" i="51"/>
  <c r="E3267" i="51"/>
  <c r="C3267" i="51"/>
  <c r="D3263" i="51"/>
  <c r="C3263" i="51"/>
  <c r="E3263" i="51"/>
  <c r="D3259" i="51"/>
  <c r="C3259" i="51"/>
  <c r="E3259" i="51"/>
  <c r="D3255" i="51"/>
  <c r="E3255" i="51"/>
  <c r="C3255" i="51"/>
  <c r="D3251" i="51"/>
  <c r="C3251" i="51"/>
  <c r="E3251" i="51"/>
  <c r="D3247" i="51"/>
  <c r="C3247" i="51"/>
  <c r="E3247" i="51"/>
  <c r="D3243" i="51"/>
  <c r="C3243" i="51"/>
  <c r="E3243" i="51"/>
  <c r="D3239" i="51"/>
  <c r="E3239" i="51"/>
  <c r="C3239" i="51"/>
  <c r="D3235" i="51"/>
  <c r="E3235" i="51"/>
  <c r="C3235" i="51"/>
  <c r="D3231" i="51"/>
  <c r="C3231" i="51"/>
  <c r="E3231" i="51"/>
  <c r="D3227" i="51"/>
  <c r="C3227" i="51"/>
  <c r="E3227" i="51"/>
  <c r="D3223" i="51"/>
  <c r="E3223" i="51"/>
  <c r="C3223" i="51"/>
  <c r="D3219" i="51"/>
  <c r="C3219" i="51"/>
  <c r="E3219" i="51"/>
  <c r="D3215" i="51"/>
  <c r="C3215" i="51"/>
  <c r="E3215" i="51"/>
  <c r="D3211" i="51"/>
  <c r="C3211" i="51"/>
  <c r="E3211" i="51"/>
  <c r="D3207" i="51"/>
  <c r="E3207" i="51"/>
  <c r="C3207" i="51"/>
  <c r="D3203" i="51"/>
  <c r="E3203" i="51"/>
  <c r="C3203" i="51"/>
  <c r="D3199" i="51"/>
  <c r="C3199" i="51"/>
  <c r="E3199" i="51"/>
  <c r="D3195" i="51"/>
  <c r="C3195" i="51"/>
  <c r="E3195" i="51"/>
  <c r="D3191" i="51"/>
  <c r="E3191" i="51"/>
  <c r="C3191" i="51"/>
  <c r="D3187" i="51"/>
  <c r="E3187" i="51"/>
  <c r="C3187" i="51"/>
  <c r="D3183" i="51"/>
  <c r="C3183" i="51"/>
  <c r="E3183" i="51"/>
  <c r="D3179" i="51"/>
  <c r="C3179" i="51"/>
  <c r="E3179" i="51"/>
  <c r="D3175" i="51"/>
  <c r="E3175" i="51"/>
  <c r="C3175" i="51"/>
  <c r="D3171" i="51"/>
  <c r="E3171" i="51"/>
  <c r="C3171" i="51"/>
  <c r="D3167" i="51"/>
  <c r="C3167" i="51"/>
  <c r="E3167" i="51"/>
  <c r="D3163" i="51"/>
  <c r="C3163" i="51"/>
  <c r="E3163" i="51"/>
  <c r="D3159" i="51"/>
  <c r="E3159" i="51"/>
  <c r="C3159" i="51"/>
  <c r="D3155" i="51"/>
  <c r="C3155" i="51"/>
  <c r="E3155" i="51"/>
  <c r="D3151" i="51"/>
  <c r="C3151" i="51"/>
  <c r="E3151" i="51"/>
  <c r="D3147" i="51"/>
  <c r="C3147" i="51"/>
  <c r="E3147" i="51"/>
  <c r="D3143" i="51"/>
  <c r="E3143" i="51"/>
  <c r="C3143" i="51"/>
  <c r="D3139" i="51"/>
  <c r="C3139" i="51"/>
  <c r="E3139" i="51"/>
  <c r="D3135" i="51"/>
  <c r="C3135" i="51"/>
  <c r="E3135" i="51"/>
  <c r="D3131" i="51"/>
  <c r="C3131" i="51"/>
  <c r="E3131" i="51"/>
  <c r="D3127" i="51"/>
  <c r="E3127" i="51"/>
  <c r="C3127" i="51"/>
  <c r="D3123" i="51"/>
  <c r="E3123" i="51"/>
  <c r="C3123" i="51"/>
  <c r="D3119" i="51"/>
  <c r="E3119" i="51"/>
  <c r="C3119" i="51"/>
  <c r="D3115" i="51"/>
  <c r="C3115" i="51"/>
  <c r="E3115" i="51"/>
  <c r="D3111" i="51"/>
  <c r="E3111" i="51"/>
  <c r="C3111" i="51"/>
  <c r="D3107" i="51"/>
  <c r="E3107" i="51"/>
  <c r="C3107" i="51"/>
  <c r="D3103" i="51"/>
  <c r="C3103" i="51"/>
  <c r="E3103" i="51"/>
  <c r="D3099" i="51"/>
  <c r="C3099" i="51"/>
  <c r="E3099" i="51"/>
  <c r="D3095" i="51"/>
  <c r="E3095" i="51"/>
  <c r="C3095" i="51"/>
  <c r="D3091" i="51"/>
  <c r="C3091" i="51"/>
  <c r="E3091" i="51"/>
  <c r="D3087" i="51"/>
  <c r="C3087" i="51"/>
  <c r="E3087" i="51"/>
  <c r="D3083" i="51"/>
  <c r="C3083" i="51"/>
  <c r="E3083" i="51"/>
  <c r="D3079" i="51"/>
  <c r="E3079" i="51"/>
  <c r="C3079" i="51"/>
  <c r="D3075" i="51"/>
  <c r="C3075" i="51"/>
  <c r="E3075" i="51"/>
  <c r="D3071" i="51"/>
  <c r="E3071" i="51"/>
  <c r="C3071" i="51"/>
  <c r="D3067" i="51"/>
  <c r="C3067" i="51"/>
  <c r="E3067" i="51"/>
  <c r="D3063" i="51"/>
  <c r="E3063" i="51"/>
  <c r="C3063" i="51"/>
  <c r="D3059" i="51"/>
  <c r="C3059" i="51"/>
  <c r="E3059" i="51"/>
  <c r="D3055" i="51"/>
  <c r="E3055" i="51"/>
  <c r="C3055" i="51"/>
  <c r="D3051" i="51"/>
  <c r="C3051" i="51"/>
  <c r="E3051" i="51"/>
  <c r="D3047" i="51"/>
  <c r="E3047" i="51"/>
  <c r="C3047" i="51"/>
  <c r="D3043" i="51"/>
  <c r="E3043" i="51"/>
  <c r="C3043" i="51"/>
  <c r="D3039" i="51"/>
  <c r="C3039" i="51"/>
  <c r="E3039" i="51"/>
  <c r="D3035" i="51"/>
  <c r="C3035" i="51"/>
  <c r="E3035" i="51"/>
  <c r="D3031" i="51"/>
  <c r="E3031" i="51"/>
  <c r="C3031" i="51"/>
  <c r="D3027" i="51"/>
  <c r="C3027" i="51"/>
  <c r="E3027" i="51"/>
  <c r="D3023" i="51"/>
  <c r="C3023" i="51"/>
  <c r="E3023" i="51"/>
  <c r="D3019" i="51"/>
  <c r="C3019" i="51"/>
  <c r="E3019" i="51"/>
  <c r="D3015" i="51"/>
  <c r="E3015" i="51"/>
  <c r="C3015" i="51"/>
  <c r="D3011" i="51"/>
  <c r="C3011" i="51"/>
  <c r="E3011" i="51"/>
  <c r="D3007" i="51"/>
  <c r="C3007" i="51"/>
  <c r="E3007" i="51"/>
  <c r="D3003" i="51"/>
  <c r="C3003" i="51"/>
  <c r="E3003" i="51"/>
  <c r="D2999" i="51"/>
  <c r="E2999" i="51"/>
  <c r="C2999" i="51"/>
  <c r="D2995" i="51"/>
  <c r="C2995" i="51"/>
  <c r="E2995" i="51"/>
  <c r="D2991" i="51"/>
  <c r="E2991" i="51"/>
  <c r="C2991" i="51"/>
  <c r="D2987" i="51"/>
  <c r="C2987" i="51"/>
  <c r="E2987" i="51"/>
  <c r="D2983" i="51"/>
  <c r="E2983" i="51"/>
  <c r="C2983" i="51"/>
  <c r="D2979" i="51"/>
  <c r="E2979" i="51"/>
  <c r="C2979" i="51"/>
  <c r="D2975" i="51"/>
  <c r="C2975" i="51"/>
  <c r="E2975" i="51"/>
  <c r="D2971" i="51"/>
  <c r="C2971" i="51"/>
  <c r="E2971" i="51"/>
  <c r="D2967" i="51"/>
  <c r="E2967" i="51"/>
  <c r="C2967" i="51"/>
  <c r="D2963" i="51"/>
  <c r="C2963" i="51"/>
  <c r="E2963" i="51"/>
  <c r="D2959" i="51"/>
  <c r="C2959" i="51"/>
  <c r="E2959" i="51"/>
  <c r="D2955" i="51"/>
  <c r="C2955" i="51"/>
  <c r="E2955" i="51"/>
  <c r="D2951" i="51"/>
  <c r="E2951" i="51"/>
  <c r="C2951" i="51"/>
  <c r="D2947" i="51"/>
  <c r="C2947" i="51"/>
  <c r="E2947" i="51"/>
  <c r="D2943" i="51"/>
  <c r="C2943" i="51"/>
  <c r="E2943" i="51"/>
  <c r="D2939" i="51"/>
  <c r="C2939" i="51"/>
  <c r="E2939" i="51"/>
  <c r="D2935" i="51"/>
  <c r="E2935" i="51"/>
  <c r="C2935" i="51"/>
  <c r="D2931" i="51"/>
  <c r="C2931" i="51"/>
  <c r="E2931" i="51"/>
  <c r="D2927" i="51"/>
  <c r="E2927" i="51"/>
  <c r="C2927" i="51"/>
  <c r="D2923" i="51"/>
  <c r="C2923" i="51"/>
  <c r="E2923" i="51"/>
  <c r="D2919" i="51"/>
  <c r="E2919" i="51"/>
  <c r="C2919" i="51"/>
  <c r="D2915" i="51"/>
  <c r="E2915" i="51"/>
  <c r="C2915" i="51"/>
  <c r="D2911" i="51"/>
  <c r="C2911" i="51"/>
  <c r="E2911" i="51"/>
  <c r="D2907" i="51"/>
  <c r="C2907" i="51"/>
  <c r="E2907" i="51"/>
  <c r="D2903" i="51"/>
  <c r="E2903" i="51"/>
  <c r="C2903" i="51"/>
  <c r="D2899" i="51"/>
  <c r="C2899" i="51"/>
  <c r="E2899" i="51"/>
  <c r="D2895" i="51"/>
  <c r="C2895" i="51"/>
  <c r="E2895" i="51"/>
  <c r="D2891" i="51"/>
  <c r="C2891" i="51"/>
  <c r="E2891" i="51"/>
  <c r="D2887" i="51"/>
  <c r="E2887" i="51"/>
  <c r="C2887" i="51"/>
  <c r="D2883" i="51"/>
  <c r="C2883" i="51"/>
  <c r="E2883" i="51"/>
  <c r="D2879" i="51"/>
  <c r="C2879" i="51"/>
  <c r="E2879" i="51"/>
  <c r="D2875" i="51"/>
  <c r="C2875" i="51"/>
  <c r="E2875" i="51"/>
  <c r="D2871" i="51"/>
  <c r="E2871" i="51"/>
  <c r="C2871" i="51"/>
  <c r="D2867" i="51"/>
  <c r="C2867" i="51"/>
  <c r="E2867" i="51"/>
  <c r="D2863" i="51"/>
  <c r="E2863" i="51"/>
  <c r="C2863" i="51"/>
  <c r="D2859" i="51"/>
  <c r="C2859" i="51"/>
  <c r="E2859" i="51"/>
  <c r="D2855" i="51"/>
  <c r="E2855" i="51"/>
  <c r="C2855" i="51"/>
  <c r="D2851" i="51"/>
  <c r="E2851" i="51"/>
  <c r="C2851" i="51"/>
  <c r="D2847" i="51"/>
  <c r="C2847" i="51"/>
  <c r="E2847" i="51"/>
  <c r="D2843" i="51"/>
  <c r="C2843" i="51"/>
  <c r="E2843" i="51"/>
  <c r="D2839" i="51"/>
  <c r="E2839" i="51"/>
  <c r="C2839" i="51"/>
  <c r="D2835" i="51"/>
  <c r="C2835" i="51"/>
  <c r="E2835" i="51"/>
  <c r="D2831" i="51"/>
  <c r="C2831" i="51"/>
  <c r="E2831" i="51"/>
  <c r="D2827" i="51"/>
  <c r="C2827" i="51"/>
  <c r="E2827" i="51"/>
  <c r="D2823" i="51"/>
  <c r="E2823" i="51"/>
  <c r="C2823" i="51"/>
  <c r="D2819" i="51"/>
  <c r="C2819" i="51"/>
  <c r="E2819" i="51"/>
  <c r="D2815" i="51"/>
  <c r="C2815" i="51"/>
  <c r="E2815" i="51"/>
  <c r="D2811" i="51"/>
  <c r="C2811" i="51"/>
  <c r="E2811" i="51"/>
  <c r="D2807" i="51"/>
  <c r="E2807" i="51"/>
  <c r="C2807" i="51"/>
  <c r="D2803" i="51"/>
  <c r="C2803" i="51"/>
  <c r="E2803" i="51"/>
  <c r="D2799" i="51"/>
  <c r="E2799" i="51"/>
  <c r="C2799" i="51"/>
  <c r="D2795" i="51"/>
  <c r="C2795" i="51"/>
  <c r="E2795" i="51"/>
  <c r="D2791" i="51"/>
  <c r="E2791" i="51"/>
  <c r="C2791" i="51"/>
  <c r="D2787" i="51"/>
  <c r="E2787" i="51"/>
  <c r="C2787" i="51"/>
  <c r="D2783" i="51"/>
  <c r="C2783" i="51"/>
  <c r="E2783" i="51"/>
  <c r="D2779" i="51"/>
  <c r="C2779" i="51"/>
  <c r="E2779" i="51"/>
  <c r="D2775" i="51"/>
  <c r="E2775" i="51"/>
  <c r="C2775" i="51"/>
  <c r="D2771" i="51"/>
  <c r="C2771" i="51"/>
  <c r="E2771" i="51"/>
  <c r="D2767" i="51"/>
  <c r="C2767" i="51"/>
  <c r="E2767" i="51"/>
  <c r="C2754" i="51"/>
  <c r="D2754" i="51"/>
  <c r="E2754" i="51"/>
  <c r="D917" i="51"/>
  <c r="C917" i="51"/>
  <c r="E917" i="51"/>
  <c r="C1884" i="51"/>
  <c r="E1884" i="51"/>
  <c r="D1884" i="51"/>
  <c r="E1842" i="51"/>
  <c r="C1842" i="51"/>
  <c r="D1842" i="51"/>
  <c r="E1810" i="51"/>
  <c r="D1810" i="51"/>
  <c r="C1810" i="51"/>
  <c r="E1778" i="51"/>
  <c r="C1778" i="51"/>
  <c r="D1778" i="51"/>
  <c r="E1746" i="51"/>
  <c r="C1746" i="51"/>
  <c r="D1746" i="51"/>
  <c r="E1714" i="51"/>
  <c r="C1714" i="51"/>
  <c r="D1714" i="51"/>
  <c r="E1682" i="51"/>
  <c r="D1682" i="51"/>
  <c r="C1682" i="51"/>
  <c r="E1650" i="51"/>
  <c r="C1650" i="51"/>
  <c r="D1650" i="51"/>
  <c r="E1618" i="51"/>
  <c r="C1618" i="51"/>
  <c r="D1618" i="51"/>
  <c r="E1586" i="51"/>
  <c r="C1586" i="51"/>
  <c r="D1586" i="51"/>
  <c r="D1554" i="51"/>
  <c r="E1554" i="51"/>
  <c r="C1554" i="51"/>
  <c r="D1522" i="51"/>
  <c r="E1522" i="51"/>
  <c r="C1522" i="51"/>
  <c r="D1490" i="51"/>
  <c r="E1490" i="51"/>
  <c r="C1490" i="51"/>
  <c r="D1458" i="51"/>
  <c r="E1458" i="51"/>
  <c r="C1458" i="51"/>
  <c r="D1426" i="51"/>
  <c r="E1426" i="51"/>
  <c r="C1426" i="51"/>
  <c r="C1920" i="51"/>
  <c r="D1920" i="51"/>
  <c r="E1920" i="51"/>
  <c r="C1036" i="51"/>
  <c r="D1036" i="51"/>
  <c r="E1036" i="51"/>
  <c r="C2423" i="51"/>
  <c r="D2423" i="51"/>
  <c r="E2423" i="51"/>
  <c r="C2419" i="51"/>
  <c r="D2419" i="51"/>
  <c r="E2419" i="51"/>
  <c r="D2415" i="51"/>
  <c r="E2415" i="51"/>
  <c r="C2415" i="51"/>
  <c r="E2411" i="51"/>
  <c r="C2411" i="51"/>
  <c r="D2411" i="51"/>
  <c r="C2407" i="51"/>
  <c r="E2407" i="51"/>
  <c r="D2407" i="51"/>
  <c r="C2403" i="51"/>
  <c r="E2403" i="51"/>
  <c r="D2403" i="51"/>
  <c r="D2399" i="51"/>
  <c r="C2399" i="51"/>
  <c r="E2399" i="51"/>
  <c r="E2395" i="51"/>
  <c r="C2395" i="51"/>
  <c r="D2395" i="51"/>
  <c r="E2391" i="51"/>
  <c r="C2391" i="51"/>
  <c r="D2391" i="51"/>
  <c r="C2387" i="51"/>
  <c r="D2387" i="51"/>
  <c r="E2387" i="51"/>
  <c r="D2383" i="51"/>
  <c r="C2383" i="51"/>
  <c r="E2383" i="51"/>
  <c r="E2379" i="51"/>
  <c r="D2379" i="51"/>
  <c r="C2379" i="51"/>
  <c r="D2375" i="51"/>
  <c r="E2375" i="51"/>
  <c r="C2375" i="51"/>
  <c r="C2371" i="51"/>
  <c r="D2371" i="51"/>
  <c r="E2371" i="51"/>
  <c r="D2367" i="51"/>
  <c r="C2367" i="51"/>
  <c r="E2367" i="51"/>
  <c r="E2363" i="51"/>
  <c r="D2363" i="51"/>
  <c r="C2363" i="51"/>
  <c r="C2359" i="51"/>
  <c r="D2359" i="51"/>
  <c r="E2359" i="51"/>
  <c r="C2355" i="51"/>
  <c r="E2355" i="51"/>
  <c r="D2355" i="51"/>
  <c r="D2351" i="51"/>
  <c r="E2351" i="51"/>
  <c r="C2351" i="51"/>
  <c r="E2347" i="51"/>
  <c r="C2347" i="51"/>
  <c r="D2347" i="51"/>
  <c r="C2343" i="51"/>
  <c r="D2343" i="51"/>
  <c r="E2343" i="51"/>
  <c r="C2339" i="51"/>
  <c r="E2339" i="51"/>
  <c r="D2339" i="51"/>
  <c r="D2335" i="51"/>
  <c r="C2335" i="51"/>
  <c r="E2335" i="51"/>
  <c r="E2331" i="51"/>
  <c r="C2331" i="51"/>
  <c r="D2331" i="51"/>
  <c r="E2327" i="51"/>
  <c r="D2327" i="51"/>
  <c r="C2327" i="51"/>
  <c r="C2323" i="51"/>
  <c r="D2323" i="51"/>
  <c r="E2323" i="51"/>
  <c r="D2319" i="51"/>
  <c r="C2319" i="51"/>
  <c r="E2319" i="51"/>
  <c r="E2315" i="51"/>
  <c r="C2315" i="51"/>
  <c r="D2315" i="51"/>
  <c r="D2311" i="51"/>
  <c r="E2311" i="51"/>
  <c r="C2311" i="51"/>
  <c r="C2307" i="51"/>
  <c r="D2307" i="51"/>
  <c r="E2307" i="51"/>
  <c r="D2303" i="51"/>
  <c r="E2303" i="51"/>
  <c r="C2303" i="51"/>
  <c r="E2299" i="51"/>
  <c r="D2299" i="51"/>
  <c r="C2299" i="51"/>
  <c r="C2295" i="51"/>
  <c r="D2295" i="51"/>
  <c r="E2295" i="51"/>
  <c r="C2291" i="51"/>
  <c r="D2291" i="51"/>
  <c r="E2291" i="51"/>
  <c r="D2287" i="51"/>
  <c r="E2287" i="51"/>
  <c r="C2287" i="51"/>
  <c r="E2283" i="51"/>
  <c r="C2283" i="51"/>
  <c r="D2283" i="51"/>
  <c r="C2279" i="51"/>
  <c r="E2279" i="51"/>
  <c r="D2279" i="51"/>
  <c r="C2275" i="51"/>
  <c r="E2275" i="51"/>
  <c r="D2275" i="51"/>
  <c r="D2271" i="51"/>
  <c r="C2271" i="51"/>
  <c r="E2271" i="51"/>
  <c r="E2267" i="51"/>
  <c r="C2267" i="51"/>
  <c r="D2267" i="51"/>
  <c r="E2263" i="51"/>
  <c r="C2263" i="51"/>
  <c r="D2263" i="51"/>
  <c r="C2259" i="51"/>
  <c r="D2259" i="51"/>
  <c r="E2259" i="51"/>
  <c r="D2255" i="51"/>
  <c r="C2255" i="51"/>
  <c r="E2255" i="51"/>
  <c r="E2251" i="51"/>
  <c r="D2251" i="51"/>
  <c r="C2251" i="51"/>
  <c r="D2247" i="51"/>
  <c r="E2247" i="51"/>
  <c r="C2247" i="51"/>
  <c r="C2243" i="51"/>
  <c r="D2243" i="51"/>
  <c r="E2243" i="51"/>
  <c r="D2239" i="51"/>
  <c r="C2239" i="51"/>
  <c r="E2239" i="51"/>
  <c r="E2235" i="51"/>
  <c r="D2235" i="51"/>
  <c r="C2235" i="51"/>
  <c r="C2231" i="51"/>
  <c r="D2231" i="51"/>
  <c r="E2231" i="51"/>
  <c r="C2227" i="51"/>
  <c r="E2227" i="51"/>
  <c r="D2227" i="51"/>
  <c r="D2223" i="51"/>
  <c r="E2223" i="51"/>
  <c r="C2223" i="51"/>
  <c r="E2219" i="51"/>
  <c r="C2219" i="51"/>
  <c r="D2219" i="51"/>
  <c r="C2215" i="51"/>
  <c r="D2215" i="51"/>
  <c r="E2215" i="51"/>
  <c r="C2211" i="51"/>
  <c r="E2211" i="51"/>
  <c r="D2211" i="51"/>
  <c r="D2207" i="51"/>
  <c r="C2207" i="51"/>
  <c r="E2207" i="51"/>
  <c r="E2203" i="51"/>
  <c r="C2203" i="51"/>
  <c r="D2203" i="51"/>
  <c r="E2199" i="51"/>
  <c r="D2199" i="51"/>
  <c r="C2199" i="51"/>
  <c r="C2195" i="51"/>
  <c r="D2195" i="51"/>
  <c r="E2195" i="51"/>
  <c r="D2191" i="51"/>
  <c r="C2191" i="51"/>
  <c r="E2191" i="51"/>
  <c r="E2187" i="51"/>
  <c r="C2187" i="51"/>
  <c r="D2187" i="51"/>
  <c r="D2183" i="51"/>
  <c r="E2183" i="51"/>
  <c r="C2183" i="51"/>
  <c r="C2179" i="51"/>
  <c r="D2179" i="51"/>
  <c r="E2179" i="51"/>
  <c r="D2175" i="51"/>
  <c r="E2175" i="51"/>
  <c r="C2175" i="51"/>
  <c r="E2171" i="51"/>
  <c r="D2171" i="51"/>
  <c r="C2171" i="51"/>
  <c r="C2167" i="51"/>
  <c r="D2167" i="51"/>
  <c r="E2167" i="51"/>
  <c r="C2163" i="51"/>
  <c r="D2163" i="51"/>
  <c r="E2163" i="51"/>
  <c r="D2159" i="51"/>
  <c r="E2159" i="51"/>
  <c r="C2159" i="51"/>
  <c r="E2155" i="51"/>
  <c r="C2155" i="51"/>
  <c r="D2155" i="51"/>
  <c r="C2151" i="51"/>
  <c r="E2151" i="51"/>
  <c r="D2151" i="51"/>
  <c r="C2147" i="51"/>
  <c r="E2147" i="51"/>
  <c r="D2147" i="51"/>
  <c r="D2143" i="51"/>
  <c r="C2143" i="51"/>
  <c r="E2143" i="51"/>
  <c r="E2139" i="51"/>
  <c r="C2139" i="51"/>
  <c r="D2139" i="51"/>
  <c r="E2135" i="51"/>
  <c r="C2135" i="51"/>
  <c r="D2135" i="51"/>
  <c r="C2131" i="51"/>
  <c r="D2131" i="51"/>
  <c r="E2131" i="51"/>
  <c r="D2127" i="51"/>
  <c r="C2127" i="51"/>
  <c r="E2127" i="51"/>
  <c r="E2123" i="51"/>
  <c r="D2123" i="51"/>
  <c r="C2123" i="51"/>
  <c r="D2119" i="51"/>
  <c r="E2119" i="51"/>
  <c r="C2119" i="51"/>
  <c r="C2115" i="51"/>
  <c r="D2115" i="51"/>
  <c r="E2115" i="51"/>
  <c r="D2111" i="51"/>
  <c r="C2111" i="51"/>
  <c r="E2111" i="51"/>
  <c r="E2107" i="51"/>
  <c r="D2107" i="51"/>
  <c r="C2107" i="51"/>
  <c r="C2103" i="51"/>
  <c r="D2103" i="51"/>
  <c r="E2103" i="51"/>
  <c r="C2099" i="51"/>
  <c r="E2099" i="51"/>
  <c r="D2099" i="51"/>
  <c r="D2095" i="51"/>
  <c r="E2095" i="51"/>
  <c r="C2095" i="51"/>
  <c r="E2091" i="51"/>
  <c r="C2091" i="51"/>
  <c r="D2091" i="51"/>
  <c r="C2087" i="51"/>
  <c r="D2087" i="51"/>
  <c r="E2087" i="51"/>
  <c r="C2083" i="51"/>
  <c r="E2083" i="51"/>
  <c r="D2083" i="51"/>
  <c r="D2079" i="51"/>
  <c r="C2079" i="51"/>
  <c r="E2079" i="51"/>
  <c r="E2075" i="51"/>
  <c r="C2075" i="51"/>
  <c r="D2075" i="51"/>
  <c r="E2071" i="51"/>
  <c r="D2071" i="51"/>
  <c r="C2071" i="51"/>
  <c r="C2067" i="51"/>
  <c r="D2067" i="51"/>
  <c r="E2067" i="51"/>
  <c r="D2063" i="51"/>
  <c r="C2063" i="51"/>
  <c r="E2063" i="51"/>
  <c r="E2059" i="51"/>
  <c r="C2059" i="51"/>
  <c r="D2059" i="51"/>
  <c r="D2055" i="51"/>
  <c r="E2055" i="51"/>
  <c r="C2055" i="51"/>
  <c r="C2051" i="51"/>
  <c r="D2051" i="51"/>
  <c r="E2051" i="51"/>
  <c r="D2047" i="51"/>
  <c r="E2047" i="51"/>
  <c r="C2047" i="51"/>
  <c r="E2043" i="51"/>
  <c r="D2043" i="51"/>
  <c r="C2043" i="51"/>
  <c r="C2039" i="51"/>
  <c r="D2039" i="51"/>
  <c r="E2039" i="51"/>
  <c r="C2035" i="51"/>
  <c r="D2035" i="51"/>
  <c r="E2035" i="51"/>
  <c r="D2031" i="51"/>
  <c r="E2031" i="51"/>
  <c r="C2031" i="51"/>
  <c r="E2027" i="51"/>
  <c r="C2027" i="51"/>
  <c r="D2027" i="51"/>
  <c r="C2023" i="51"/>
  <c r="E2023" i="51"/>
  <c r="D2023" i="51"/>
  <c r="C2019" i="51"/>
  <c r="E2019" i="51"/>
  <c r="D2019" i="51"/>
  <c r="D2015" i="51"/>
  <c r="C2015" i="51"/>
  <c r="E2015" i="51"/>
  <c r="E2011" i="51"/>
  <c r="C2011" i="51"/>
  <c r="D2011" i="51"/>
  <c r="E2007" i="51"/>
  <c r="C2007" i="51"/>
  <c r="D2007" i="51"/>
  <c r="C2003" i="51"/>
  <c r="D2003" i="51"/>
  <c r="E2003" i="51"/>
  <c r="D1999" i="51"/>
  <c r="C1999" i="51"/>
  <c r="E1999" i="51"/>
  <c r="E1995" i="51"/>
  <c r="D1995" i="51"/>
  <c r="C1995" i="51"/>
  <c r="D1991" i="51"/>
  <c r="E1991" i="51"/>
  <c r="C1991" i="51"/>
  <c r="C1987" i="51"/>
  <c r="D1987" i="51"/>
  <c r="E1987" i="51"/>
  <c r="D1983" i="51"/>
  <c r="C1983" i="51"/>
  <c r="E1983" i="51"/>
  <c r="E1979" i="51"/>
  <c r="D1979" i="51"/>
  <c r="C1979" i="51"/>
  <c r="C1975" i="51"/>
  <c r="D1975" i="51"/>
  <c r="E1975" i="51"/>
  <c r="C1971" i="51"/>
  <c r="E1971" i="51"/>
  <c r="D1971" i="51"/>
  <c r="D1967" i="51"/>
  <c r="E1967" i="51"/>
  <c r="C1967" i="51"/>
  <c r="E1963" i="51"/>
  <c r="C1963" i="51"/>
  <c r="D1963" i="51"/>
  <c r="C1959" i="51"/>
  <c r="D1959" i="51"/>
  <c r="E1959" i="51"/>
  <c r="C1955" i="51"/>
  <c r="E1955" i="51"/>
  <c r="D1955" i="51"/>
  <c r="D1951" i="51"/>
  <c r="C1951" i="51"/>
  <c r="E1951" i="51"/>
  <c r="E1947" i="51"/>
  <c r="C1947" i="51"/>
  <c r="D1947" i="51"/>
  <c r="E1943" i="51"/>
  <c r="D1943" i="51"/>
  <c r="C1943" i="51"/>
  <c r="C1939" i="51"/>
  <c r="D1939" i="51"/>
  <c r="E1939" i="51"/>
  <c r="D1935" i="51"/>
  <c r="C1935" i="51"/>
  <c r="E1935" i="51"/>
  <c r="E1931" i="51"/>
  <c r="C1931" i="51"/>
  <c r="D1931" i="51"/>
  <c r="D1927" i="51"/>
  <c r="E1927" i="51"/>
  <c r="C1927" i="51"/>
  <c r="C1923" i="51"/>
  <c r="D1923" i="51"/>
  <c r="E1923" i="51"/>
  <c r="C1904" i="51"/>
  <c r="D1904" i="51"/>
  <c r="E1904" i="51"/>
  <c r="C1872" i="51"/>
  <c r="E1872" i="51"/>
  <c r="D1872" i="51"/>
  <c r="C1856" i="51"/>
  <c r="D1856" i="51"/>
  <c r="E1856" i="51"/>
  <c r="C1840" i="51"/>
  <c r="D1840" i="51"/>
  <c r="E1840" i="51"/>
  <c r="C1824" i="51"/>
  <c r="E1824" i="51"/>
  <c r="D1824" i="51"/>
  <c r="C1808" i="51"/>
  <c r="E1808" i="51"/>
  <c r="D1808" i="51"/>
  <c r="C1792" i="51"/>
  <c r="D1792" i="51"/>
  <c r="E1792" i="51"/>
  <c r="C1776" i="51"/>
  <c r="D1776" i="51"/>
  <c r="E1776" i="51"/>
  <c r="C1760" i="51"/>
  <c r="D1760" i="51"/>
  <c r="E1760" i="51"/>
  <c r="C1744" i="51"/>
  <c r="E1744" i="51"/>
  <c r="D1744" i="51"/>
  <c r="C1728" i="51"/>
  <c r="D1728" i="51"/>
  <c r="E1728" i="51"/>
  <c r="C1712" i="51"/>
  <c r="D1712" i="51"/>
  <c r="E1712" i="51"/>
  <c r="C1696" i="51"/>
  <c r="E1696" i="51"/>
  <c r="D1696" i="51"/>
  <c r="C1680" i="51"/>
  <c r="E1680" i="51"/>
  <c r="D1680" i="51"/>
  <c r="C1664" i="51"/>
  <c r="D1664" i="51"/>
  <c r="E1664" i="51"/>
  <c r="C1648" i="51"/>
  <c r="D1648" i="51"/>
  <c r="E1648" i="51"/>
  <c r="C1632" i="51"/>
  <c r="D1632" i="51"/>
  <c r="E1632" i="51"/>
  <c r="C1616" i="51"/>
  <c r="E1616" i="51"/>
  <c r="D1616" i="51"/>
  <c r="C1600" i="51"/>
  <c r="D1600" i="51"/>
  <c r="E1600" i="51"/>
  <c r="C1584" i="51"/>
  <c r="D1584" i="51"/>
  <c r="E1584" i="51"/>
  <c r="C1568" i="51"/>
  <c r="E1568" i="51"/>
  <c r="D1568" i="51"/>
  <c r="E1552" i="51"/>
  <c r="C1552" i="51"/>
  <c r="D1552" i="51"/>
  <c r="E1536" i="51"/>
  <c r="C1536" i="51"/>
  <c r="D1536" i="51"/>
  <c r="E1520" i="51"/>
  <c r="D1520" i="51"/>
  <c r="C1520" i="51"/>
  <c r="E1504" i="51"/>
  <c r="C1504" i="51"/>
  <c r="D1504" i="51"/>
  <c r="E1488" i="51"/>
  <c r="D1488" i="51"/>
  <c r="C1488" i="51"/>
  <c r="E1472" i="51"/>
  <c r="D1472" i="51"/>
  <c r="C1472" i="51"/>
  <c r="E1456" i="51"/>
  <c r="D1456" i="51"/>
  <c r="C1456" i="51"/>
  <c r="E1440" i="51"/>
  <c r="C1440" i="51"/>
  <c r="D1440" i="51"/>
  <c r="E1424" i="51"/>
  <c r="D1424" i="51"/>
  <c r="C1424" i="51"/>
  <c r="D981" i="51"/>
  <c r="C981" i="51"/>
  <c r="E981" i="51"/>
  <c r="C676" i="51"/>
  <c r="E676" i="51"/>
  <c r="D676" i="51"/>
  <c r="E1898" i="51"/>
  <c r="C1898" i="51"/>
  <c r="D1898" i="51"/>
  <c r="D1406" i="51"/>
  <c r="E1406" i="51"/>
  <c r="C1406" i="51"/>
  <c r="E184" i="51"/>
  <c r="C184" i="51"/>
  <c r="D184" i="51"/>
  <c r="C1911" i="51"/>
  <c r="D1911" i="51"/>
  <c r="E1911" i="51"/>
  <c r="D1903" i="51"/>
  <c r="E1903" i="51"/>
  <c r="C1903" i="51"/>
  <c r="C1895" i="51"/>
  <c r="E1895" i="51"/>
  <c r="D1895" i="51"/>
  <c r="D1887" i="51"/>
  <c r="C1887" i="51"/>
  <c r="E1887" i="51"/>
  <c r="E1879" i="51"/>
  <c r="C1879" i="51"/>
  <c r="D1879" i="51"/>
  <c r="D1871" i="51"/>
  <c r="C1871" i="51"/>
  <c r="E1871" i="51"/>
  <c r="D1863" i="51"/>
  <c r="E1863" i="51"/>
  <c r="C1863" i="51"/>
  <c r="D1855" i="51"/>
  <c r="C1855" i="51"/>
  <c r="E1855" i="51"/>
  <c r="C1847" i="51"/>
  <c r="D1847" i="51"/>
  <c r="E1847" i="51"/>
  <c r="D1839" i="51"/>
  <c r="E1839" i="51"/>
  <c r="C1839" i="51"/>
  <c r="C1831" i="51"/>
  <c r="D1831" i="51"/>
  <c r="E1831" i="51"/>
  <c r="D1823" i="51"/>
  <c r="C1823" i="51"/>
  <c r="E1823" i="51"/>
  <c r="E1815" i="51"/>
  <c r="D1815" i="51"/>
  <c r="C1815" i="51"/>
  <c r="D1807" i="51"/>
  <c r="C1807" i="51"/>
  <c r="E1807" i="51"/>
  <c r="D1799" i="51"/>
  <c r="E1799" i="51"/>
  <c r="C1799" i="51"/>
  <c r="D1791" i="51"/>
  <c r="E1791" i="51"/>
  <c r="C1791" i="51"/>
  <c r="C1783" i="51"/>
  <c r="D1783" i="51"/>
  <c r="E1783" i="51"/>
  <c r="D1775" i="51"/>
  <c r="E1775" i="51"/>
  <c r="C1775" i="51"/>
  <c r="C1767" i="51"/>
  <c r="E1767" i="51"/>
  <c r="D1767" i="51"/>
  <c r="D1759" i="51"/>
  <c r="C1759" i="51"/>
  <c r="E1759" i="51"/>
  <c r="E1751" i="51"/>
  <c r="C1751" i="51"/>
  <c r="D1751" i="51"/>
  <c r="D1743" i="51"/>
  <c r="C1743" i="51"/>
  <c r="E1743" i="51"/>
  <c r="D1735" i="51"/>
  <c r="E1735" i="51"/>
  <c r="C1735" i="51"/>
  <c r="D1727" i="51"/>
  <c r="C1727" i="51"/>
  <c r="E1727" i="51"/>
  <c r="C1719" i="51"/>
  <c r="D1719" i="51"/>
  <c r="E1719" i="51"/>
  <c r="D1711" i="51"/>
  <c r="E1711" i="51"/>
  <c r="C1711" i="51"/>
  <c r="C1703" i="51"/>
  <c r="D1703" i="51"/>
  <c r="E1703" i="51"/>
  <c r="D1695" i="51"/>
  <c r="C1695" i="51"/>
  <c r="E1695" i="51"/>
  <c r="E1687" i="51"/>
  <c r="D1687" i="51"/>
  <c r="C1687" i="51"/>
  <c r="D1679" i="51"/>
  <c r="C1679" i="51"/>
  <c r="E1679" i="51"/>
  <c r="D1671" i="51"/>
  <c r="E1671" i="51"/>
  <c r="C1671" i="51"/>
  <c r="D1663" i="51"/>
  <c r="E1663" i="51"/>
  <c r="C1663" i="51"/>
  <c r="C1655" i="51"/>
  <c r="D1655" i="51"/>
  <c r="E1655" i="51"/>
  <c r="D1647" i="51"/>
  <c r="E1647" i="51"/>
  <c r="C1647" i="51"/>
  <c r="C1639" i="51"/>
  <c r="E1639" i="51"/>
  <c r="D1639" i="51"/>
  <c r="D1631" i="51"/>
  <c r="C1631" i="51"/>
  <c r="E1631" i="51"/>
  <c r="E1623" i="51"/>
  <c r="C1623" i="51"/>
  <c r="D1623" i="51"/>
  <c r="D1615" i="51"/>
  <c r="C1615" i="51"/>
  <c r="E1615" i="51"/>
  <c r="D1607" i="51"/>
  <c r="E1607" i="51"/>
  <c r="C1607" i="51"/>
  <c r="D1599" i="51"/>
  <c r="C1599" i="51"/>
  <c r="E1599" i="51"/>
  <c r="C1591" i="51"/>
  <c r="D1591" i="51"/>
  <c r="E1591" i="51"/>
  <c r="D1583" i="51"/>
  <c r="E1583" i="51"/>
  <c r="C1583" i="51"/>
  <c r="C1575" i="51"/>
  <c r="D1575" i="51"/>
  <c r="E1575" i="51"/>
  <c r="D1567" i="51"/>
  <c r="C1567" i="51"/>
  <c r="E1567" i="51"/>
  <c r="E1559" i="51"/>
  <c r="C1559" i="51"/>
  <c r="D1559" i="51"/>
  <c r="E1551" i="51"/>
  <c r="C1551" i="51"/>
  <c r="D1551" i="51"/>
  <c r="E1543" i="51"/>
  <c r="C1543" i="51"/>
  <c r="D1543" i="51"/>
  <c r="E1535" i="51"/>
  <c r="C1535" i="51"/>
  <c r="D1535" i="51"/>
  <c r="E1527" i="51"/>
  <c r="D1527" i="51"/>
  <c r="C1527" i="51"/>
  <c r="E1519" i="51"/>
  <c r="C1519" i="51"/>
  <c r="D1519" i="51"/>
  <c r="E1511" i="51"/>
  <c r="C1511" i="51"/>
  <c r="D1511" i="51"/>
  <c r="E1503" i="51"/>
  <c r="C1503" i="51"/>
  <c r="D1503" i="51"/>
  <c r="E1495" i="51"/>
  <c r="C1495" i="51"/>
  <c r="D1495" i="51"/>
  <c r="E1487" i="51"/>
  <c r="C1487" i="51"/>
  <c r="D1487" i="51"/>
  <c r="E1479" i="51"/>
  <c r="C1479" i="51"/>
  <c r="D1479" i="51"/>
  <c r="E1471" i="51"/>
  <c r="C1471" i="51"/>
  <c r="D1471" i="51"/>
  <c r="E1463" i="51"/>
  <c r="D1463" i="51"/>
  <c r="C1463" i="51"/>
  <c r="E1455" i="51"/>
  <c r="C1455" i="51"/>
  <c r="D1455" i="51"/>
  <c r="E1447" i="51"/>
  <c r="C1447" i="51"/>
  <c r="D1447" i="51"/>
  <c r="E1439" i="51"/>
  <c r="C1439" i="51"/>
  <c r="D1439" i="51"/>
  <c r="E1431" i="51"/>
  <c r="D1431" i="51"/>
  <c r="C1431" i="51"/>
  <c r="E1423" i="51"/>
  <c r="C1423" i="51"/>
  <c r="D1423" i="51"/>
  <c r="E1415" i="51"/>
  <c r="D1415" i="51"/>
  <c r="C1415" i="51"/>
  <c r="D1011" i="51"/>
  <c r="E1011" i="51"/>
  <c r="C1011" i="51"/>
  <c r="D761" i="51"/>
  <c r="E761" i="51"/>
  <c r="C761" i="51"/>
  <c r="D1410" i="51"/>
  <c r="E1410" i="51"/>
  <c r="C1410" i="51"/>
  <c r="C967" i="51"/>
  <c r="E967" i="51"/>
  <c r="D967" i="51"/>
  <c r="E831" i="51"/>
  <c r="C831" i="51"/>
  <c r="D831" i="51"/>
  <c r="C327" i="51"/>
  <c r="D327" i="51"/>
  <c r="E327" i="51"/>
  <c r="C1401" i="51"/>
  <c r="E1401" i="51"/>
  <c r="D1401" i="51"/>
  <c r="C1393" i="51"/>
  <c r="E1393" i="51"/>
  <c r="D1393" i="51"/>
  <c r="C1385" i="51"/>
  <c r="E1385" i="51"/>
  <c r="D1385" i="51"/>
  <c r="C1377" i="51"/>
  <c r="E1377" i="51"/>
  <c r="D1377" i="51"/>
  <c r="C1369" i="51"/>
  <c r="E1369" i="51"/>
  <c r="D1369" i="51"/>
  <c r="C1361" i="51"/>
  <c r="E1361" i="51"/>
  <c r="D1361" i="51"/>
  <c r="C1353" i="51"/>
  <c r="E1353" i="51"/>
  <c r="D1353" i="51"/>
  <c r="C1345" i="51"/>
  <c r="D1345" i="51"/>
  <c r="E1345" i="51"/>
  <c r="D1337" i="51"/>
  <c r="E1337" i="51"/>
  <c r="C1337" i="51"/>
  <c r="D1329" i="51"/>
  <c r="E1329" i="51"/>
  <c r="C1329" i="51"/>
  <c r="D1321" i="51"/>
  <c r="C1321" i="51"/>
  <c r="E1321" i="51"/>
  <c r="D1313" i="51"/>
  <c r="E1313" i="51"/>
  <c r="C1313" i="51"/>
  <c r="D1305" i="51"/>
  <c r="C1305" i="51"/>
  <c r="E1305" i="51"/>
  <c r="D1297" i="51"/>
  <c r="E1297" i="51"/>
  <c r="C1297" i="51"/>
  <c r="D1289" i="51"/>
  <c r="E1289" i="51"/>
  <c r="C1289" i="51"/>
  <c r="D1281" i="51"/>
  <c r="E1281" i="51"/>
  <c r="C1281" i="51"/>
  <c r="D1273" i="51"/>
  <c r="E1273" i="51"/>
  <c r="C1273" i="51"/>
  <c r="D1265" i="51"/>
  <c r="E1265" i="51"/>
  <c r="C1265" i="51"/>
  <c r="D1257" i="51"/>
  <c r="C1257" i="51"/>
  <c r="E1257" i="51"/>
  <c r="D1249" i="51"/>
  <c r="E1249" i="51"/>
  <c r="C1249" i="51"/>
  <c r="D1241" i="51"/>
  <c r="C1241" i="51"/>
  <c r="E1241" i="51"/>
  <c r="C984" i="51"/>
  <c r="E984" i="51"/>
  <c r="D984" i="51"/>
  <c r="D915" i="51"/>
  <c r="E915" i="51"/>
  <c r="C915" i="51"/>
  <c r="E786" i="51"/>
  <c r="C786" i="51"/>
  <c r="D786" i="51"/>
  <c r="C680" i="51"/>
  <c r="D680" i="51"/>
  <c r="E680" i="51"/>
  <c r="E557" i="51"/>
  <c r="D557" i="51"/>
  <c r="C557" i="51"/>
  <c r="C1409" i="51"/>
  <c r="D1409" i="51"/>
  <c r="E1409" i="51"/>
  <c r="D1398" i="51"/>
  <c r="C1398" i="51"/>
  <c r="E1398" i="51"/>
  <c r="D1390" i="51"/>
  <c r="C1390" i="51"/>
  <c r="E1390" i="51"/>
  <c r="D1382" i="51"/>
  <c r="C1382" i="51"/>
  <c r="E1382" i="51"/>
  <c r="D1374" i="51"/>
  <c r="E1374" i="51"/>
  <c r="C1374" i="51"/>
  <c r="D1366" i="51"/>
  <c r="C1366" i="51"/>
  <c r="E1366" i="51"/>
  <c r="D1358" i="51"/>
  <c r="E1358" i="51"/>
  <c r="C1358" i="51"/>
  <c r="D1350" i="51"/>
  <c r="C1350" i="51"/>
  <c r="E1350" i="51"/>
  <c r="D1342" i="51"/>
  <c r="E1342" i="51"/>
  <c r="C1342" i="51"/>
  <c r="E1334" i="51"/>
  <c r="D1334" i="51"/>
  <c r="C1334" i="51"/>
  <c r="E1326" i="51"/>
  <c r="C1326" i="51"/>
  <c r="D1326" i="51"/>
  <c r="E1318" i="51"/>
  <c r="D1318" i="51"/>
  <c r="C1318" i="51"/>
  <c r="E1310" i="51"/>
  <c r="C1310" i="51"/>
  <c r="D1310" i="51"/>
  <c r="E1302" i="51"/>
  <c r="C1302" i="51"/>
  <c r="D1302" i="51"/>
  <c r="E1294" i="51"/>
  <c r="C1294" i="51"/>
  <c r="D1294" i="51"/>
  <c r="E1286" i="51"/>
  <c r="C1286" i="51"/>
  <c r="D1286" i="51"/>
  <c r="E1278" i="51"/>
  <c r="C1278" i="51"/>
  <c r="D1278" i="51"/>
  <c r="E1270" i="51"/>
  <c r="C1270" i="51"/>
  <c r="D1270" i="51"/>
  <c r="E1262" i="51"/>
  <c r="C1262" i="51"/>
  <c r="D1262" i="51"/>
  <c r="E1254" i="51"/>
  <c r="D1254" i="51"/>
  <c r="C1254" i="51"/>
  <c r="E1246" i="51"/>
  <c r="C1246" i="51"/>
  <c r="D1246" i="51"/>
  <c r="E1018" i="51"/>
  <c r="D1018" i="51"/>
  <c r="C1018" i="51"/>
  <c r="C940" i="51"/>
  <c r="D940" i="51"/>
  <c r="E940" i="51"/>
  <c r="E895" i="51"/>
  <c r="D895" i="51"/>
  <c r="C895" i="51"/>
  <c r="D717" i="51"/>
  <c r="E717" i="51"/>
  <c r="C717" i="51"/>
  <c r="E229" i="51"/>
  <c r="C229" i="51"/>
  <c r="D229" i="51"/>
  <c r="E1002" i="51"/>
  <c r="D1002" i="51"/>
  <c r="C1002" i="51"/>
  <c r="D977" i="51"/>
  <c r="E977" i="51"/>
  <c r="C977" i="51"/>
  <c r="E938" i="51"/>
  <c r="D938" i="51"/>
  <c r="C938" i="51"/>
  <c r="D913" i="51"/>
  <c r="E913" i="51"/>
  <c r="C913" i="51"/>
  <c r="D843" i="51"/>
  <c r="E843" i="51"/>
  <c r="C843" i="51"/>
  <c r="C784" i="51"/>
  <c r="E784" i="51"/>
  <c r="D784" i="51"/>
  <c r="C708" i="51"/>
  <c r="E708" i="51"/>
  <c r="D708" i="51"/>
  <c r="E593" i="51"/>
  <c r="D593" i="51"/>
  <c r="C593" i="51"/>
  <c r="C1020" i="51"/>
  <c r="D1020" i="51"/>
  <c r="E1020" i="51"/>
  <c r="D995" i="51"/>
  <c r="C995" i="51"/>
  <c r="E995" i="51"/>
  <c r="C956" i="51"/>
  <c r="D956" i="51"/>
  <c r="E956" i="51"/>
  <c r="D931" i="51"/>
  <c r="E931" i="51"/>
  <c r="C931" i="51"/>
  <c r="C868" i="51"/>
  <c r="D868" i="51"/>
  <c r="E868" i="51"/>
  <c r="E818" i="51"/>
  <c r="D818" i="51"/>
  <c r="C818" i="51"/>
  <c r="C740" i="51"/>
  <c r="E740" i="51"/>
  <c r="D740" i="51"/>
  <c r="D689" i="51"/>
  <c r="C689" i="51"/>
  <c r="E689" i="51"/>
  <c r="C622" i="51"/>
  <c r="D622" i="51"/>
  <c r="E622" i="51"/>
  <c r="E248" i="51"/>
  <c r="C248" i="51"/>
  <c r="D248" i="51"/>
  <c r="E1026" i="51"/>
  <c r="C1026" i="51"/>
  <c r="D1026" i="51"/>
  <c r="E1014" i="51"/>
  <c r="D1014" i="51"/>
  <c r="C1014" i="51"/>
  <c r="E994" i="51"/>
  <c r="C994" i="51"/>
  <c r="D994" i="51"/>
  <c r="E982" i="51"/>
  <c r="C982" i="51"/>
  <c r="D982" i="51"/>
  <c r="E962" i="51"/>
  <c r="C962" i="51"/>
  <c r="D962" i="51"/>
  <c r="E950" i="51"/>
  <c r="C950" i="51"/>
  <c r="D950" i="51"/>
  <c r="E930" i="51"/>
  <c r="C930" i="51"/>
  <c r="D930" i="51"/>
  <c r="E918" i="51"/>
  <c r="C918" i="51"/>
  <c r="D918" i="51"/>
  <c r="E891" i="51"/>
  <c r="C891" i="51"/>
  <c r="D891" i="51"/>
  <c r="C852" i="51"/>
  <c r="D852" i="51"/>
  <c r="E852" i="51"/>
  <c r="E827" i="51"/>
  <c r="C827" i="51"/>
  <c r="D827" i="51"/>
  <c r="C788" i="51"/>
  <c r="D788" i="51"/>
  <c r="E788" i="51"/>
  <c r="E763" i="51"/>
  <c r="C763" i="51"/>
  <c r="D763" i="51"/>
  <c r="C724" i="51"/>
  <c r="E724" i="51"/>
  <c r="D724" i="51"/>
  <c r="C692" i="51"/>
  <c r="E692" i="51"/>
  <c r="D692" i="51"/>
  <c r="E662" i="51"/>
  <c r="D662" i="51"/>
  <c r="C662" i="51"/>
  <c r="C626" i="51"/>
  <c r="E626" i="51"/>
  <c r="D626" i="51"/>
  <c r="D571" i="51"/>
  <c r="C571" i="51"/>
  <c r="E571" i="51"/>
  <c r="C506" i="51"/>
  <c r="E506" i="51"/>
  <c r="D506" i="51"/>
  <c r="C426" i="51"/>
  <c r="E426" i="51"/>
  <c r="D426" i="51"/>
  <c r="C198" i="51"/>
  <c r="D198" i="51"/>
  <c r="E198" i="51"/>
  <c r="C1239" i="51"/>
  <c r="E1239" i="51"/>
  <c r="D1239" i="51"/>
  <c r="D1235" i="51"/>
  <c r="E1235" i="51"/>
  <c r="C1235" i="51"/>
  <c r="E1231" i="51"/>
  <c r="C1231" i="51"/>
  <c r="D1231" i="51"/>
  <c r="D1227" i="51"/>
  <c r="C1227" i="51"/>
  <c r="E1227" i="51"/>
  <c r="C1223" i="51"/>
  <c r="E1223" i="51"/>
  <c r="D1223" i="51"/>
  <c r="D1219" i="51"/>
  <c r="C1219" i="51"/>
  <c r="E1219" i="51"/>
  <c r="E1215" i="51"/>
  <c r="C1215" i="51"/>
  <c r="D1215" i="51"/>
  <c r="E1211" i="51"/>
  <c r="D1211" i="51"/>
  <c r="C1211" i="51"/>
  <c r="C1207" i="51"/>
  <c r="D1207" i="51"/>
  <c r="E1207" i="51"/>
  <c r="D1203" i="51"/>
  <c r="C1203" i="51"/>
  <c r="E1203" i="51"/>
  <c r="E1199" i="51"/>
  <c r="C1199" i="51"/>
  <c r="D1199" i="51"/>
  <c r="D1195" i="51"/>
  <c r="E1195" i="51"/>
  <c r="C1195" i="51"/>
  <c r="C1191" i="51"/>
  <c r="E1191" i="51"/>
  <c r="D1191" i="51"/>
  <c r="D1187" i="51"/>
  <c r="C1187" i="51"/>
  <c r="E1187" i="51"/>
  <c r="E1183" i="51"/>
  <c r="D1183" i="51"/>
  <c r="C1183" i="51"/>
  <c r="C1179" i="51"/>
  <c r="E1179" i="51"/>
  <c r="D1179" i="51"/>
  <c r="C1175" i="51"/>
  <c r="E1175" i="51"/>
  <c r="D1175" i="51"/>
  <c r="D1171" i="51"/>
  <c r="E1171" i="51"/>
  <c r="C1171" i="51"/>
  <c r="E1167" i="51"/>
  <c r="C1167" i="51"/>
  <c r="D1167" i="51"/>
  <c r="E1163" i="51"/>
  <c r="D1163" i="51"/>
  <c r="C1163" i="51"/>
  <c r="C1159" i="51"/>
  <c r="E1159" i="51"/>
  <c r="D1159" i="51"/>
  <c r="D1155" i="51"/>
  <c r="C1155" i="51"/>
  <c r="E1155" i="51"/>
  <c r="E1151" i="51"/>
  <c r="D1151" i="51"/>
  <c r="C1151" i="51"/>
  <c r="E1147" i="51"/>
  <c r="C1147" i="51"/>
  <c r="D1147" i="51"/>
  <c r="C1143" i="51"/>
  <c r="D1143" i="51"/>
  <c r="E1143" i="51"/>
  <c r="D1139" i="51"/>
  <c r="C1139" i="51"/>
  <c r="E1139" i="51"/>
  <c r="E1135" i="51"/>
  <c r="D1135" i="51"/>
  <c r="C1135" i="51"/>
  <c r="D1131" i="51"/>
  <c r="C1131" i="51"/>
  <c r="E1131" i="51"/>
  <c r="C1127" i="51"/>
  <c r="D1127" i="51"/>
  <c r="E1127" i="51"/>
  <c r="D1123" i="51"/>
  <c r="C1123" i="51"/>
  <c r="E1123" i="51"/>
  <c r="E1119" i="51"/>
  <c r="D1119" i="51"/>
  <c r="C1119" i="51"/>
  <c r="C1115" i="51"/>
  <c r="E1115" i="51"/>
  <c r="D1115" i="51"/>
  <c r="C1111" i="51"/>
  <c r="D1111" i="51"/>
  <c r="E1111" i="51"/>
  <c r="D1107" i="51"/>
  <c r="E1107" i="51"/>
  <c r="C1107" i="51"/>
  <c r="E1103" i="51"/>
  <c r="C1103" i="51"/>
  <c r="D1103" i="51"/>
  <c r="E1099" i="51"/>
  <c r="D1099" i="51"/>
  <c r="C1099" i="51"/>
  <c r="C1095" i="51"/>
  <c r="E1095" i="51"/>
  <c r="D1095" i="51"/>
  <c r="D1091" i="51"/>
  <c r="C1091" i="51"/>
  <c r="E1091" i="51"/>
  <c r="E1087" i="51"/>
  <c r="D1087" i="51"/>
  <c r="C1087" i="51"/>
  <c r="E1083" i="51"/>
  <c r="D1083" i="51"/>
  <c r="C1083" i="51"/>
  <c r="C1079" i="51"/>
  <c r="D1079" i="51"/>
  <c r="E1079" i="51"/>
  <c r="D1075" i="51"/>
  <c r="E1075" i="51"/>
  <c r="C1075" i="51"/>
  <c r="E1071" i="51"/>
  <c r="C1071" i="51"/>
  <c r="D1071" i="51"/>
  <c r="D1067" i="51"/>
  <c r="C1067" i="51"/>
  <c r="E1067" i="51"/>
  <c r="C1063" i="51"/>
  <c r="D1063" i="51"/>
  <c r="E1063" i="51"/>
  <c r="D1059" i="51"/>
  <c r="E1059" i="51"/>
  <c r="C1059" i="51"/>
  <c r="E1055" i="51"/>
  <c r="D1055" i="51"/>
  <c r="C1055" i="51"/>
  <c r="C1051" i="51"/>
  <c r="D1051" i="51"/>
  <c r="E1051" i="51"/>
  <c r="C1047" i="51"/>
  <c r="D1047" i="51"/>
  <c r="E1047" i="51"/>
  <c r="D1043" i="51"/>
  <c r="E1043" i="51"/>
  <c r="C1043" i="51"/>
  <c r="D1037" i="51"/>
  <c r="E1037" i="51"/>
  <c r="C1037" i="51"/>
  <c r="E1023" i="51"/>
  <c r="D1023" i="51"/>
  <c r="C1023" i="51"/>
  <c r="D1005" i="51"/>
  <c r="E1005" i="51"/>
  <c r="C1005" i="51"/>
  <c r="E991" i="51"/>
  <c r="D991" i="51"/>
  <c r="C991" i="51"/>
  <c r="D973" i="51"/>
  <c r="E973" i="51"/>
  <c r="C973" i="51"/>
  <c r="E959" i="51"/>
  <c r="C959" i="51"/>
  <c r="D959" i="51"/>
  <c r="D941" i="51"/>
  <c r="E941" i="51"/>
  <c r="C941" i="51"/>
  <c r="E927" i="51"/>
  <c r="D927" i="51"/>
  <c r="C927" i="51"/>
  <c r="D909" i="51"/>
  <c r="C909" i="51"/>
  <c r="E909" i="51"/>
  <c r="C884" i="51"/>
  <c r="E884" i="51"/>
  <c r="D884" i="51"/>
  <c r="C859" i="51"/>
  <c r="E859" i="51"/>
  <c r="D859" i="51"/>
  <c r="C820" i="51"/>
  <c r="E820" i="51"/>
  <c r="D820" i="51"/>
  <c r="C795" i="51"/>
  <c r="E795" i="51"/>
  <c r="D795" i="51"/>
  <c r="C756" i="51"/>
  <c r="E756" i="51"/>
  <c r="D756" i="51"/>
  <c r="E731" i="51"/>
  <c r="D731" i="51"/>
  <c r="C731" i="51"/>
  <c r="E698" i="51"/>
  <c r="C698" i="51"/>
  <c r="D698" i="51"/>
  <c r="C664" i="51"/>
  <c r="D664" i="51"/>
  <c r="E664" i="51"/>
  <c r="E628" i="51"/>
  <c r="D628" i="51"/>
  <c r="C628" i="51"/>
  <c r="C514" i="51"/>
  <c r="E514" i="51"/>
  <c r="D514" i="51"/>
  <c r="C442" i="51"/>
  <c r="E442" i="51"/>
  <c r="D442" i="51"/>
  <c r="C903" i="51"/>
  <c r="E903" i="51"/>
  <c r="D903" i="51"/>
  <c r="D885" i="51"/>
  <c r="C885" i="51"/>
  <c r="E885" i="51"/>
  <c r="C871" i="51"/>
  <c r="E871" i="51"/>
  <c r="D871" i="51"/>
  <c r="D853" i="51"/>
  <c r="C853" i="51"/>
  <c r="E853" i="51"/>
  <c r="C839" i="51"/>
  <c r="E839" i="51"/>
  <c r="D839" i="51"/>
  <c r="D821" i="51"/>
  <c r="C821" i="51"/>
  <c r="E821" i="51"/>
  <c r="C807" i="51"/>
  <c r="D807" i="51"/>
  <c r="E807" i="51"/>
  <c r="D789" i="51"/>
  <c r="C789" i="51"/>
  <c r="E789" i="51"/>
  <c r="C775" i="51"/>
  <c r="E775" i="51"/>
  <c r="D775" i="51"/>
  <c r="D757" i="51"/>
  <c r="E757" i="51"/>
  <c r="C757" i="51"/>
  <c r="D743" i="51"/>
  <c r="C743" i="51"/>
  <c r="E743" i="51"/>
  <c r="D725" i="51"/>
  <c r="E725" i="51"/>
  <c r="C725" i="51"/>
  <c r="D711" i="51"/>
  <c r="C711" i="51"/>
  <c r="E711" i="51"/>
  <c r="E690" i="51"/>
  <c r="C690" i="51"/>
  <c r="D690" i="51"/>
  <c r="D679" i="51"/>
  <c r="E679" i="51"/>
  <c r="C679" i="51"/>
  <c r="E658" i="51"/>
  <c r="C658" i="51"/>
  <c r="D658" i="51"/>
  <c r="E648" i="51"/>
  <c r="C648" i="51"/>
  <c r="D648" i="51"/>
  <c r="E625" i="51"/>
  <c r="C625" i="51"/>
  <c r="D625" i="51"/>
  <c r="C589" i="51"/>
  <c r="D589" i="51"/>
  <c r="E589" i="51"/>
  <c r="C554" i="51"/>
  <c r="E554" i="51"/>
  <c r="D554" i="51"/>
  <c r="D511" i="51"/>
  <c r="C511" i="51"/>
  <c r="E511" i="51"/>
  <c r="D479" i="51"/>
  <c r="E479" i="51"/>
  <c r="C479" i="51"/>
  <c r="D362" i="51"/>
  <c r="C362" i="51"/>
  <c r="E362" i="51"/>
  <c r="E77" i="51"/>
  <c r="C77" i="51"/>
  <c r="D77" i="51"/>
  <c r="D899" i="51"/>
  <c r="C899" i="51"/>
  <c r="E899" i="51"/>
  <c r="D881" i="51"/>
  <c r="E881" i="51"/>
  <c r="C881" i="51"/>
  <c r="D867" i="51"/>
  <c r="C867" i="51"/>
  <c r="E867" i="51"/>
  <c r="D849" i="51"/>
  <c r="E849" i="51"/>
  <c r="C849" i="51"/>
  <c r="D835" i="51"/>
  <c r="C835" i="51"/>
  <c r="E835" i="51"/>
  <c r="D817" i="51"/>
  <c r="E817" i="51"/>
  <c r="C817" i="51"/>
  <c r="D803" i="51"/>
  <c r="E803" i="51"/>
  <c r="C803" i="51"/>
  <c r="D785" i="51"/>
  <c r="E785" i="51"/>
  <c r="C785" i="51"/>
  <c r="D771" i="51"/>
  <c r="C771" i="51"/>
  <c r="E771" i="51"/>
  <c r="D753" i="51"/>
  <c r="C753" i="51"/>
  <c r="E753" i="51"/>
  <c r="C739" i="51"/>
  <c r="E739" i="51"/>
  <c r="D739" i="51"/>
  <c r="D721" i="51"/>
  <c r="C721" i="51"/>
  <c r="E721" i="51"/>
  <c r="C704" i="51"/>
  <c r="E704" i="51"/>
  <c r="D704" i="51"/>
  <c r="C691" i="51"/>
  <c r="D691" i="51"/>
  <c r="E691" i="51"/>
  <c r="C672" i="51"/>
  <c r="D672" i="51"/>
  <c r="E672" i="51"/>
  <c r="C659" i="51"/>
  <c r="D659" i="51"/>
  <c r="E659" i="51"/>
  <c r="C634" i="51"/>
  <c r="E634" i="51"/>
  <c r="D634" i="51"/>
  <c r="C601" i="51"/>
  <c r="E601" i="51"/>
  <c r="D601" i="51"/>
  <c r="E552" i="51"/>
  <c r="D552" i="51"/>
  <c r="C552" i="51"/>
  <c r="E369" i="51"/>
  <c r="D369" i="51"/>
  <c r="C369" i="51"/>
  <c r="C174" i="51"/>
  <c r="E174" i="51"/>
  <c r="D174" i="51"/>
  <c r="D611" i="51"/>
  <c r="E611" i="51"/>
  <c r="C611" i="51"/>
  <c r="D565" i="51"/>
  <c r="C565" i="51"/>
  <c r="E565" i="51"/>
  <c r="D547" i="51"/>
  <c r="E547" i="51"/>
  <c r="C547" i="51"/>
  <c r="E516" i="51"/>
  <c r="D516" i="51"/>
  <c r="C516" i="51"/>
  <c r="E500" i="51"/>
  <c r="D500" i="51"/>
  <c r="C500" i="51"/>
  <c r="E484" i="51"/>
  <c r="D484" i="51"/>
  <c r="C484" i="51"/>
  <c r="E468" i="51"/>
  <c r="C468" i="51"/>
  <c r="D468" i="51"/>
  <c r="C393" i="51"/>
  <c r="D393" i="51"/>
  <c r="E393" i="51"/>
  <c r="D340" i="51"/>
  <c r="E340" i="51"/>
  <c r="C340" i="51"/>
  <c r="C310" i="51"/>
  <c r="E310" i="51"/>
  <c r="D310" i="51"/>
  <c r="C226" i="51"/>
  <c r="D226" i="51"/>
  <c r="E226" i="51"/>
  <c r="E161" i="51"/>
  <c r="C161" i="51"/>
  <c r="D161" i="51"/>
  <c r="C526" i="51"/>
  <c r="D526" i="51"/>
  <c r="E526" i="51"/>
  <c r="C494" i="51"/>
  <c r="D494" i="51"/>
  <c r="E494" i="51"/>
  <c r="C462" i="51"/>
  <c r="D462" i="51"/>
  <c r="E462" i="51"/>
  <c r="D427" i="51"/>
  <c r="E427" i="51"/>
  <c r="C427" i="51"/>
  <c r="C397" i="51"/>
  <c r="D397" i="51"/>
  <c r="E397" i="51"/>
  <c r="D344" i="51"/>
  <c r="E344" i="51"/>
  <c r="C344" i="51"/>
  <c r="E284" i="51"/>
  <c r="C284" i="51"/>
  <c r="D284" i="51"/>
  <c r="C250" i="51"/>
  <c r="D250" i="51"/>
  <c r="E250" i="51"/>
  <c r="C169" i="51"/>
  <c r="D169" i="51"/>
  <c r="E169" i="51"/>
  <c r="C70" i="51"/>
  <c r="E70" i="51"/>
  <c r="D70" i="51"/>
  <c r="C642" i="51"/>
  <c r="E642" i="51"/>
  <c r="D642" i="51"/>
  <c r="D631" i="51"/>
  <c r="C631" i="51"/>
  <c r="E631" i="51"/>
  <c r="C610" i="51"/>
  <c r="D610" i="51"/>
  <c r="E610" i="51"/>
  <c r="D599" i="51"/>
  <c r="C599" i="51"/>
  <c r="E599" i="51"/>
  <c r="C578" i="51"/>
  <c r="D578" i="51"/>
  <c r="E578" i="51"/>
  <c r="D567" i="51"/>
  <c r="C567" i="51"/>
  <c r="E567" i="51"/>
  <c r="C546" i="51"/>
  <c r="D546" i="51"/>
  <c r="E546" i="51"/>
  <c r="D535" i="51"/>
  <c r="C535" i="51"/>
  <c r="E535" i="51"/>
  <c r="C521" i="51"/>
  <c r="D521" i="51"/>
  <c r="E521" i="51"/>
  <c r="C505" i="51"/>
  <c r="E505" i="51"/>
  <c r="D505" i="51"/>
  <c r="C489" i="51"/>
  <c r="D489" i="51"/>
  <c r="E489" i="51"/>
  <c r="C473" i="51"/>
  <c r="D473" i="51"/>
  <c r="E473" i="51"/>
  <c r="C457" i="51"/>
  <c r="E457" i="51"/>
  <c r="D457" i="51"/>
  <c r="C425" i="51"/>
  <c r="D425" i="51"/>
  <c r="E425" i="51"/>
  <c r="D395" i="51"/>
  <c r="E395" i="51"/>
  <c r="C395" i="51"/>
  <c r="E372" i="51"/>
  <c r="C372" i="51"/>
  <c r="D372" i="51"/>
  <c r="C350" i="51"/>
  <c r="D350" i="51"/>
  <c r="E350" i="51"/>
  <c r="D316" i="51"/>
  <c r="C316" i="51"/>
  <c r="E316" i="51"/>
  <c r="D297" i="51"/>
  <c r="E297" i="51"/>
  <c r="C297" i="51"/>
  <c r="C262" i="51"/>
  <c r="D262" i="51"/>
  <c r="E262" i="51"/>
  <c r="D233" i="51"/>
  <c r="E233" i="51"/>
  <c r="C233" i="51"/>
  <c r="E197" i="51"/>
  <c r="D197" i="51"/>
  <c r="C197" i="51"/>
  <c r="E105" i="51"/>
  <c r="D105" i="51"/>
  <c r="C105" i="51"/>
  <c r="D605" i="51"/>
  <c r="C605" i="51"/>
  <c r="E605" i="51"/>
  <c r="E596" i="51"/>
  <c r="C596" i="51"/>
  <c r="D596" i="51"/>
  <c r="D573" i="51"/>
  <c r="E573" i="51"/>
  <c r="C573" i="51"/>
  <c r="E564" i="51"/>
  <c r="C564" i="51"/>
  <c r="D564" i="51"/>
  <c r="D541" i="51"/>
  <c r="E541" i="51"/>
  <c r="C541" i="51"/>
  <c r="E532" i="51"/>
  <c r="C532" i="51"/>
  <c r="D532" i="51"/>
  <c r="D501" i="51"/>
  <c r="C501" i="51"/>
  <c r="E501" i="51"/>
  <c r="D469" i="51"/>
  <c r="C469" i="51"/>
  <c r="E469" i="51"/>
  <c r="D439" i="51"/>
  <c r="C439" i="51"/>
  <c r="E439" i="51"/>
  <c r="E401" i="51"/>
  <c r="D401" i="51"/>
  <c r="C401" i="51"/>
  <c r="C359" i="51"/>
  <c r="E359" i="51"/>
  <c r="D359" i="51"/>
  <c r="C322" i="51"/>
  <c r="E322" i="51"/>
  <c r="D322" i="51"/>
  <c r="E273" i="51"/>
  <c r="D273" i="51"/>
  <c r="C273" i="51"/>
  <c r="E240" i="51"/>
  <c r="D240" i="51"/>
  <c r="C240" i="51"/>
  <c r="D201" i="51"/>
  <c r="C201" i="51"/>
  <c r="E201" i="51"/>
  <c r="E130" i="51"/>
  <c r="D130" i="51"/>
  <c r="C130" i="51"/>
  <c r="E41" i="51"/>
  <c r="D41" i="51"/>
  <c r="C41" i="51"/>
  <c r="D437" i="51"/>
  <c r="C437" i="51"/>
  <c r="E437" i="51"/>
  <c r="C410" i="51"/>
  <c r="E410" i="51"/>
  <c r="D410" i="51"/>
  <c r="E385" i="51"/>
  <c r="C385" i="51"/>
  <c r="D385" i="51"/>
  <c r="D370" i="51"/>
  <c r="E370" i="51"/>
  <c r="C370" i="51"/>
  <c r="D346" i="51"/>
  <c r="C346" i="51"/>
  <c r="E346" i="51"/>
  <c r="E321" i="51"/>
  <c r="D321" i="51"/>
  <c r="C321" i="51"/>
  <c r="C306" i="51"/>
  <c r="D306" i="51"/>
  <c r="E306" i="51"/>
  <c r="C282" i="51"/>
  <c r="E282" i="51"/>
  <c r="D282" i="51"/>
  <c r="E268" i="51"/>
  <c r="C268" i="51"/>
  <c r="D268" i="51"/>
  <c r="C254" i="51"/>
  <c r="E254" i="51"/>
  <c r="D254" i="51"/>
  <c r="C237" i="51"/>
  <c r="D237" i="51"/>
  <c r="E237" i="51"/>
  <c r="E225" i="51"/>
  <c r="C225" i="51"/>
  <c r="D225" i="51"/>
  <c r="E213" i="51"/>
  <c r="D213" i="51"/>
  <c r="C213" i="51"/>
  <c r="C182" i="51"/>
  <c r="D182" i="51"/>
  <c r="E182" i="51"/>
  <c r="D155" i="51"/>
  <c r="E155" i="51"/>
  <c r="C155" i="51"/>
  <c r="C136" i="51"/>
  <c r="E136" i="51"/>
  <c r="D136" i="51"/>
  <c r="C102" i="51"/>
  <c r="D102" i="51"/>
  <c r="E102" i="51"/>
  <c r="D60" i="51"/>
  <c r="E60" i="51"/>
  <c r="C60" i="51"/>
  <c r="E29" i="51"/>
  <c r="C29" i="51"/>
  <c r="D29" i="51"/>
  <c r="C454" i="51"/>
  <c r="D454" i="51"/>
  <c r="E454" i="51"/>
  <c r="E444" i="51"/>
  <c r="D444" i="51"/>
  <c r="C444" i="51"/>
  <c r="E432" i="51"/>
  <c r="C432" i="51"/>
  <c r="D432" i="51"/>
  <c r="C422" i="51"/>
  <c r="E422" i="51"/>
  <c r="D422" i="51"/>
  <c r="C409" i="51"/>
  <c r="D409" i="51"/>
  <c r="E409" i="51"/>
  <c r="E396" i="51"/>
  <c r="D396" i="51"/>
  <c r="C396" i="51"/>
  <c r="C381" i="51"/>
  <c r="D381" i="51"/>
  <c r="E381" i="51"/>
  <c r="C371" i="51"/>
  <c r="D371" i="51"/>
  <c r="E371" i="51"/>
  <c r="E358" i="51"/>
  <c r="C358" i="51"/>
  <c r="D358" i="51"/>
  <c r="E345" i="51"/>
  <c r="D345" i="51"/>
  <c r="C345" i="51"/>
  <c r="D332" i="51"/>
  <c r="C332" i="51"/>
  <c r="E332" i="51"/>
  <c r="E317" i="51"/>
  <c r="C317" i="51"/>
  <c r="D317" i="51"/>
  <c r="D307" i="51"/>
  <c r="C307" i="51"/>
  <c r="E307" i="51"/>
  <c r="C294" i="51"/>
  <c r="D294" i="51"/>
  <c r="E294" i="51"/>
  <c r="D281" i="51"/>
  <c r="C281" i="51"/>
  <c r="E281" i="51"/>
  <c r="D267" i="51"/>
  <c r="C267" i="51"/>
  <c r="E267" i="51"/>
  <c r="D243" i="51"/>
  <c r="C243" i="51"/>
  <c r="E243" i="51"/>
  <c r="D231" i="51"/>
  <c r="E231" i="51"/>
  <c r="C231" i="51"/>
  <c r="E212" i="51"/>
  <c r="C212" i="51"/>
  <c r="D212" i="51"/>
  <c r="D191" i="51"/>
  <c r="C191" i="51"/>
  <c r="E191" i="51"/>
  <c r="D175" i="51"/>
  <c r="E175" i="51"/>
  <c r="C175" i="51"/>
  <c r="C140" i="51"/>
  <c r="E140" i="51"/>
  <c r="D140" i="51"/>
  <c r="C87" i="51"/>
  <c r="E87" i="51"/>
  <c r="D87" i="51"/>
  <c r="D36" i="51"/>
  <c r="C36" i="51"/>
  <c r="E36" i="51"/>
  <c r="E204" i="51"/>
  <c r="C204" i="51"/>
  <c r="D204" i="51"/>
  <c r="C190" i="51"/>
  <c r="E190" i="51"/>
  <c r="D190" i="51"/>
  <c r="C173" i="51"/>
  <c r="E173" i="51"/>
  <c r="D173" i="51"/>
  <c r="C162" i="51"/>
  <c r="D162" i="51"/>
  <c r="E162" i="51"/>
  <c r="D139" i="51"/>
  <c r="C139" i="51"/>
  <c r="E139" i="51"/>
  <c r="D123" i="51"/>
  <c r="E123" i="51"/>
  <c r="C123" i="51"/>
  <c r="D104" i="51"/>
  <c r="E104" i="51"/>
  <c r="C104" i="51"/>
  <c r="E62" i="51"/>
  <c r="C62" i="51"/>
  <c r="D62" i="51"/>
  <c r="C27" i="51"/>
  <c r="D27" i="51"/>
  <c r="E27" i="51"/>
  <c r="D185" i="51"/>
  <c r="C185" i="51"/>
  <c r="E185" i="51"/>
  <c r="C170" i="51"/>
  <c r="E170" i="51"/>
  <c r="D170" i="51"/>
  <c r="C158" i="51"/>
  <c r="D158" i="51"/>
  <c r="E158" i="51"/>
  <c r="E145" i="51"/>
  <c r="D145" i="51"/>
  <c r="C145" i="51"/>
  <c r="C107" i="51"/>
  <c r="D107" i="51"/>
  <c r="E107" i="51"/>
  <c r="D82" i="51"/>
  <c r="C82" i="51"/>
  <c r="E82" i="51"/>
  <c r="C55" i="51"/>
  <c r="E55" i="51"/>
  <c r="D55" i="51"/>
  <c r="C23" i="51"/>
  <c r="E23" i="51"/>
  <c r="D23" i="51"/>
  <c r="D112" i="51"/>
  <c r="E112" i="51"/>
  <c r="C112" i="51"/>
  <c r="C99" i="51"/>
  <c r="E99" i="51"/>
  <c r="D99" i="51"/>
  <c r="C83" i="51"/>
  <c r="D83" i="51"/>
  <c r="E83" i="51"/>
  <c r="C63" i="51"/>
  <c r="E63" i="51"/>
  <c r="D63" i="51"/>
  <c r="C54" i="51"/>
  <c r="E54" i="51"/>
  <c r="D54" i="51"/>
  <c r="E42" i="51"/>
  <c r="D42" i="51"/>
  <c r="C42" i="51"/>
  <c r="D32" i="51"/>
  <c r="E32" i="51"/>
  <c r="C32" i="51"/>
  <c r="C22" i="51"/>
  <c r="E22" i="51"/>
  <c r="D22" i="51"/>
  <c r="E5" i="51"/>
  <c r="C5" i="51"/>
  <c r="D5" i="51"/>
  <c r="C91" i="51"/>
  <c r="D91" i="51"/>
  <c r="E91" i="51"/>
  <c r="E81" i="51"/>
  <c r="C81" i="51"/>
  <c r="D81" i="51"/>
  <c r="D64" i="51"/>
  <c r="E64" i="51"/>
  <c r="C64" i="51"/>
  <c r="C10" i="51"/>
  <c r="E10" i="51"/>
  <c r="D10" i="51"/>
  <c r="C2432" i="51"/>
  <c r="D2432" i="51"/>
  <c r="E2432" i="51"/>
  <c r="C2464" i="51"/>
  <c r="E2464" i="51"/>
  <c r="D2464" i="51"/>
  <c r="C2496" i="51"/>
  <c r="D2496" i="51"/>
  <c r="E2496" i="51"/>
  <c r="C2528" i="51"/>
  <c r="D2528" i="51"/>
  <c r="E2528" i="51"/>
  <c r="C2560" i="51"/>
  <c r="D2560" i="51"/>
  <c r="E2560" i="51"/>
  <c r="C2592" i="51"/>
  <c r="D2592" i="51"/>
  <c r="E2592" i="51"/>
  <c r="C2624" i="51"/>
  <c r="D2624" i="51"/>
  <c r="E2624" i="51"/>
  <c r="C2656" i="51"/>
  <c r="D2656" i="51"/>
  <c r="E2656" i="51"/>
  <c r="C2688" i="51"/>
  <c r="D2688" i="51"/>
  <c r="E2688" i="51"/>
  <c r="E2720" i="51"/>
  <c r="D2720" i="51"/>
  <c r="C2720" i="51"/>
  <c r="D2755" i="51"/>
  <c r="C2755" i="51"/>
  <c r="E2755" i="51"/>
  <c r="D4471" i="51"/>
  <c r="E4471" i="51"/>
  <c r="C4471" i="51"/>
  <c r="D4487" i="51"/>
  <c r="E4487" i="51"/>
  <c r="C4487" i="51"/>
  <c r="D1430" i="51"/>
  <c r="C1430" i="51"/>
  <c r="E1430" i="51"/>
  <c r="E2752" i="51"/>
  <c r="D2752" i="51"/>
  <c r="C2752" i="51"/>
  <c r="C3789" i="51"/>
  <c r="D3789" i="51"/>
  <c r="E3789" i="51"/>
  <c r="E3797" i="51"/>
  <c r="D3797" i="51"/>
  <c r="C3797" i="51"/>
  <c r="C3805" i="51"/>
  <c r="D3805" i="51"/>
  <c r="E3805" i="51"/>
  <c r="E3813" i="51"/>
  <c r="C3813" i="51"/>
  <c r="D3813" i="51"/>
  <c r="C3821" i="51"/>
  <c r="D3821" i="51"/>
  <c r="E3821" i="51"/>
  <c r="E3829" i="51"/>
  <c r="D3829" i="51"/>
  <c r="C3829" i="51"/>
  <c r="C3837" i="51"/>
  <c r="D3837" i="51"/>
  <c r="E3837" i="51"/>
  <c r="E3845" i="51"/>
  <c r="C3845" i="51"/>
  <c r="D3845" i="51"/>
  <c r="C3853" i="51"/>
  <c r="D3853" i="51"/>
  <c r="E3853" i="51"/>
  <c r="E3861" i="51"/>
  <c r="D3861" i="51"/>
  <c r="C3861" i="51"/>
  <c r="C3869" i="51"/>
  <c r="D3869" i="51"/>
  <c r="E3869" i="51"/>
  <c r="E3877" i="51"/>
  <c r="D3877" i="51"/>
  <c r="C3877" i="51"/>
  <c r="C3885" i="51"/>
  <c r="D3885" i="51"/>
  <c r="E3885" i="51"/>
  <c r="E3893" i="51"/>
  <c r="D3893" i="51"/>
  <c r="C3893" i="51"/>
  <c r="C3901" i="51"/>
  <c r="D3901" i="51"/>
  <c r="E3901" i="51"/>
  <c r="E3909" i="51"/>
  <c r="C3909" i="51"/>
  <c r="D3909" i="51"/>
  <c r="C3917" i="51"/>
  <c r="D3917" i="51"/>
  <c r="E3917" i="51"/>
  <c r="E3925" i="51"/>
  <c r="D3925" i="51"/>
  <c r="C3925" i="51"/>
  <c r="C3933" i="51"/>
  <c r="D3933" i="51"/>
  <c r="E3933" i="51"/>
  <c r="E3941" i="51"/>
  <c r="C3941" i="51"/>
  <c r="D3941" i="51"/>
  <c r="C3949" i="51"/>
  <c r="D3949" i="51"/>
  <c r="E3949" i="51"/>
  <c r="E3957" i="51"/>
  <c r="D3957" i="51"/>
  <c r="C3957" i="51"/>
  <c r="C3965" i="51"/>
  <c r="D3965" i="51"/>
  <c r="E3965" i="51"/>
  <c r="E3973" i="51"/>
  <c r="C3973" i="51"/>
  <c r="D3973" i="51"/>
  <c r="C3981" i="51"/>
  <c r="D3981" i="51"/>
  <c r="E3981" i="51"/>
  <c r="E3989" i="51"/>
  <c r="D3989" i="51"/>
  <c r="C3989" i="51"/>
  <c r="C3997" i="51"/>
  <c r="D3997" i="51"/>
  <c r="E3997" i="51"/>
  <c r="E4005" i="51"/>
  <c r="D4005" i="51"/>
  <c r="C4005" i="51"/>
  <c r="C4013" i="51"/>
  <c r="D4013" i="51"/>
  <c r="E4013" i="51"/>
  <c r="E4021" i="51"/>
  <c r="D4021" i="51"/>
  <c r="C4021" i="51"/>
  <c r="C4029" i="51"/>
  <c r="D4029" i="51"/>
  <c r="E4029" i="51"/>
  <c r="E4037" i="51"/>
  <c r="C4037" i="51"/>
  <c r="D4037" i="51"/>
  <c r="C4045" i="51"/>
  <c r="D4045" i="51"/>
  <c r="E4045" i="51"/>
  <c r="E4053" i="51"/>
  <c r="D4053" i="51"/>
  <c r="C4053" i="51"/>
  <c r="C4061" i="51"/>
  <c r="D4061" i="51"/>
  <c r="E4061" i="51"/>
  <c r="E4069" i="51"/>
  <c r="D4069" i="51"/>
  <c r="C4069" i="51"/>
  <c r="C4077" i="51"/>
  <c r="D4077" i="51"/>
  <c r="E4077" i="51"/>
  <c r="E4085" i="51"/>
  <c r="C4085" i="51"/>
  <c r="D4085" i="51"/>
  <c r="C4093" i="51"/>
  <c r="D4093" i="51"/>
  <c r="E4093" i="51"/>
  <c r="E4101" i="51"/>
  <c r="D4101" i="51"/>
  <c r="C4101" i="51"/>
  <c r="C4109" i="51"/>
  <c r="D4109" i="51"/>
  <c r="E4109" i="51"/>
  <c r="E4117" i="51"/>
  <c r="C4117" i="51"/>
  <c r="D4117" i="51"/>
  <c r="C4125" i="51"/>
  <c r="D4125" i="51"/>
  <c r="E4125" i="51"/>
  <c r="E4133" i="51"/>
  <c r="D4133" i="51"/>
  <c r="C4133" i="51"/>
  <c r="C4141" i="51"/>
  <c r="D4141" i="51"/>
  <c r="E4141" i="51"/>
  <c r="E4149" i="51"/>
  <c r="C4149" i="51"/>
  <c r="D4149" i="51"/>
  <c r="C4157" i="51"/>
  <c r="D4157" i="51"/>
  <c r="E4157" i="51"/>
  <c r="E4165" i="51"/>
  <c r="D4165" i="51"/>
  <c r="C4165" i="51"/>
  <c r="C4173" i="51"/>
  <c r="D4173" i="51"/>
  <c r="E4173" i="51"/>
  <c r="E4181" i="51"/>
  <c r="C4181" i="51"/>
  <c r="D4181" i="51"/>
  <c r="C4189" i="51"/>
  <c r="D4189" i="51"/>
  <c r="E4189" i="51"/>
  <c r="E4197" i="51"/>
  <c r="D4197" i="51"/>
  <c r="C4197" i="51"/>
  <c r="C4205" i="51"/>
  <c r="D4205" i="51"/>
  <c r="E4205" i="51"/>
  <c r="E4213" i="51"/>
  <c r="C4213" i="51"/>
  <c r="D4213" i="51"/>
  <c r="C4221" i="51"/>
  <c r="D4221" i="51"/>
  <c r="E4221" i="51"/>
  <c r="E4229" i="51"/>
  <c r="D4229" i="51"/>
  <c r="C4229" i="51"/>
  <c r="C4237" i="51"/>
  <c r="D4237" i="51"/>
  <c r="E4237" i="51"/>
  <c r="E4245" i="51"/>
  <c r="C4245" i="51"/>
  <c r="D4245" i="51"/>
  <c r="C4257" i="51"/>
  <c r="E4257" i="51"/>
  <c r="D4257" i="51"/>
  <c r="C4289" i="51"/>
  <c r="E4289" i="51"/>
  <c r="D4289" i="51"/>
  <c r="C4321" i="51"/>
  <c r="E4321" i="51"/>
  <c r="D4321" i="51"/>
  <c r="C4353" i="51"/>
  <c r="E4353" i="51"/>
  <c r="D4353" i="51"/>
  <c r="C4385" i="51"/>
  <c r="E4385" i="51"/>
  <c r="D4385" i="51"/>
  <c r="C4417" i="51"/>
  <c r="E4417" i="51"/>
  <c r="D4417" i="51"/>
  <c r="C4449" i="51"/>
  <c r="E4449" i="51"/>
  <c r="D4449" i="51"/>
  <c r="C4498" i="51"/>
  <c r="D4498" i="51"/>
  <c r="E4498" i="51"/>
  <c r="D4283" i="51"/>
  <c r="C4283" i="51"/>
  <c r="E4283" i="51"/>
  <c r="D4315" i="51"/>
  <c r="C4315" i="51"/>
  <c r="E4315" i="51"/>
  <c r="D4347" i="51"/>
  <c r="C4347" i="51"/>
  <c r="E4347" i="51"/>
  <c r="D4379" i="51"/>
  <c r="C4379" i="51"/>
  <c r="E4379" i="51"/>
  <c r="D4411" i="51"/>
  <c r="C4411" i="51"/>
  <c r="E4411" i="51"/>
  <c r="D4443" i="51"/>
  <c r="C4443" i="51"/>
  <c r="E4443" i="51"/>
  <c r="C4486" i="51"/>
  <c r="D4486" i="51"/>
  <c r="E4486" i="51"/>
  <c r="E4309" i="51"/>
  <c r="C4309" i="51"/>
  <c r="D4309" i="51"/>
  <c r="E4373" i="51"/>
  <c r="C4373" i="51"/>
  <c r="D4373" i="51"/>
  <c r="E4437" i="51"/>
  <c r="C4437" i="51"/>
  <c r="D4437" i="51"/>
  <c r="C4269" i="51"/>
  <c r="D4269" i="51"/>
  <c r="E4269" i="51"/>
  <c r="D4351" i="51"/>
  <c r="C4351" i="51"/>
  <c r="E4351" i="51"/>
  <c r="D4439" i="51"/>
  <c r="E4439" i="51"/>
  <c r="C4439" i="51"/>
  <c r="D4271" i="51"/>
  <c r="C4271" i="51"/>
  <c r="E4271" i="51"/>
  <c r="D4359" i="51"/>
  <c r="E4359" i="51"/>
  <c r="C4359" i="51"/>
  <c r="C4445" i="51"/>
  <c r="D4445" i="51"/>
  <c r="E4445" i="51"/>
  <c r="D1462" i="51"/>
  <c r="C1462" i="51"/>
  <c r="E1462" i="51"/>
  <c r="C2428" i="51"/>
  <c r="D2428" i="51"/>
  <c r="E2428" i="51"/>
  <c r="C2460" i="51"/>
  <c r="E2460" i="51"/>
  <c r="D2460" i="51"/>
  <c r="C2492" i="51"/>
  <c r="D2492" i="51"/>
  <c r="E2492" i="51"/>
  <c r="C2524" i="51"/>
  <c r="E2524" i="51"/>
  <c r="D2524" i="51"/>
  <c r="C2556" i="51"/>
  <c r="E2556" i="51"/>
  <c r="D2556" i="51"/>
  <c r="C2588" i="51"/>
  <c r="E2588" i="51"/>
  <c r="D2588" i="51"/>
  <c r="C2620" i="51"/>
  <c r="D2620" i="51"/>
  <c r="E2620" i="51"/>
  <c r="C2652" i="51"/>
  <c r="E2652" i="51"/>
  <c r="D2652" i="51"/>
  <c r="C2684" i="51"/>
  <c r="D2684" i="51"/>
  <c r="E2684" i="51"/>
  <c r="E2716" i="51"/>
  <c r="D2716" i="51"/>
  <c r="C2716" i="51"/>
  <c r="D2747" i="51"/>
  <c r="C2747" i="51"/>
  <c r="E2747" i="51"/>
  <c r="E4469" i="51"/>
  <c r="C4469" i="51"/>
  <c r="D4469" i="51"/>
  <c r="E4485" i="51"/>
  <c r="D4485" i="51"/>
  <c r="C4485" i="51"/>
  <c r="C2" i="51"/>
  <c r="E2" i="51"/>
  <c r="D2" i="51"/>
  <c r="C1876" i="51"/>
  <c r="E1876" i="51"/>
  <c r="D1876" i="51"/>
  <c r="C3786" i="51"/>
  <c r="E3786" i="51"/>
  <c r="D3786" i="51"/>
  <c r="C3794" i="51"/>
  <c r="D3794" i="51"/>
  <c r="E3794" i="51"/>
  <c r="C3802" i="51"/>
  <c r="D3802" i="51"/>
  <c r="E3802" i="51"/>
  <c r="C3810" i="51"/>
  <c r="D3810" i="51"/>
  <c r="E3810" i="51"/>
  <c r="C3818" i="51"/>
  <c r="E3818" i="51"/>
  <c r="D3818" i="51"/>
  <c r="C3826" i="51"/>
  <c r="D3826" i="51"/>
  <c r="E3826" i="51"/>
  <c r="C3834" i="51"/>
  <c r="E3834" i="51"/>
  <c r="D3834" i="51"/>
  <c r="C3842" i="51"/>
  <c r="D3842" i="51"/>
  <c r="E3842" i="51"/>
  <c r="C3850" i="51"/>
  <c r="E3850" i="51"/>
  <c r="D3850" i="51"/>
  <c r="C3858" i="51"/>
  <c r="D3858" i="51"/>
  <c r="E3858" i="51"/>
  <c r="C3866" i="51"/>
  <c r="D3866" i="51"/>
  <c r="E3866" i="51"/>
  <c r="C3874" i="51"/>
  <c r="D3874" i="51"/>
  <c r="E3874" i="51"/>
  <c r="C3882" i="51"/>
  <c r="E3882" i="51"/>
  <c r="D3882" i="51"/>
  <c r="C3890" i="51"/>
  <c r="D3890" i="51"/>
  <c r="E3890" i="51"/>
  <c r="C3898" i="51"/>
  <c r="D3898" i="51"/>
  <c r="E3898" i="51"/>
  <c r="C3906" i="51"/>
  <c r="D3906" i="51"/>
  <c r="E3906" i="51"/>
  <c r="C3914" i="51"/>
  <c r="E3914" i="51"/>
  <c r="D3914" i="51"/>
  <c r="C3922" i="51"/>
  <c r="D3922" i="51"/>
  <c r="E3922" i="51"/>
  <c r="C3930" i="51"/>
  <c r="D3930" i="51"/>
  <c r="E3930" i="51"/>
  <c r="C3938" i="51"/>
  <c r="D3938" i="51"/>
  <c r="E3938" i="51"/>
  <c r="C3946" i="51"/>
  <c r="E3946" i="51"/>
  <c r="D3946" i="51"/>
  <c r="C3954" i="51"/>
  <c r="D3954" i="51"/>
  <c r="E3954" i="51"/>
  <c r="C3962" i="51"/>
  <c r="E3962" i="51"/>
  <c r="D3962" i="51"/>
  <c r="C3970" i="51"/>
  <c r="D3970" i="51"/>
  <c r="E3970" i="51"/>
  <c r="C3978" i="51"/>
  <c r="E3978" i="51"/>
  <c r="D3978" i="51"/>
  <c r="C3986" i="51"/>
  <c r="D3986" i="51"/>
  <c r="E3986" i="51"/>
  <c r="C3994" i="51"/>
  <c r="D3994" i="51"/>
  <c r="E3994" i="51"/>
  <c r="C4002" i="51"/>
  <c r="D4002" i="51"/>
  <c r="E4002" i="51"/>
  <c r="C4010" i="51"/>
  <c r="E4010" i="51"/>
  <c r="D4010" i="51"/>
  <c r="C4018" i="51"/>
  <c r="D4018" i="51"/>
  <c r="E4018" i="51"/>
  <c r="C4026" i="51"/>
  <c r="D4026" i="51"/>
  <c r="E4026" i="51"/>
  <c r="C4034" i="51"/>
  <c r="D4034" i="51"/>
  <c r="E4034" i="51"/>
  <c r="C4042" i="51"/>
  <c r="E4042" i="51"/>
  <c r="D4042" i="51"/>
  <c r="C4050" i="51"/>
  <c r="D4050" i="51"/>
  <c r="E4050" i="51"/>
  <c r="C4058" i="51"/>
  <c r="D4058" i="51"/>
  <c r="E4058" i="51"/>
  <c r="C4066" i="51"/>
  <c r="D4066" i="51"/>
  <c r="E4066" i="51"/>
  <c r="C4074" i="51"/>
  <c r="D4074" i="51"/>
  <c r="E4074" i="51"/>
  <c r="C4082" i="51"/>
  <c r="D4082" i="51"/>
  <c r="E4082" i="51"/>
  <c r="C4090" i="51"/>
  <c r="E4090" i="51"/>
  <c r="D4090" i="51"/>
  <c r="C4098" i="51"/>
  <c r="D4098" i="51"/>
  <c r="E4098" i="51"/>
  <c r="C4106" i="51"/>
  <c r="D4106" i="51"/>
  <c r="E4106" i="51"/>
  <c r="C4114" i="51"/>
  <c r="D4114" i="51"/>
  <c r="E4114" i="51"/>
  <c r="C4122" i="51"/>
  <c r="E4122" i="51"/>
  <c r="D4122" i="51"/>
  <c r="C4130" i="51"/>
  <c r="D4130" i="51"/>
  <c r="E4130" i="51"/>
  <c r="C4138" i="51"/>
  <c r="D4138" i="51"/>
  <c r="E4138" i="51"/>
  <c r="C4146" i="51"/>
  <c r="D4146" i="51"/>
  <c r="E4146" i="51"/>
  <c r="C4154" i="51"/>
  <c r="E4154" i="51"/>
  <c r="D4154" i="51"/>
  <c r="C4162" i="51"/>
  <c r="D4162" i="51"/>
  <c r="E4162" i="51"/>
  <c r="C4170" i="51"/>
  <c r="D4170" i="51"/>
  <c r="E4170" i="51"/>
  <c r="C4178" i="51"/>
  <c r="D4178" i="51"/>
  <c r="E4178" i="51"/>
  <c r="C4186" i="51"/>
  <c r="E4186" i="51"/>
  <c r="D4186" i="51"/>
  <c r="C4194" i="51"/>
  <c r="D4194" i="51"/>
  <c r="E4194" i="51"/>
  <c r="C4202" i="51"/>
  <c r="D4202" i="51"/>
  <c r="E4202" i="51"/>
  <c r="C4210" i="51"/>
  <c r="D4210" i="51"/>
  <c r="E4210" i="51"/>
  <c r="C4218" i="51"/>
  <c r="E4218" i="51"/>
  <c r="D4218" i="51"/>
  <c r="C4226" i="51"/>
  <c r="D4226" i="51"/>
  <c r="E4226" i="51"/>
  <c r="C4234" i="51"/>
  <c r="D4234" i="51"/>
  <c r="E4234" i="51"/>
  <c r="C4242" i="51"/>
  <c r="D4242" i="51"/>
  <c r="E4242" i="51"/>
  <c r="C4250" i="51"/>
  <c r="E4250" i="51"/>
  <c r="D4250" i="51"/>
  <c r="C4258" i="51"/>
  <c r="D4258" i="51"/>
  <c r="E4258" i="51"/>
  <c r="C4266" i="51"/>
  <c r="D4266" i="51"/>
  <c r="E4266" i="51"/>
  <c r="C4274" i="51"/>
  <c r="D4274" i="51"/>
  <c r="E4274" i="51"/>
  <c r="C4282" i="51"/>
  <c r="E4282" i="51"/>
  <c r="D4282" i="51"/>
  <c r="C4290" i="51"/>
  <c r="D4290" i="51"/>
  <c r="E4290" i="51"/>
  <c r="C4298" i="51"/>
  <c r="D4298" i="51"/>
  <c r="E4298" i="51"/>
  <c r="C4306" i="51"/>
  <c r="D4306" i="51"/>
  <c r="E4306" i="51"/>
  <c r="C4314" i="51"/>
  <c r="E4314" i="51"/>
  <c r="D4314" i="51"/>
  <c r="C4322" i="51"/>
  <c r="D4322" i="51"/>
  <c r="E4322" i="51"/>
  <c r="C4330" i="51"/>
  <c r="D4330" i="51"/>
  <c r="E4330" i="51"/>
  <c r="C4338" i="51"/>
  <c r="D4338" i="51"/>
  <c r="E4338" i="51"/>
  <c r="C4346" i="51"/>
  <c r="E4346" i="51"/>
  <c r="D4346" i="51"/>
  <c r="C4354" i="51"/>
  <c r="D4354" i="51"/>
  <c r="E4354" i="51"/>
  <c r="C4362" i="51"/>
  <c r="D4362" i="51"/>
  <c r="E4362" i="51"/>
  <c r="C4370" i="51"/>
  <c r="D4370" i="51"/>
  <c r="E4370" i="51"/>
  <c r="C4378" i="51"/>
  <c r="E4378" i="51"/>
  <c r="D4378" i="51"/>
  <c r="C4386" i="51"/>
  <c r="D4386" i="51"/>
  <c r="E4386" i="51"/>
  <c r="C4394" i="51"/>
  <c r="D4394" i="51"/>
  <c r="E4394" i="51"/>
  <c r="C4402" i="51"/>
  <c r="D4402" i="51"/>
  <c r="E4402" i="51"/>
  <c r="C4410" i="51"/>
  <c r="E4410" i="51"/>
  <c r="D4410" i="51"/>
  <c r="C4418" i="51"/>
  <c r="D4418" i="51"/>
  <c r="E4418" i="51"/>
  <c r="C4426" i="51"/>
  <c r="D4426" i="51"/>
  <c r="E4426" i="51"/>
  <c r="C4434" i="51"/>
  <c r="D4434" i="51"/>
  <c r="E4434" i="51"/>
  <c r="C4442" i="51"/>
  <c r="E4442" i="51"/>
  <c r="D4442" i="51"/>
  <c r="C4450" i="51"/>
  <c r="D4450" i="51"/>
  <c r="E4450" i="51"/>
  <c r="C4458" i="51"/>
  <c r="D4458" i="51"/>
  <c r="E4458" i="51"/>
  <c r="E4468" i="51"/>
  <c r="C4468" i="51"/>
  <c r="D4468" i="51"/>
  <c r="E4484" i="51"/>
  <c r="C4484" i="51"/>
  <c r="D4484" i="51"/>
  <c r="E4500" i="51"/>
  <c r="C4500" i="51"/>
  <c r="D4500" i="51"/>
  <c r="C3774" i="51"/>
  <c r="E3774" i="51"/>
  <c r="D3774" i="51"/>
  <c r="C2738" i="51"/>
  <c r="D2738" i="51"/>
  <c r="E2738" i="51"/>
  <c r="C2722" i="51"/>
  <c r="D2722" i="51"/>
  <c r="E2722" i="51"/>
  <c r="C2706" i="51"/>
  <c r="D2706" i="51"/>
  <c r="E2706" i="51"/>
  <c r="E2690" i="51"/>
  <c r="D2690" i="51"/>
  <c r="C2690" i="51"/>
  <c r="E2674" i="51"/>
  <c r="C2674" i="51"/>
  <c r="D2674" i="51"/>
  <c r="E2658" i="51"/>
  <c r="C2658" i="51"/>
  <c r="D2658" i="51"/>
  <c r="E2642" i="51"/>
  <c r="C2642" i="51"/>
  <c r="D2642" i="51"/>
  <c r="E2626" i="51"/>
  <c r="D2626" i="51"/>
  <c r="C2626" i="51"/>
  <c r="E2610" i="51"/>
  <c r="C2610" i="51"/>
  <c r="D2610" i="51"/>
  <c r="E2594" i="51"/>
  <c r="D2594" i="51"/>
  <c r="C2594" i="51"/>
  <c r="E2578" i="51"/>
  <c r="D2578" i="51"/>
  <c r="C2578" i="51"/>
  <c r="E2562" i="51"/>
  <c r="D2562" i="51"/>
  <c r="C2562" i="51"/>
  <c r="E2546" i="51"/>
  <c r="C2546" i="51"/>
  <c r="D2546" i="51"/>
  <c r="E2530" i="51"/>
  <c r="C2530" i="51"/>
  <c r="D2530" i="51"/>
  <c r="E2514" i="51"/>
  <c r="C2514" i="51"/>
  <c r="D2514" i="51"/>
  <c r="E2498" i="51"/>
  <c r="D2498" i="51"/>
  <c r="C2498" i="51"/>
  <c r="E2482" i="51"/>
  <c r="C2482" i="51"/>
  <c r="D2482" i="51"/>
  <c r="E2466" i="51"/>
  <c r="C2466" i="51"/>
  <c r="D2466" i="51"/>
  <c r="E2450" i="51"/>
  <c r="D2450" i="51"/>
  <c r="C2450" i="51"/>
  <c r="E2434" i="51"/>
  <c r="D2434" i="51"/>
  <c r="C2434" i="51"/>
  <c r="E1862" i="51"/>
  <c r="D1862" i="51"/>
  <c r="C1862" i="51"/>
  <c r="E1734" i="51"/>
  <c r="D1734" i="51"/>
  <c r="C1734" i="51"/>
  <c r="E1606" i="51"/>
  <c r="D1606" i="51"/>
  <c r="C1606" i="51"/>
  <c r="D1478" i="51"/>
  <c r="C1478" i="51"/>
  <c r="E1478" i="51"/>
  <c r="D3783" i="51"/>
  <c r="E3783" i="51"/>
  <c r="C3783" i="51"/>
  <c r="E2756" i="51"/>
  <c r="C2756" i="51"/>
  <c r="D2756" i="51"/>
  <c r="C2765" i="51"/>
  <c r="D2765" i="51"/>
  <c r="E2765" i="51"/>
  <c r="C2749" i="51"/>
  <c r="E2749" i="51"/>
  <c r="D2749" i="51"/>
  <c r="D2739" i="51"/>
  <c r="C2739" i="51"/>
  <c r="E2739" i="51"/>
  <c r="D2731" i="51"/>
  <c r="C2731" i="51"/>
  <c r="E2731" i="51"/>
  <c r="D2723" i="51"/>
  <c r="E2723" i="51"/>
  <c r="C2723" i="51"/>
  <c r="D2715" i="51"/>
  <c r="C2715" i="51"/>
  <c r="E2715" i="51"/>
  <c r="D2707" i="51"/>
  <c r="C2707" i="51"/>
  <c r="E2707" i="51"/>
  <c r="E2699" i="51"/>
  <c r="C2699" i="51"/>
  <c r="D2699" i="51"/>
  <c r="C2691" i="51"/>
  <c r="D2691" i="51"/>
  <c r="E2691" i="51"/>
  <c r="E2683" i="51"/>
  <c r="D2683" i="51"/>
  <c r="C2683" i="51"/>
  <c r="C2675" i="51"/>
  <c r="D2675" i="51"/>
  <c r="E2675" i="51"/>
  <c r="E2667" i="51"/>
  <c r="C2667" i="51"/>
  <c r="D2667" i="51"/>
  <c r="C2659" i="51"/>
  <c r="E2659" i="51"/>
  <c r="D2659" i="51"/>
  <c r="E2651" i="51"/>
  <c r="D2651" i="51"/>
  <c r="C2651" i="51"/>
  <c r="C2643" i="51"/>
  <c r="D2643" i="51"/>
  <c r="E2643" i="51"/>
  <c r="E2635" i="51"/>
  <c r="D2635" i="51"/>
  <c r="C2635" i="51"/>
  <c r="C2627" i="51"/>
  <c r="D2627" i="51"/>
  <c r="E2627" i="51"/>
  <c r="E2619" i="51"/>
  <c r="D2619" i="51"/>
  <c r="C2619" i="51"/>
  <c r="C2611" i="51"/>
  <c r="D2611" i="51"/>
  <c r="E2611" i="51"/>
  <c r="E2603" i="51"/>
  <c r="C2603" i="51"/>
  <c r="D2603" i="51"/>
  <c r="C2595" i="51"/>
  <c r="E2595" i="51"/>
  <c r="D2595" i="51"/>
  <c r="E2587" i="51"/>
  <c r="C2587" i="51"/>
  <c r="D2587" i="51"/>
  <c r="C2579" i="51"/>
  <c r="D2579" i="51"/>
  <c r="E2579" i="51"/>
  <c r="E2571" i="51"/>
  <c r="C2571" i="51"/>
  <c r="D2571" i="51"/>
  <c r="C2563" i="51"/>
  <c r="D2563" i="51"/>
  <c r="E2563" i="51"/>
  <c r="E2555" i="51"/>
  <c r="D2555" i="51"/>
  <c r="C2555" i="51"/>
  <c r="C2547" i="51"/>
  <c r="D2547" i="51"/>
  <c r="E2547" i="51"/>
  <c r="E2539" i="51"/>
  <c r="C2539" i="51"/>
  <c r="D2539" i="51"/>
  <c r="C2531" i="51"/>
  <c r="E2531" i="51"/>
  <c r="D2531" i="51"/>
  <c r="E2523" i="51"/>
  <c r="C2523" i="51"/>
  <c r="D2523" i="51"/>
  <c r="C2515" i="51"/>
  <c r="D2515" i="51"/>
  <c r="E2515" i="51"/>
  <c r="E2507" i="51"/>
  <c r="D2507" i="51"/>
  <c r="C2507" i="51"/>
  <c r="C2499" i="51"/>
  <c r="D2499" i="51"/>
  <c r="E2499" i="51"/>
  <c r="E2491" i="51"/>
  <c r="D2491" i="51"/>
  <c r="C2491" i="51"/>
  <c r="C2483" i="51"/>
  <c r="E2483" i="51"/>
  <c r="D2483" i="51"/>
  <c r="E2475" i="51"/>
  <c r="C2475" i="51"/>
  <c r="D2475" i="51"/>
  <c r="C2467" i="51"/>
  <c r="E2467" i="51"/>
  <c r="D2467" i="51"/>
  <c r="E2459" i="51"/>
  <c r="C2459" i="51"/>
  <c r="D2459" i="51"/>
  <c r="C2451" i="51"/>
  <c r="D2451" i="51"/>
  <c r="E2451" i="51"/>
  <c r="E2443" i="51"/>
  <c r="C2443" i="51"/>
  <c r="D2443" i="51"/>
  <c r="C2435" i="51"/>
  <c r="D2435" i="51"/>
  <c r="E2435" i="51"/>
  <c r="E2427" i="51"/>
  <c r="D2427" i="51"/>
  <c r="C2427" i="51"/>
  <c r="E1854" i="51"/>
  <c r="C1854" i="51"/>
  <c r="D1854" i="51"/>
  <c r="E1790" i="51"/>
  <c r="C1790" i="51"/>
  <c r="D1790" i="51"/>
  <c r="E1726" i="51"/>
  <c r="C1726" i="51"/>
  <c r="D1726" i="51"/>
  <c r="E1662" i="51"/>
  <c r="C1662" i="51"/>
  <c r="D1662" i="51"/>
  <c r="E1598" i="51"/>
  <c r="C1598" i="51"/>
  <c r="D1598" i="51"/>
  <c r="D1534" i="51"/>
  <c r="E1534" i="51"/>
  <c r="C1534" i="51"/>
  <c r="D1470" i="51"/>
  <c r="E1470" i="51"/>
  <c r="C1470" i="51"/>
  <c r="D1404" i="51"/>
  <c r="C1404" i="51"/>
  <c r="E1404" i="51"/>
  <c r="C3770" i="51"/>
  <c r="D3770" i="51"/>
  <c r="E3770" i="51"/>
  <c r="C3766" i="51"/>
  <c r="D3766" i="51"/>
  <c r="E3766" i="51"/>
  <c r="C3762" i="51"/>
  <c r="D3762" i="51"/>
  <c r="E3762" i="51"/>
  <c r="C3758" i="51"/>
  <c r="E3758" i="51"/>
  <c r="D3758" i="51"/>
  <c r="C3754" i="51"/>
  <c r="E3754" i="51"/>
  <c r="D3754" i="51"/>
  <c r="C3750" i="51"/>
  <c r="D3750" i="51"/>
  <c r="E3750" i="51"/>
  <c r="C3746" i="51"/>
  <c r="D3746" i="51"/>
  <c r="E3746" i="51"/>
  <c r="C3742" i="51"/>
  <c r="E3742" i="51"/>
  <c r="D3742" i="51"/>
  <c r="C3738" i="51"/>
  <c r="D3738" i="51"/>
  <c r="E3738" i="51"/>
  <c r="C3734" i="51"/>
  <c r="D3734" i="51"/>
  <c r="E3734" i="51"/>
  <c r="C3730" i="51"/>
  <c r="D3730" i="51"/>
  <c r="E3730" i="51"/>
  <c r="C3726" i="51"/>
  <c r="E3726" i="51"/>
  <c r="D3726" i="51"/>
  <c r="C3722" i="51"/>
  <c r="E3722" i="51"/>
  <c r="D3722" i="51"/>
  <c r="C3718" i="51"/>
  <c r="D3718" i="51"/>
  <c r="E3718" i="51"/>
  <c r="C3714" i="51"/>
  <c r="D3714" i="51"/>
  <c r="E3714" i="51"/>
  <c r="C3710" i="51"/>
  <c r="E3710" i="51"/>
  <c r="D3710" i="51"/>
  <c r="C3706" i="51"/>
  <c r="E3706" i="51"/>
  <c r="D3706" i="51"/>
  <c r="C3702" i="51"/>
  <c r="D3702" i="51"/>
  <c r="E3702" i="51"/>
  <c r="C3698" i="51"/>
  <c r="D3698" i="51"/>
  <c r="E3698" i="51"/>
  <c r="C3694" i="51"/>
  <c r="E3694" i="51"/>
  <c r="D3694" i="51"/>
  <c r="C3690" i="51"/>
  <c r="E3690" i="51"/>
  <c r="D3690" i="51"/>
  <c r="C3686" i="51"/>
  <c r="D3686" i="51"/>
  <c r="E3686" i="51"/>
  <c r="C3682" i="51"/>
  <c r="D3682" i="51"/>
  <c r="E3682" i="51"/>
  <c r="C3678" i="51"/>
  <c r="E3678" i="51"/>
  <c r="D3678" i="51"/>
  <c r="C3674" i="51"/>
  <c r="D3674" i="51"/>
  <c r="E3674" i="51"/>
  <c r="C3670" i="51"/>
  <c r="D3670" i="51"/>
  <c r="E3670" i="51"/>
  <c r="C3666" i="51"/>
  <c r="D3666" i="51"/>
  <c r="E3666" i="51"/>
  <c r="C3662" i="51"/>
  <c r="E3662" i="51"/>
  <c r="D3662" i="51"/>
  <c r="C3658" i="51"/>
  <c r="E3658" i="51"/>
  <c r="D3658" i="51"/>
  <c r="C3654" i="51"/>
  <c r="D3654" i="51"/>
  <c r="E3654" i="51"/>
  <c r="C3650" i="51"/>
  <c r="D3650" i="51"/>
  <c r="E3650" i="51"/>
  <c r="C3646" i="51"/>
  <c r="E3646" i="51"/>
  <c r="D3646" i="51"/>
  <c r="C3642" i="51"/>
  <c r="D3642" i="51"/>
  <c r="E3642" i="51"/>
  <c r="C3638" i="51"/>
  <c r="D3638" i="51"/>
  <c r="E3638" i="51"/>
  <c r="C3634" i="51"/>
  <c r="D3634" i="51"/>
  <c r="E3634" i="51"/>
  <c r="C3630" i="51"/>
  <c r="E3630" i="51"/>
  <c r="D3630" i="51"/>
  <c r="C3626" i="51"/>
  <c r="E3626" i="51"/>
  <c r="D3626" i="51"/>
  <c r="C3622" i="51"/>
  <c r="D3622" i="51"/>
  <c r="E3622" i="51"/>
  <c r="C3618" i="51"/>
  <c r="D3618" i="51"/>
  <c r="E3618" i="51"/>
  <c r="C3614" i="51"/>
  <c r="E3614" i="51"/>
  <c r="D3614" i="51"/>
  <c r="C3610" i="51"/>
  <c r="D3610" i="51"/>
  <c r="E3610" i="51"/>
  <c r="C3606" i="51"/>
  <c r="D3606" i="51"/>
  <c r="E3606" i="51"/>
  <c r="C3602" i="51"/>
  <c r="D3602" i="51"/>
  <c r="E3602" i="51"/>
  <c r="C3598" i="51"/>
  <c r="E3598" i="51"/>
  <c r="D3598" i="51"/>
  <c r="C3594" i="51"/>
  <c r="E3594" i="51"/>
  <c r="D3594" i="51"/>
  <c r="C3590" i="51"/>
  <c r="D3590" i="51"/>
  <c r="E3590" i="51"/>
  <c r="C3586" i="51"/>
  <c r="D3586" i="51"/>
  <c r="E3586" i="51"/>
  <c r="C3582" i="51"/>
  <c r="E3582" i="51"/>
  <c r="D3582" i="51"/>
  <c r="C3578" i="51"/>
  <c r="E3578" i="51"/>
  <c r="D3578" i="51"/>
  <c r="C3574" i="51"/>
  <c r="D3574" i="51"/>
  <c r="E3574" i="51"/>
  <c r="C3570" i="51"/>
  <c r="D3570" i="51"/>
  <c r="E3570" i="51"/>
  <c r="C3566" i="51"/>
  <c r="E3566" i="51"/>
  <c r="D3566" i="51"/>
  <c r="C3562" i="51"/>
  <c r="E3562" i="51"/>
  <c r="D3562" i="51"/>
  <c r="C3558" i="51"/>
  <c r="D3558" i="51"/>
  <c r="E3558" i="51"/>
  <c r="C3554" i="51"/>
  <c r="D3554" i="51"/>
  <c r="E3554" i="51"/>
  <c r="C3550" i="51"/>
  <c r="E3550" i="51"/>
  <c r="D3550" i="51"/>
  <c r="C3546" i="51"/>
  <c r="D3546" i="51"/>
  <c r="E3546" i="51"/>
  <c r="C3542" i="51"/>
  <c r="D3542" i="51"/>
  <c r="E3542" i="51"/>
  <c r="C3538" i="51"/>
  <c r="D3538" i="51"/>
  <c r="E3538" i="51"/>
  <c r="C3534" i="51"/>
  <c r="E3534" i="51"/>
  <c r="D3534" i="51"/>
  <c r="C3530" i="51"/>
  <c r="E3530" i="51"/>
  <c r="D3530" i="51"/>
  <c r="C3526" i="51"/>
  <c r="D3526" i="51"/>
  <c r="E3526" i="51"/>
  <c r="C3522" i="51"/>
  <c r="D3522" i="51"/>
  <c r="E3522" i="51"/>
  <c r="C3518" i="51"/>
  <c r="E3518" i="51"/>
  <c r="D3518" i="51"/>
  <c r="C3514" i="51"/>
  <c r="D3514" i="51"/>
  <c r="E3514" i="51"/>
  <c r="C3510" i="51"/>
  <c r="D3510" i="51"/>
  <c r="E3510" i="51"/>
  <c r="C3506" i="51"/>
  <c r="D3506" i="51"/>
  <c r="E3506" i="51"/>
  <c r="C3502" i="51"/>
  <c r="E3502" i="51"/>
  <c r="D3502" i="51"/>
  <c r="C3498" i="51"/>
  <c r="E3498" i="51"/>
  <c r="D3498" i="51"/>
  <c r="C3494" i="51"/>
  <c r="D3494" i="51"/>
  <c r="E3494" i="51"/>
  <c r="C3490" i="51"/>
  <c r="D3490" i="51"/>
  <c r="E3490" i="51"/>
  <c r="C3486" i="51"/>
  <c r="E3486" i="51"/>
  <c r="D3486" i="51"/>
  <c r="C3482" i="51"/>
  <c r="D3482" i="51"/>
  <c r="E3482" i="51"/>
  <c r="C3478" i="51"/>
  <c r="D3478" i="51"/>
  <c r="E3478" i="51"/>
  <c r="C3474" i="51"/>
  <c r="D3474" i="51"/>
  <c r="E3474" i="51"/>
  <c r="C3470" i="51"/>
  <c r="E3470" i="51"/>
  <c r="D3470" i="51"/>
  <c r="C3466" i="51"/>
  <c r="E3466" i="51"/>
  <c r="D3466" i="51"/>
  <c r="C3462" i="51"/>
  <c r="D3462" i="51"/>
  <c r="E3462" i="51"/>
  <c r="C3458" i="51"/>
  <c r="D3458" i="51"/>
  <c r="E3458" i="51"/>
  <c r="C3454" i="51"/>
  <c r="E3454" i="51"/>
  <c r="D3454" i="51"/>
  <c r="C3450" i="51"/>
  <c r="D3450" i="51"/>
  <c r="E3450" i="51"/>
  <c r="C3446" i="51"/>
  <c r="D3446" i="51"/>
  <c r="E3446" i="51"/>
  <c r="C3442" i="51"/>
  <c r="D3442" i="51"/>
  <c r="E3442" i="51"/>
  <c r="C3438" i="51"/>
  <c r="E3438" i="51"/>
  <c r="D3438" i="51"/>
  <c r="C3434" i="51"/>
  <c r="E3434" i="51"/>
  <c r="D3434" i="51"/>
  <c r="C3430" i="51"/>
  <c r="D3430" i="51"/>
  <c r="E3430" i="51"/>
  <c r="C3426" i="51"/>
  <c r="D3426" i="51"/>
  <c r="E3426" i="51"/>
  <c r="C3422" i="51"/>
  <c r="E3422" i="51"/>
  <c r="D3422" i="51"/>
  <c r="C3418" i="51"/>
  <c r="D3418" i="51"/>
  <c r="E3418" i="51"/>
  <c r="C3414" i="51"/>
  <c r="D3414" i="51"/>
  <c r="E3414" i="51"/>
  <c r="C3410" i="51"/>
  <c r="D3410" i="51"/>
  <c r="E3410" i="51"/>
  <c r="C3406" i="51"/>
  <c r="E3406" i="51"/>
  <c r="D3406" i="51"/>
  <c r="C3402" i="51"/>
  <c r="E3402" i="51"/>
  <c r="D3402" i="51"/>
  <c r="C3398" i="51"/>
  <c r="D3398" i="51"/>
  <c r="E3398" i="51"/>
  <c r="C3394" i="51"/>
  <c r="D3394" i="51"/>
  <c r="E3394" i="51"/>
  <c r="C3390" i="51"/>
  <c r="E3390" i="51"/>
  <c r="D3390" i="51"/>
  <c r="C3386" i="51"/>
  <c r="D3386" i="51"/>
  <c r="E3386" i="51"/>
  <c r="C3382" i="51"/>
  <c r="D3382" i="51"/>
  <c r="E3382" i="51"/>
  <c r="C3378" i="51"/>
  <c r="D3378" i="51"/>
  <c r="E3378" i="51"/>
  <c r="C3374" i="51"/>
  <c r="E3374" i="51"/>
  <c r="D3374" i="51"/>
  <c r="C3370" i="51"/>
  <c r="E3370" i="51"/>
  <c r="D3370" i="51"/>
  <c r="C3366" i="51"/>
  <c r="D3366" i="51"/>
  <c r="E3366" i="51"/>
  <c r="C3362" i="51"/>
  <c r="D3362" i="51"/>
  <c r="E3362" i="51"/>
  <c r="C3358" i="51"/>
  <c r="E3358" i="51"/>
  <c r="D3358" i="51"/>
  <c r="C3354" i="51"/>
  <c r="D3354" i="51"/>
  <c r="E3354" i="51"/>
  <c r="C3350" i="51"/>
  <c r="D3350" i="51"/>
  <c r="E3350" i="51"/>
  <c r="C3346" i="51"/>
  <c r="D3346" i="51"/>
  <c r="E3346" i="51"/>
  <c r="C3342" i="51"/>
  <c r="E3342" i="51"/>
  <c r="D3342" i="51"/>
  <c r="C3338" i="51"/>
  <c r="E3338" i="51"/>
  <c r="D3338" i="51"/>
  <c r="C3334" i="51"/>
  <c r="D3334" i="51"/>
  <c r="E3334" i="51"/>
  <c r="C3330" i="51"/>
  <c r="D3330" i="51"/>
  <c r="E3330" i="51"/>
  <c r="C3326" i="51"/>
  <c r="E3326" i="51"/>
  <c r="D3326" i="51"/>
  <c r="C3322" i="51"/>
  <c r="D3322" i="51"/>
  <c r="E3322" i="51"/>
  <c r="C3318" i="51"/>
  <c r="D3318" i="51"/>
  <c r="E3318" i="51"/>
  <c r="C3314" i="51"/>
  <c r="D3314" i="51"/>
  <c r="E3314" i="51"/>
  <c r="C3310" i="51"/>
  <c r="E3310" i="51"/>
  <c r="D3310" i="51"/>
  <c r="C3306" i="51"/>
  <c r="E3306" i="51"/>
  <c r="D3306" i="51"/>
  <c r="C3302" i="51"/>
  <c r="D3302" i="51"/>
  <c r="E3302" i="51"/>
  <c r="C3298" i="51"/>
  <c r="D3298" i="51"/>
  <c r="E3298" i="51"/>
  <c r="C3294" i="51"/>
  <c r="E3294" i="51"/>
  <c r="D3294" i="51"/>
  <c r="C3290" i="51"/>
  <c r="D3290" i="51"/>
  <c r="E3290" i="51"/>
  <c r="C3286" i="51"/>
  <c r="D3286" i="51"/>
  <c r="E3286" i="51"/>
  <c r="C3282" i="51"/>
  <c r="D3282" i="51"/>
  <c r="E3282" i="51"/>
  <c r="C3278" i="51"/>
  <c r="E3278" i="51"/>
  <c r="D3278" i="51"/>
  <c r="C3274" i="51"/>
  <c r="E3274" i="51"/>
  <c r="D3274" i="51"/>
  <c r="C3270" i="51"/>
  <c r="D3270" i="51"/>
  <c r="E3270" i="51"/>
  <c r="C3266" i="51"/>
  <c r="D3266" i="51"/>
  <c r="E3266" i="51"/>
  <c r="C3262" i="51"/>
  <c r="E3262" i="51"/>
  <c r="D3262" i="51"/>
  <c r="C3258" i="51"/>
  <c r="E3258" i="51"/>
  <c r="D3258" i="51"/>
  <c r="C3254" i="51"/>
  <c r="D3254" i="51"/>
  <c r="E3254" i="51"/>
  <c r="C3250" i="51"/>
  <c r="D3250" i="51"/>
  <c r="E3250" i="51"/>
  <c r="C3246" i="51"/>
  <c r="E3246" i="51"/>
  <c r="D3246" i="51"/>
  <c r="C3242" i="51"/>
  <c r="E3242" i="51"/>
  <c r="D3242" i="51"/>
  <c r="C3238" i="51"/>
  <c r="D3238" i="51"/>
  <c r="E3238" i="51"/>
  <c r="C3234" i="51"/>
  <c r="D3234" i="51"/>
  <c r="E3234" i="51"/>
  <c r="C3230" i="51"/>
  <c r="E3230" i="51"/>
  <c r="D3230" i="51"/>
  <c r="C3226" i="51"/>
  <c r="D3226" i="51"/>
  <c r="E3226" i="51"/>
  <c r="C3222" i="51"/>
  <c r="D3222" i="51"/>
  <c r="E3222" i="51"/>
  <c r="C3218" i="51"/>
  <c r="D3218" i="51"/>
  <c r="E3218" i="51"/>
  <c r="C3214" i="51"/>
  <c r="E3214" i="51"/>
  <c r="D3214" i="51"/>
  <c r="C3210" i="51"/>
  <c r="E3210" i="51"/>
  <c r="D3210" i="51"/>
  <c r="C3206" i="51"/>
  <c r="D3206" i="51"/>
  <c r="E3206" i="51"/>
  <c r="C3202" i="51"/>
  <c r="D3202" i="51"/>
  <c r="E3202" i="51"/>
  <c r="C3198" i="51"/>
  <c r="E3198" i="51"/>
  <c r="D3198" i="51"/>
  <c r="C3194" i="51"/>
  <c r="D3194" i="51"/>
  <c r="E3194" i="51"/>
  <c r="C3190" i="51"/>
  <c r="D3190" i="51"/>
  <c r="E3190" i="51"/>
  <c r="C3186" i="51"/>
  <c r="D3186" i="51"/>
  <c r="E3186" i="51"/>
  <c r="C3182" i="51"/>
  <c r="E3182" i="51"/>
  <c r="D3182" i="51"/>
  <c r="C3178" i="51"/>
  <c r="E3178" i="51"/>
  <c r="D3178" i="51"/>
  <c r="C3174" i="51"/>
  <c r="D3174" i="51"/>
  <c r="E3174" i="51"/>
  <c r="C3170" i="51"/>
  <c r="D3170" i="51"/>
  <c r="E3170" i="51"/>
  <c r="C3166" i="51"/>
  <c r="E3166" i="51"/>
  <c r="D3166" i="51"/>
  <c r="C3162" i="51"/>
  <c r="D3162" i="51"/>
  <c r="E3162" i="51"/>
  <c r="C3158" i="51"/>
  <c r="D3158" i="51"/>
  <c r="E3158" i="51"/>
  <c r="C3154" i="51"/>
  <c r="D3154" i="51"/>
  <c r="E3154" i="51"/>
  <c r="C3150" i="51"/>
  <c r="E3150" i="51"/>
  <c r="D3150" i="51"/>
  <c r="C3146" i="51"/>
  <c r="D3146" i="51"/>
  <c r="E3146" i="51"/>
  <c r="C3142" i="51"/>
  <c r="E3142" i="51"/>
  <c r="D3142" i="51"/>
  <c r="C3138" i="51"/>
  <c r="D3138" i="51"/>
  <c r="E3138" i="51"/>
  <c r="C3134" i="51"/>
  <c r="E3134" i="51"/>
  <c r="D3134" i="51"/>
  <c r="C3130" i="51"/>
  <c r="D3130" i="51"/>
  <c r="E3130" i="51"/>
  <c r="C3126" i="51"/>
  <c r="E3126" i="51"/>
  <c r="D3126" i="51"/>
  <c r="C3122" i="51"/>
  <c r="D3122" i="51"/>
  <c r="E3122" i="51"/>
  <c r="C3118" i="51"/>
  <c r="E3118" i="51"/>
  <c r="D3118" i="51"/>
  <c r="C3114" i="51"/>
  <c r="E3114" i="51"/>
  <c r="D3114" i="51"/>
  <c r="C3110" i="51"/>
  <c r="D3110" i="51"/>
  <c r="E3110" i="51"/>
  <c r="C3106" i="51"/>
  <c r="D3106" i="51"/>
  <c r="E3106" i="51"/>
  <c r="C3102" i="51"/>
  <c r="E3102" i="51"/>
  <c r="D3102" i="51"/>
  <c r="C3098" i="51"/>
  <c r="D3098" i="51"/>
  <c r="E3098" i="51"/>
  <c r="C3094" i="51"/>
  <c r="D3094" i="51"/>
  <c r="E3094" i="51"/>
  <c r="C3090" i="51"/>
  <c r="D3090" i="51"/>
  <c r="E3090" i="51"/>
  <c r="C3086" i="51"/>
  <c r="E3086" i="51"/>
  <c r="D3086" i="51"/>
  <c r="C3082" i="51"/>
  <c r="D3082" i="51"/>
  <c r="E3082" i="51"/>
  <c r="C3078" i="51"/>
  <c r="D3078" i="51"/>
  <c r="E3078" i="51"/>
  <c r="C3074" i="51"/>
  <c r="D3074" i="51"/>
  <c r="E3074" i="51"/>
  <c r="C3070" i="51"/>
  <c r="E3070" i="51"/>
  <c r="D3070" i="51"/>
  <c r="C3066" i="51"/>
  <c r="E3066" i="51"/>
  <c r="D3066" i="51"/>
  <c r="C3062" i="51"/>
  <c r="E3062" i="51"/>
  <c r="D3062" i="51"/>
  <c r="C3058" i="51"/>
  <c r="D3058" i="51"/>
  <c r="E3058" i="51"/>
  <c r="C3054" i="51"/>
  <c r="E3054" i="51"/>
  <c r="D3054" i="51"/>
  <c r="C3050" i="51"/>
  <c r="E3050" i="51"/>
  <c r="D3050" i="51"/>
  <c r="C3046" i="51"/>
  <c r="D3046" i="51"/>
  <c r="E3046" i="51"/>
  <c r="C3042" i="51"/>
  <c r="D3042" i="51"/>
  <c r="E3042" i="51"/>
  <c r="C3038" i="51"/>
  <c r="E3038" i="51"/>
  <c r="D3038" i="51"/>
  <c r="C3034" i="51"/>
  <c r="D3034" i="51"/>
  <c r="E3034" i="51"/>
  <c r="C3030" i="51"/>
  <c r="D3030" i="51"/>
  <c r="E3030" i="51"/>
  <c r="C3026" i="51"/>
  <c r="D3026" i="51"/>
  <c r="E3026" i="51"/>
  <c r="C3022" i="51"/>
  <c r="E3022" i="51"/>
  <c r="D3022" i="51"/>
  <c r="C3018" i="51"/>
  <c r="D3018" i="51"/>
  <c r="E3018" i="51"/>
  <c r="C3014" i="51"/>
  <c r="E3014" i="51"/>
  <c r="D3014" i="51"/>
  <c r="C3010" i="51"/>
  <c r="D3010" i="51"/>
  <c r="E3010" i="51"/>
  <c r="C3006" i="51"/>
  <c r="E3006" i="51"/>
  <c r="D3006" i="51"/>
  <c r="C3002" i="51"/>
  <c r="D3002" i="51"/>
  <c r="E3002" i="51"/>
  <c r="C2998" i="51"/>
  <c r="E2998" i="51"/>
  <c r="D2998" i="51"/>
  <c r="C2994" i="51"/>
  <c r="D2994" i="51"/>
  <c r="E2994" i="51"/>
  <c r="C2990" i="51"/>
  <c r="E2990" i="51"/>
  <c r="D2990" i="51"/>
  <c r="C2986" i="51"/>
  <c r="E2986" i="51"/>
  <c r="D2986" i="51"/>
  <c r="C2982" i="51"/>
  <c r="D2982" i="51"/>
  <c r="E2982" i="51"/>
  <c r="C2978" i="51"/>
  <c r="D2978" i="51"/>
  <c r="E2978" i="51"/>
  <c r="C2974" i="51"/>
  <c r="E2974" i="51"/>
  <c r="D2974" i="51"/>
  <c r="C2970" i="51"/>
  <c r="D2970" i="51"/>
  <c r="E2970" i="51"/>
  <c r="C2966" i="51"/>
  <c r="D2966" i="51"/>
  <c r="E2966" i="51"/>
  <c r="C2962" i="51"/>
  <c r="D2962" i="51"/>
  <c r="E2962" i="51"/>
  <c r="C2958" i="51"/>
  <c r="E2958" i="51"/>
  <c r="D2958" i="51"/>
  <c r="C2954" i="51"/>
  <c r="D2954" i="51"/>
  <c r="E2954" i="51"/>
  <c r="C2950" i="51"/>
  <c r="D2950" i="51"/>
  <c r="E2950" i="51"/>
  <c r="C2946" i="51"/>
  <c r="D2946" i="51"/>
  <c r="E2946" i="51"/>
  <c r="C2942" i="51"/>
  <c r="E2942" i="51"/>
  <c r="D2942" i="51"/>
  <c r="C2938" i="51"/>
  <c r="D2938" i="51"/>
  <c r="E2938" i="51"/>
  <c r="C2934" i="51"/>
  <c r="E2934" i="51"/>
  <c r="D2934" i="51"/>
  <c r="C2930" i="51"/>
  <c r="D2930" i="51"/>
  <c r="E2930" i="51"/>
  <c r="C2926" i="51"/>
  <c r="E2926" i="51"/>
  <c r="D2926" i="51"/>
  <c r="C2922" i="51"/>
  <c r="E2922" i="51"/>
  <c r="D2922" i="51"/>
  <c r="C2918" i="51"/>
  <c r="D2918" i="51"/>
  <c r="E2918" i="51"/>
  <c r="C2914" i="51"/>
  <c r="D2914" i="51"/>
  <c r="E2914" i="51"/>
  <c r="C2910" i="51"/>
  <c r="E2910" i="51"/>
  <c r="D2910" i="51"/>
  <c r="C2906" i="51"/>
  <c r="D2906" i="51"/>
  <c r="E2906" i="51"/>
  <c r="C2902" i="51"/>
  <c r="D2902" i="51"/>
  <c r="E2902" i="51"/>
  <c r="C2898" i="51"/>
  <c r="D2898" i="51"/>
  <c r="E2898" i="51"/>
  <c r="C2894" i="51"/>
  <c r="E2894" i="51"/>
  <c r="D2894" i="51"/>
  <c r="C2890" i="51"/>
  <c r="D2890" i="51"/>
  <c r="E2890" i="51"/>
  <c r="C2886" i="51"/>
  <c r="D2886" i="51"/>
  <c r="E2886" i="51"/>
  <c r="C2882" i="51"/>
  <c r="D2882" i="51"/>
  <c r="E2882" i="51"/>
  <c r="C2878" i="51"/>
  <c r="E2878" i="51"/>
  <c r="D2878" i="51"/>
  <c r="C2874" i="51"/>
  <c r="D2874" i="51"/>
  <c r="E2874" i="51"/>
  <c r="C2870" i="51"/>
  <c r="E2870" i="51"/>
  <c r="D2870" i="51"/>
  <c r="C2866" i="51"/>
  <c r="D2866" i="51"/>
  <c r="E2866" i="51"/>
  <c r="C2862" i="51"/>
  <c r="E2862" i="51"/>
  <c r="D2862" i="51"/>
  <c r="C2858" i="51"/>
  <c r="E2858" i="51"/>
  <c r="D2858" i="51"/>
  <c r="C2854" i="51"/>
  <c r="D2854" i="51"/>
  <c r="E2854" i="51"/>
  <c r="C2850" i="51"/>
  <c r="D2850" i="51"/>
  <c r="E2850" i="51"/>
  <c r="C2846" i="51"/>
  <c r="E2846" i="51"/>
  <c r="D2846" i="51"/>
  <c r="C2842" i="51"/>
  <c r="D2842" i="51"/>
  <c r="E2842" i="51"/>
  <c r="C2838" i="51"/>
  <c r="D2838" i="51"/>
  <c r="E2838" i="51"/>
  <c r="C2834" i="51"/>
  <c r="D2834" i="51"/>
  <c r="E2834" i="51"/>
  <c r="C2830" i="51"/>
  <c r="E2830" i="51"/>
  <c r="D2830" i="51"/>
  <c r="C2826" i="51"/>
  <c r="D2826" i="51"/>
  <c r="E2826" i="51"/>
  <c r="C2822" i="51"/>
  <c r="D2822" i="51"/>
  <c r="E2822" i="51"/>
  <c r="C2818" i="51"/>
  <c r="D2818" i="51"/>
  <c r="E2818" i="51"/>
  <c r="C2814" i="51"/>
  <c r="E2814" i="51"/>
  <c r="D2814" i="51"/>
  <c r="C2810" i="51"/>
  <c r="D2810" i="51"/>
  <c r="E2810" i="51"/>
  <c r="C2806" i="51"/>
  <c r="E2806" i="51"/>
  <c r="D2806" i="51"/>
  <c r="C2802" i="51"/>
  <c r="D2802" i="51"/>
  <c r="E2802" i="51"/>
  <c r="C2798" i="51"/>
  <c r="E2798" i="51"/>
  <c r="D2798" i="51"/>
  <c r="C2794" i="51"/>
  <c r="E2794" i="51"/>
  <c r="D2794" i="51"/>
  <c r="C2790" i="51"/>
  <c r="D2790" i="51"/>
  <c r="E2790" i="51"/>
  <c r="C2786" i="51"/>
  <c r="D2786" i="51"/>
  <c r="E2786" i="51"/>
  <c r="C2782" i="51"/>
  <c r="E2782" i="51"/>
  <c r="D2782" i="51"/>
  <c r="C2778" i="51"/>
  <c r="D2778" i="51"/>
  <c r="E2778" i="51"/>
  <c r="C2774" i="51"/>
  <c r="D2774" i="51"/>
  <c r="E2774" i="51"/>
  <c r="C2770" i="51"/>
  <c r="D2770" i="51"/>
  <c r="E2770" i="51"/>
  <c r="C2766" i="51"/>
  <c r="E2766" i="51"/>
  <c r="D2766" i="51"/>
  <c r="C2750" i="51"/>
  <c r="E2750" i="51"/>
  <c r="D2750" i="51"/>
  <c r="D635" i="51"/>
  <c r="C635" i="51"/>
  <c r="E635" i="51"/>
  <c r="E1866" i="51"/>
  <c r="C1866" i="51"/>
  <c r="D1866" i="51"/>
  <c r="E1834" i="51"/>
  <c r="C1834" i="51"/>
  <c r="D1834" i="51"/>
  <c r="E1802" i="51"/>
  <c r="C1802" i="51"/>
  <c r="D1802" i="51"/>
  <c r="E1770" i="51"/>
  <c r="C1770" i="51"/>
  <c r="D1770" i="51"/>
  <c r="E1738" i="51"/>
  <c r="C1738" i="51"/>
  <c r="D1738" i="51"/>
  <c r="E1706" i="51"/>
  <c r="C1706" i="51"/>
  <c r="D1706" i="51"/>
  <c r="E1674" i="51"/>
  <c r="C1674" i="51"/>
  <c r="D1674" i="51"/>
  <c r="E1642" i="51"/>
  <c r="C1642" i="51"/>
  <c r="D1642" i="51"/>
  <c r="E1610" i="51"/>
  <c r="C1610" i="51"/>
  <c r="D1610" i="51"/>
  <c r="E1578" i="51"/>
  <c r="C1578" i="51"/>
  <c r="D1578" i="51"/>
  <c r="D1546" i="51"/>
  <c r="E1546" i="51"/>
  <c r="C1546" i="51"/>
  <c r="D1514" i="51"/>
  <c r="C1514" i="51"/>
  <c r="E1514" i="51"/>
  <c r="D1482" i="51"/>
  <c r="E1482" i="51"/>
  <c r="C1482" i="51"/>
  <c r="D1450" i="51"/>
  <c r="E1450" i="51"/>
  <c r="C1450" i="51"/>
  <c r="D1418" i="51"/>
  <c r="E1418" i="51"/>
  <c r="C1418" i="51"/>
  <c r="E1910" i="51"/>
  <c r="D1910" i="51"/>
  <c r="C1910" i="51"/>
  <c r="E850" i="51"/>
  <c r="C850" i="51"/>
  <c r="D850" i="51"/>
  <c r="E2422" i="51"/>
  <c r="D2422" i="51"/>
  <c r="C2422" i="51"/>
  <c r="E2418" i="51"/>
  <c r="C2418" i="51"/>
  <c r="D2418" i="51"/>
  <c r="E2414" i="51"/>
  <c r="C2414" i="51"/>
  <c r="D2414" i="51"/>
  <c r="E2410" i="51"/>
  <c r="C2410" i="51"/>
  <c r="D2410" i="51"/>
  <c r="E2406" i="51"/>
  <c r="D2406" i="51"/>
  <c r="C2406" i="51"/>
  <c r="E2402" i="51"/>
  <c r="C2402" i="51"/>
  <c r="D2402" i="51"/>
  <c r="E2398" i="51"/>
  <c r="D2398" i="51"/>
  <c r="C2398" i="51"/>
  <c r="E2394" i="51"/>
  <c r="C2394" i="51"/>
  <c r="D2394" i="51"/>
  <c r="E2390" i="51"/>
  <c r="D2390" i="51"/>
  <c r="C2390" i="51"/>
  <c r="E2386" i="51"/>
  <c r="C2386" i="51"/>
  <c r="D2386" i="51"/>
  <c r="E2382" i="51"/>
  <c r="D2382" i="51"/>
  <c r="C2382" i="51"/>
  <c r="E2378" i="51"/>
  <c r="C2378" i="51"/>
  <c r="D2378" i="51"/>
  <c r="E2374" i="51"/>
  <c r="D2374" i="51"/>
  <c r="C2374" i="51"/>
  <c r="E2370" i="51"/>
  <c r="D2370" i="51"/>
  <c r="C2370" i="51"/>
  <c r="E2366" i="51"/>
  <c r="C2366" i="51"/>
  <c r="D2366" i="51"/>
  <c r="E2362" i="51"/>
  <c r="C2362" i="51"/>
  <c r="D2362" i="51"/>
  <c r="E2358" i="51"/>
  <c r="D2358" i="51"/>
  <c r="C2358" i="51"/>
  <c r="E2354" i="51"/>
  <c r="C2354" i="51"/>
  <c r="D2354" i="51"/>
  <c r="E2350" i="51"/>
  <c r="C2350" i="51"/>
  <c r="D2350" i="51"/>
  <c r="E2346" i="51"/>
  <c r="C2346" i="51"/>
  <c r="D2346" i="51"/>
  <c r="E2342" i="51"/>
  <c r="D2342" i="51"/>
  <c r="C2342" i="51"/>
  <c r="E2338" i="51"/>
  <c r="C2338" i="51"/>
  <c r="D2338" i="51"/>
  <c r="E2334" i="51"/>
  <c r="C2334" i="51"/>
  <c r="D2334" i="51"/>
  <c r="E2330" i="51"/>
  <c r="C2330" i="51"/>
  <c r="D2330" i="51"/>
  <c r="E2326" i="51"/>
  <c r="D2326" i="51"/>
  <c r="C2326" i="51"/>
  <c r="E2322" i="51"/>
  <c r="D2322" i="51"/>
  <c r="C2322" i="51"/>
  <c r="E2318" i="51"/>
  <c r="D2318" i="51"/>
  <c r="C2318" i="51"/>
  <c r="E2314" i="51"/>
  <c r="C2314" i="51"/>
  <c r="D2314" i="51"/>
  <c r="E2310" i="51"/>
  <c r="D2310" i="51"/>
  <c r="C2310" i="51"/>
  <c r="E2306" i="51"/>
  <c r="D2306" i="51"/>
  <c r="C2306" i="51"/>
  <c r="E2302" i="51"/>
  <c r="C2302" i="51"/>
  <c r="D2302" i="51"/>
  <c r="E2298" i="51"/>
  <c r="C2298" i="51"/>
  <c r="D2298" i="51"/>
  <c r="E2294" i="51"/>
  <c r="D2294" i="51"/>
  <c r="C2294" i="51"/>
  <c r="E2290" i="51"/>
  <c r="C2290" i="51"/>
  <c r="D2290" i="51"/>
  <c r="E2286" i="51"/>
  <c r="C2286" i="51"/>
  <c r="D2286" i="51"/>
  <c r="E2282" i="51"/>
  <c r="C2282" i="51"/>
  <c r="D2282" i="51"/>
  <c r="E2278" i="51"/>
  <c r="D2278" i="51"/>
  <c r="C2278" i="51"/>
  <c r="E2274" i="51"/>
  <c r="C2274" i="51"/>
  <c r="D2274" i="51"/>
  <c r="E2270" i="51"/>
  <c r="D2270" i="51"/>
  <c r="C2270" i="51"/>
  <c r="E2266" i="51"/>
  <c r="C2266" i="51"/>
  <c r="D2266" i="51"/>
  <c r="E2262" i="51"/>
  <c r="D2262" i="51"/>
  <c r="C2262" i="51"/>
  <c r="E2258" i="51"/>
  <c r="C2258" i="51"/>
  <c r="D2258" i="51"/>
  <c r="E2254" i="51"/>
  <c r="D2254" i="51"/>
  <c r="C2254" i="51"/>
  <c r="E2250" i="51"/>
  <c r="C2250" i="51"/>
  <c r="D2250" i="51"/>
  <c r="E2246" i="51"/>
  <c r="D2246" i="51"/>
  <c r="C2246" i="51"/>
  <c r="E2242" i="51"/>
  <c r="D2242" i="51"/>
  <c r="C2242" i="51"/>
  <c r="E2238" i="51"/>
  <c r="C2238" i="51"/>
  <c r="D2238" i="51"/>
  <c r="E2234" i="51"/>
  <c r="C2234" i="51"/>
  <c r="D2234" i="51"/>
  <c r="E2230" i="51"/>
  <c r="D2230" i="51"/>
  <c r="C2230" i="51"/>
  <c r="E2226" i="51"/>
  <c r="C2226" i="51"/>
  <c r="D2226" i="51"/>
  <c r="E2222" i="51"/>
  <c r="C2222" i="51"/>
  <c r="D2222" i="51"/>
  <c r="E2218" i="51"/>
  <c r="C2218" i="51"/>
  <c r="D2218" i="51"/>
  <c r="E2214" i="51"/>
  <c r="D2214" i="51"/>
  <c r="C2214" i="51"/>
  <c r="E2210" i="51"/>
  <c r="C2210" i="51"/>
  <c r="D2210" i="51"/>
  <c r="E2206" i="51"/>
  <c r="C2206" i="51"/>
  <c r="D2206" i="51"/>
  <c r="E2202" i="51"/>
  <c r="C2202" i="51"/>
  <c r="D2202" i="51"/>
  <c r="E2198" i="51"/>
  <c r="D2198" i="51"/>
  <c r="C2198" i="51"/>
  <c r="E2194" i="51"/>
  <c r="D2194" i="51"/>
  <c r="C2194" i="51"/>
  <c r="E2190" i="51"/>
  <c r="D2190" i="51"/>
  <c r="C2190" i="51"/>
  <c r="E2186" i="51"/>
  <c r="C2186" i="51"/>
  <c r="D2186" i="51"/>
  <c r="E2182" i="51"/>
  <c r="D2182" i="51"/>
  <c r="C2182" i="51"/>
  <c r="E2178" i="51"/>
  <c r="D2178" i="51"/>
  <c r="C2178" i="51"/>
  <c r="E2174" i="51"/>
  <c r="C2174" i="51"/>
  <c r="D2174" i="51"/>
  <c r="E2170" i="51"/>
  <c r="C2170" i="51"/>
  <c r="D2170" i="51"/>
  <c r="E2166" i="51"/>
  <c r="D2166" i="51"/>
  <c r="C2166" i="51"/>
  <c r="E2162" i="51"/>
  <c r="C2162" i="51"/>
  <c r="D2162" i="51"/>
  <c r="E2158" i="51"/>
  <c r="C2158" i="51"/>
  <c r="D2158" i="51"/>
  <c r="E2154" i="51"/>
  <c r="C2154" i="51"/>
  <c r="D2154" i="51"/>
  <c r="E2150" i="51"/>
  <c r="D2150" i="51"/>
  <c r="C2150" i="51"/>
  <c r="E2146" i="51"/>
  <c r="C2146" i="51"/>
  <c r="D2146" i="51"/>
  <c r="E2142" i="51"/>
  <c r="D2142" i="51"/>
  <c r="C2142" i="51"/>
  <c r="E2138" i="51"/>
  <c r="C2138" i="51"/>
  <c r="D2138" i="51"/>
  <c r="E2134" i="51"/>
  <c r="D2134" i="51"/>
  <c r="C2134" i="51"/>
  <c r="E2130" i="51"/>
  <c r="C2130" i="51"/>
  <c r="D2130" i="51"/>
  <c r="E2126" i="51"/>
  <c r="D2126" i="51"/>
  <c r="C2126" i="51"/>
  <c r="E2122" i="51"/>
  <c r="C2122" i="51"/>
  <c r="D2122" i="51"/>
  <c r="E2118" i="51"/>
  <c r="D2118" i="51"/>
  <c r="C2118" i="51"/>
  <c r="E2114" i="51"/>
  <c r="D2114" i="51"/>
  <c r="C2114" i="51"/>
  <c r="E2110" i="51"/>
  <c r="C2110" i="51"/>
  <c r="D2110" i="51"/>
  <c r="E2106" i="51"/>
  <c r="C2106" i="51"/>
  <c r="D2106" i="51"/>
  <c r="E2102" i="51"/>
  <c r="D2102" i="51"/>
  <c r="C2102" i="51"/>
  <c r="E2098" i="51"/>
  <c r="C2098" i="51"/>
  <c r="D2098" i="51"/>
  <c r="E2094" i="51"/>
  <c r="C2094" i="51"/>
  <c r="D2094" i="51"/>
  <c r="E2090" i="51"/>
  <c r="C2090" i="51"/>
  <c r="D2090" i="51"/>
  <c r="E2086" i="51"/>
  <c r="D2086" i="51"/>
  <c r="C2086" i="51"/>
  <c r="E2082" i="51"/>
  <c r="C2082" i="51"/>
  <c r="D2082" i="51"/>
  <c r="E2078" i="51"/>
  <c r="C2078" i="51"/>
  <c r="D2078" i="51"/>
  <c r="E2074" i="51"/>
  <c r="C2074" i="51"/>
  <c r="D2074" i="51"/>
  <c r="E2070" i="51"/>
  <c r="D2070" i="51"/>
  <c r="C2070" i="51"/>
  <c r="E2066" i="51"/>
  <c r="D2066" i="51"/>
  <c r="C2066" i="51"/>
  <c r="E2062" i="51"/>
  <c r="D2062" i="51"/>
  <c r="C2062" i="51"/>
  <c r="E2058" i="51"/>
  <c r="C2058" i="51"/>
  <c r="D2058" i="51"/>
  <c r="E2054" i="51"/>
  <c r="D2054" i="51"/>
  <c r="C2054" i="51"/>
  <c r="E2050" i="51"/>
  <c r="D2050" i="51"/>
  <c r="C2050" i="51"/>
  <c r="E2046" i="51"/>
  <c r="C2046" i="51"/>
  <c r="D2046" i="51"/>
  <c r="E2042" i="51"/>
  <c r="C2042" i="51"/>
  <c r="D2042" i="51"/>
  <c r="E2038" i="51"/>
  <c r="D2038" i="51"/>
  <c r="C2038" i="51"/>
  <c r="E2034" i="51"/>
  <c r="C2034" i="51"/>
  <c r="D2034" i="51"/>
  <c r="E2030" i="51"/>
  <c r="C2030" i="51"/>
  <c r="D2030" i="51"/>
  <c r="E2026" i="51"/>
  <c r="C2026" i="51"/>
  <c r="D2026" i="51"/>
  <c r="E2022" i="51"/>
  <c r="D2022" i="51"/>
  <c r="C2022" i="51"/>
  <c r="E2018" i="51"/>
  <c r="C2018" i="51"/>
  <c r="D2018" i="51"/>
  <c r="E2014" i="51"/>
  <c r="D2014" i="51"/>
  <c r="C2014" i="51"/>
  <c r="E2010" i="51"/>
  <c r="C2010" i="51"/>
  <c r="D2010" i="51"/>
  <c r="E2006" i="51"/>
  <c r="D2006" i="51"/>
  <c r="C2006" i="51"/>
  <c r="E2002" i="51"/>
  <c r="C2002" i="51"/>
  <c r="D2002" i="51"/>
  <c r="E1998" i="51"/>
  <c r="D1998" i="51"/>
  <c r="C1998" i="51"/>
  <c r="E1994" i="51"/>
  <c r="C1994" i="51"/>
  <c r="D1994" i="51"/>
  <c r="E1990" i="51"/>
  <c r="D1990" i="51"/>
  <c r="C1990" i="51"/>
  <c r="E1986" i="51"/>
  <c r="D1986" i="51"/>
  <c r="C1986" i="51"/>
  <c r="E1982" i="51"/>
  <c r="C1982" i="51"/>
  <c r="D1982" i="51"/>
  <c r="E1978" i="51"/>
  <c r="C1978" i="51"/>
  <c r="D1978" i="51"/>
  <c r="E1974" i="51"/>
  <c r="D1974" i="51"/>
  <c r="C1974" i="51"/>
  <c r="E1970" i="51"/>
  <c r="C1970" i="51"/>
  <c r="D1970" i="51"/>
  <c r="E1966" i="51"/>
  <c r="C1966" i="51"/>
  <c r="D1966" i="51"/>
  <c r="E1962" i="51"/>
  <c r="C1962" i="51"/>
  <c r="D1962" i="51"/>
  <c r="E1958" i="51"/>
  <c r="D1958" i="51"/>
  <c r="C1958" i="51"/>
  <c r="E1954" i="51"/>
  <c r="C1954" i="51"/>
  <c r="D1954" i="51"/>
  <c r="E1950" i="51"/>
  <c r="C1950" i="51"/>
  <c r="D1950" i="51"/>
  <c r="E1946" i="51"/>
  <c r="C1946" i="51"/>
  <c r="D1946" i="51"/>
  <c r="E1942" i="51"/>
  <c r="D1942" i="51"/>
  <c r="C1942" i="51"/>
  <c r="E1938" i="51"/>
  <c r="D1938" i="51"/>
  <c r="C1938" i="51"/>
  <c r="E1934" i="51"/>
  <c r="D1934" i="51"/>
  <c r="C1934" i="51"/>
  <c r="E1930" i="51"/>
  <c r="C1930" i="51"/>
  <c r="D1930" i="51"/>
  <c r="E1926" i="51"/>
  <c r="D1926" i="51"/>
  <c r="C1926" i="51"/>
  <c r="E1922" i="51"/>
  <c r="D1922" i="51"/>
  <c r="C1922" i="51"/>
  <c r="C1896" i="51"/>
  <c r="D1896" i="51"/>
  <c r="E1896" i="51"/>
  <c r="C1868" i="51"/>
  <c r="D1868" i="51"/>
  <c r="E1868" i="51"/>
  <c r="C1852" i="51"/>
  <c r="D1852" i="51"/>
  <c r="E1852" i="51"/>
  <c r="C1836" i="51"/>
  <c r="D1836" i="51"/>
  <c r="E1836" i="51"/>
  <c r="C1820" i="51"/>
  <c r="E1820" i="51"/>
  <c r="D1820" i="51"/>
  <c r="C1804" i="51"/>
  <c r="D1804" i="51"/>
  <c r="E1804" i="51"/>
  <c r="C1788" i="51"/>
  <c r="D1788" i="51"/>
  <c r="E1788" i="51"/>
  <c r="C1772" i="51"/>
  <c r="E1772" i="51"/>
  <c r="D1772" i="51"/>
  <c r="C1756" i="51"/>
  <c r="E1756" i="51"/>
  <c r="D1756" i="51"/>
  <c r="C1740" i="51"/>
  <c r="D1740" i="51"/>
  <c r="E1740" i="51"/>
  <c r="C1724" i="51"/>
  <c r="D1724" i="51"/>
  <c r="E1724" i="51"/>
  <c r="C1708" i="51"/>
  <c r="D1708" i="51"/>
  <c r="E1708" i="51"/>
  <c r="C1692" i="51"/>
  <c r="E1692" i="51"/>
  <c r="D1692" i="51"/>
  <c r="C1676" i="51"/>
  <c r="D1676" i="51"/>
  <c r="E1676" i="51"/>
  <c r="C1660" i="51"/>
  <c r="D1660" i="51"/>
  <c r="E1660" i="51"/>
  <c r="C1644" i="51"/>
  <c r="E1644" i="51"/>
  <c r="D1644" i="51"/>
  <c r="C1628" i="51"/>
  <c r="E1628" i="51"/>
  <c r="D1628" i="51"/>
  <c r="C1612" i="51"/>
  <c r="D1612" i="51"/>
  <c r="E1612" i="51"/>
  <c r="C1596" i="51"/>
  <c r="D1596" i="51"/>
  <c r="E1596" i="51"/>
  <c r="C1580" i="51"/>
  <c r="D1580" i="51"/>
  <c r="E1580" i="51"/>
  <c r="D1564" i="51"/>
  <c r="E1564" i="51"/>
  <c r="C1564" i="51"/>
  <c r="E1548" i="51"/>
  <c r="D1548" i="51"/>
  <c r="C1548" i="51"/>
  <c r="D1532" i="51"/>
  <c r="E1532" i="51"/>
  <c r="C1532" i="51"/>
  <c r="C1516" i="51"/>
  <c r="E1516" i="51"/>
  <c r="D1516" i="51"/>
  <c r="E1500" i="51"/>
  <c r="D1500" i="51"/>
  <c r="C1500" i="51"/>
  <c r="E1484" i="51"/>
  <c r="C1484" i="51"/>
  <c r="D1484" i="51"/>
  <c r="D1468" i="51"/>
  <c r="E1468" i="51"/>
  <c r="C1468" i="51"/>
  <c r="C1452" i="51"/>
  <c r="D1452" i="51"/>
  <c r="E1452" i="51"/>
  <c r="C1436" i="51"/>
  <c r="E1436" i="51"/>
  <c r="D1436" i="51"/>
  <c r="E1420" i="51"/>
  <c r="C1420" i="51"/>
  <c r="D1420" i="51"/>
  <c r="E942" i="51"/>
  <c r="C942" i="51"/>
  <c r="D942" i="51"/>
  <c r="D1919" i="51"/>
  <c r="E1919" i="51"/>
  <c r="C1919" i="51"/>
  <c r="E1890" i="51"/>
  <c r="C1890" i="51"/>
  <c r="D1890" i="51"/>
  <c r="C1016" i="51"/>
  <c r="E1016" i="51"/>
  <c r="D1016" i="51"/>
  <c r="D1917" i="51"/>
  <c r="E1917" i="51"/>
  <c r="C1917" i="51"/>
  <c r="D1909" i="51"/>
  <c r="C1909" i="51"/>
  <c r="E1909" i="51"/>
  <c r="D1901" i="51"/>
  <c r="E1901" i="51"/>
  <c r="C1901" i="51"/>
  <c r="D1893" i="51"/>
  <c r="C1893" i="51"/>
  <c r="E1893" i="51"/>
  <c r="D1885" i="51"/>
  <c r="E1885" i="51"/>
  <c r="C1885" i="51"/>
  <c r="D1877" i="51"/>
  <c r="E1877" i="51"/>
  <c r="C1877" i="51"/>
  <c r="D1869" i="51"/>
  <c r="E1869" i="51"/>
  <c r="C1869" i="51"/>
  <c r="D1861" i="51"/>
  <c r="C1861" i="51"/>
  <c r="E1861" i="51"/>
  <c r="D1853" i="51"/>
  <c r="E1853" i="51"/>
  <c r="C1853" i="51"/>
  <c r="D1845" i="51"/>
  <c r="C1845" i="51"/>
  <c r="E1845" i="51"/>
  <c r="D1837" i="51"/>
  <c r="E1837" i="51"/>
  <c r="C1837" i="51"/>
  <c r="D1829" i="51"/>
  <c r="E1829" i="51"/>
  <c r="C1829" i="51"/>
  <c r="D1821" i="51"/>
  <c r="E1821" i="51"/>
  <c r="C1821" i="51"/>
  <c r="D1813" i="51"/>
  <c r="E1813" i="51"/>
  <c r="C1813" i="51"/>
  <c r="D1805" i="51"/>
  <c r="E1805" i="51"/>
  <c r="C1805" i="51"/>
  <c r="D1797" i="51"/>
  <c r="C1797" i="51"/>
  <c r="E1797" i="51"/>
  <c r="D1789" i="51"/>
  <c r="E1789" i="51"/>
  <c r="C1789" i="51"/>
  <c r="D1781" i="51"/>
  <c r="C1781" i="51"/>
  <c r="E1781" i="51"/>
  <c r="D1773" i="51"/>
  <c r="E1773" i="51"/>
  <c r="C1773" i="51"/>
  <c r="D1765" i="51"/>
  <c r="C1765" i="51"/>
  <c r="E1765" i="51"/>
  <c r="D1757" i="51"/>
  <c r="E1757" i="51"/>
  <c r="C1757" i="51"/>
  <c r="D1749" i="51"/>
  <c r="E1749" i="51"/>
  <c r="C1749" i="51"/>
  <c r="D1741" i="51"/>
  <c r="E1741" i="51"/>
  <c r="C1741" i="51"/>
  <c r="D1733" i="51"/>
  <c r="C1733" i="51"/>
  <c r="E1733" i="51"/>
  <c r="D1725" i="51"/>
  <c r="E1725" i="51"/>
  <c r="C1725" i="51"/>
  <c r="D1717" i="51"/>
  <c r="C1717" i="51"/>
  <c r="E1717" i="51"/>
  <c r="D1709" i="51"/>
  <c r="E1709" i="51"/>
  <c r="C1709" i="51"/>
  <c r="D1701" i="51"/>
  <c r="E1701" i="51"/>
  <c r="C1701" i="51"/>
  <c r="D1693" i="51"/>
  <c r="E1693" i="51"/>
  <c r="C1693" i="51"/>
  <c r="D1685" i="51"/>
  <c r="E1685" i="51"/>
  <c r="C1685" i="51"/>
  <c r="D1677" i="51"/>
  <c r="E1677" i="51"/>
  <c r="C1677" i="51"/>
  <c r="D1669" i="51"/>
  <c r="C1669" i="51"/>
  <c r="E1669" i="51"/>
  <c r="D1661" i="51"/>
  <c r="E1661" i="51"/>
  <c r="C1661" i="51"/>
  <c r="D1653" i="51"/>
  <c r="C1653" i="51"/>
  <c r="E1653" i="51"/>
  <c r="D1645" i="51"/>
  <c r="E1645" i="51"/>
  <c r="C1645" i="51"/>
  <c r="D1637" i="51"/>
  <c r="C1637" i="51"/>
  <c r="E1637" i="51"/>
  <c r="D1629" i="51"/>
  <c r="E1629" i="51"/>
  <c r="C1629" i="51"/>
  <c r="D1621" i="51"/>
  <c r="E1621" i="51"/>
  <c r="C1621" i="51"/>
  <c r="D1613" i="51"/>
  <c r="E1613" i="51"/>
  <c r="C1613" i="51"/>
  <c r="D1605" i="51"/>
  <c r="C1605" i="51"/>
  <c r="E1605" i="51"/>
  <c r="D1597" i="51"/>
  <c r="E1597" i="51"/>
  <c r="C1597" i="51"/>
  <c r="D1589" i="51"/>
  <c r="C1589" i="51"/>
  <c r="E1589" i="51"/>
  <c r="D1581" i="51"/>
  <c r="E1581" i="51"/>
  <c r="C1581" i="51"/>
  <c r="D1573" i="51"/>
  <c r="E1573" i="51"/>
  <c r="C1573" i="51"/>
  <c r="C1565" i="51"/>
  <c r="D1565" i="51"/>
  <c r="E1565" i="51"/>
  <c r="C1557" i="51"/>
  <c r="E1557" i="51"/>
  <c r="D1557" i="51"/>
  <c r="C1549" i="51"/>
  <c r="D1549" i="51"/>
  <c r="E1549" i="51"/>
  <c r="C1541" i="51"/>
  <c r="E1541" i="51"/>
  <c r="D1541" i="51"/>
  <c r="C1533" i="51"/>
  <c r="D1533" i="51"/>
  <c r="E1533" i="51"/>
  <c r="C1525" i="51"/>
  <c r="D1525" i="51"/>
  <c r="E1525" i="51"/>
  <c r="C1517" i="51"/>
  <c r="D1517" i="51"/>
  <c r="E1517" i="51"/>
  <c r="C1509" i="51"/>
  <c r="D1509" i="51"/>
  <c r="E1509" i="51"/>
  <c r="C1501" i="51"/>
  <c r="D1501" i="51"/>
  <c r="E1501" i="51"/>
  <c r="C1493" i="51"/>
  <c r="E1493" i="51"/>
  <c r="D1493" i="51"/>
  <c r="C1485" i="51"/>
  <c r="D1485" i="51"/>
  <c r="E1485" i="51"/>
  <c r="C1477" i="51"/>
  <c r="E1477" i="51"/>
  <c r="D1477" i="51"/>
  <c r="C1469" i="51"/>
  <c r="D1469" i="51"/>
  <c r="E1469" i="51"/>
  <c r="C1461" i="51"/>
  <c r="D1461" i="51"/>
  <c r="E1461" i="51"/>
  <c r="C1453" i="51"/>
  <c r="D1453" i="51"/>
  <c r="E1453" i="51"/>
  <c r="C1445" i="51"/>
  <c r="D1445" i="51"/>
  <c r="E1445" i="51"/>
  <c r="C1437" i="51"/>
  <c r="D1437" i="51"/>
  <c r="E1437" i="51"/>
  <c r="C1429" i="51"/>
  <c r="D1429" i="51"/>
  <c r="E1429" i="51"/>
  <c r="C1421" i="51"/>
  <c r="D1421" i="51"/>
  <c r="E1421" i="51"/>
  <c r="C1413" i="51"/>
  <c r="E1413" i="51"/>
  <c r="D1413" i="51"/>
  <c r="C972" i="51"/>
  <c r="D972" i="51"/>
  <c r="E972" i="51"/>
  <c r="E722" i="51"/>
  <c r="C722" i="51"/>
  <c r="D722" i="51"/>
  <c r="D1025" i="51"/>
  <c r="E1025" i="51"/>
  <c r="C1025" i="51"/>
  <c r="D947" i="51"/>
  <c r="E947" i="51"/>
  <c r="C947" i="51"/>
  <c r="C752" i="51"/>
  <c r="E752" i="51"/>
  <c r="D752" i="51"/>
  <c r="E1411" i="51"/>
  <c r="D1411" i="51"/>
  <c r="C1411" i="51"/>
  <c r="E1399" i="51"/>
  <c r="D1399" i="51"/>
  <c r="C1399" i="51"/>
  <c r="E1391" i="51"/>
  <c r="C1391" i="51"/>
  <c r="D1391" i="51"/>
  <c r="E1383" i="51"/>
  <c r="C1383" i="51"/>
  <c r="D1383" i="51"/>
  <c r="E1375" i="51"/>
  <c r="C1375" i="51"/>
  <c r="D1375" i="51"/>
  <c r="E1367" i="51"/>
  <c r="D1367" i="51"/>
  <c r="C1367" i="51"/>
  <c r="E1359" i="51"/>
  <c r="C1359" i="51"/>
  <c r="D1359" i="51"/>
  <c r="E1351" i="51"/>
  <c r="C1351" i="51"/>
  <c r="D1351" i="51"/>
  <c r="E1343" i="51"/>
  <c r="C1343" i="51"/>
  <c r="D1343" i="51"/>
  <c r="C1335" i="51"/>
  <c r="D1335" i="51"/>
  <c r="E1335" i="51"/>
  <c r="E1327" i="51"/>
  <c r="D1327" i="51"/>
  <c r="C1327" i="51"/>
  <c r="C1319" i="51"/>
  <c r="D1319" i="51"/>
  <c r="E1319" i="51"/>
  <c r="E1311" i="51"/>
  <c r="D1311" i="51"/>
  <c r="C1311" i="51"/>
  <c r="C1303" i="51"/>
  <c r="D1303" i="51"/>
  <c r="E1303" i="51"/>
  <c r="E1295" i="51"/>
  <c r="C1295" i="51"/>
  <c r="D1295" i="51"/>
  <c r="C1287" i="51"/>
  <c r="E1287" i="51"/>
  <c r="D1287" i="51"/>
  <c r="E1279" i="51"/>
  <c r="C1279" i="51"/>
  <c r="D1279" i="51"/>
  <c r="C1271" i="51"/>
  <c r="D1271" i="51"/>
  <c r="E1271" i="51"/>
  <c r="E1263" i="51"/>
  <c r="C1263" i="51"/>
  <c r="D1263" i="51"/>
  <c r="C1255" i="51"/>
  <c r="E1255" i="51"/>
  <c r="D1255" i="51"/>
  <c r="E1247" i="51"/>
  <c r="D1247" i="51"/>
  <c r="C1247" i="51"/>
  <c r="D1013" i="51"/>
  <c r="C1013" i="51"/>
  <c r="E1013" i="51"/>
  <c r="E974" i="51"/>
  <c r="C974" i="51"/>
  <c r="D974" i="51"/>
  <c r="D845" i="51"/>
  <c r="C845" i="51"/>
  <c r="E845" i="51"/>
  <c r="D767" i="51"/>
  <c r="C767" i="51"/>
  <c r="E767" i="51"/>
  <c r="C650" i="51"/>
  <c r="E650" i="51"/>
  <c r="D650" i="51"/>
  <c r="C418" i="51"/>
  <c r="D418" i="51"/>
  <c r="E418" i="51"/>
  <c r="C1405" i="51"/>
  <c r="D1405" i="51"/>
  <c r="E1405" i="51"/>
  <c r="D1396" i="51"/>
  <c r="E1396" i="51"/>
  <c r="C1396" i="51"/>
  <c r="C1388" i="51"/>
  <c r="D1388" i="51"/>
  <c r="E1388" i="51"/>
  <c r="D1380" i="51"/>
  <c r="E1380" i="51"/>
  <c r="C1380" i="51"/>
  <c r="C1372" i="51"/>
  <c r="D1372" i="51"/>
  <c r="E1372" i="51"/>
  <c r="D1364" i="51"/>
  <c r="C1364" i="51"/>
  <c r="E1364" i="51"/>
  <c r="E1356" i="51"/>
  <c r="C1356" i="51"/>
  <c r="D1356" i="51"/>
  <c r="D1348" i="51"/>
  <c r="E1348" i="51"/>
  <c r="C1348" i="51"/>
  <c r="D1340" i="51"/>
  <c r="C1340" i="51"/>
  <c r="E1340" i="51"/>
  <c r="C1332" i="51"/>
  <c r="E1332" i="51"/>
  <c r="D1332" i="51"/>
  <c r="C1324" i="51"/>
  <c r="D1324" i="51"/>
  <c r="E1324" i="51"/>
  <c r="C1316" i="51"/>
  <c r="D1316" i="51"/>
  <c r="E1316" i="51"/>
  <c r="C1308" i="51"/>
  <c r="D1308" i="51"/>
  <c r="E1308" i="51"/>
  <c r="C1300" i="51"/>
  <c r="D1300" i="51"/>
  <c r="E1300" i="51"/>
  <c r="C1292" i="51"/>
  <c r="D1292" i="51"/>
  <c r="E1292" i="51"/>
  <c r="C1284" i="51"/>
  <c r="D1284" i="51"/>
  <c r="E1284" i="51"/>
  <c r="C1276" i="51"/>
  <c r="D1276" i="51"/>
  <c r="E1276" i="51"/>
  <c r="C1268" i="51"/>
  <c r="E1268" i="51"/>
  <c r="D1268" i="51"/>
  <c r="C1260" i="51"/>
  <c r="D1260" i="51"/>
  <c r="E1260" i="51"/>
  <c r="C1252" i="51"/>
  <c r="D1252" i="51"/>
  <c r="E1252" i="51"/>
  <c r="C1244" i="51"/>
  <c r="D1244" i="51"/>
  <c r="E1244" i="51"/>
  <c r="C999" i="51"/>
  <c r="E999" i="51"/>
  <c r="D999" i="51"/>
  <c r="D929" i="51"/>
  <c r="E929" i="51"/>
  <c r="C929" i="51"/>
  <c r="D875" i="51"/>
  <c r="C875" i="51"/>
  <c r="E875" i="51"/>
  <c r="D703" i="51"/>
  <c r="C703" i="51"/>
  <c r="E703" i="51"/>
  <c r="C1032" i="51"/>
  <c r="E1032" i="51"/>
  <c r="D1032" i="51"/>
  <c r="D997" i="51"/>
  <c r="C997" i="51"/>
  <c r="E997" i="51"/>
  <c r="C968" i="51"/>
  <c r="E968" i="51"/>
  <c r="D968" i="51"/>
  <c r="D933" i="51"/>
  <c r="C933" i="51"/>
  <c r="E933" i="51"/>
  <c r="E902" i="51"/>
  <c r="C902" i="51"/>
  <c r="D902" i="51"/>
  <c r="D813" i="51"/>
  <c r="E813" i="51"/>
  <c r="C813" i="51"/>
  <c r="E774" i="51"/>
  <c r="C774" i="51"/>
  <c r="D774" i="51"/>
  <c r="D685" i="51"/>
  <c r="E685" i="51"/>
  <c r="C685" i="51"/>
  <c r="E209" i="51"/>
  <c r="D209" i="51"/>
  <c r="C209" i="51"/>
  <c r="C1015" i="51"/>
  <c r="D1015" i="51"/>
  <c r="E1015" i="51"/>
  <c r="E990" i="51"/>
  <c r="C990" i="51"/>
  <c r="D990" i="51"/>
  <c r="C951" i="51"/>
  <c r="D951" i="51"/>
  <c r="E951" i="51"/>
  <c r="E926" i="51"/>
  <c r="C926" i="51"/>
  <c r="D926" i="51"/>
  <c r="D857" i="51"/>
  <c r="E857" i="51"/>
  <c r="C857" i="51"/>
  <c r="E799" i="51"/>
  <c r="D799" i="51"/>
  <c r="C799" i="51"/>
  <c r="D729" i="51"/>
  <c r="C729" i="51"/>
  <c r="E729" i="51"/>
  <c r="E682" i="51"/>
  <c r="C682" i="51"/>
  <c r="D682" i="51"/>
  <c r="D603" i="51"/>
  <c r="C603" i="51"/>
  <c r="E603" i="51"/>
  <c r="C150" i="51"/>
  <c r="E150" i="51"/>
  <c r="D150" i="51"/>
  <c r="C1024" i="51"/>
  <c r="E1024" i="51"/>
  <c r="D1024" i="51"/>
  <c r="C1012" i="51"/>
  <c r="E1012" i="51"/>
  <c r="D1012" i="51"/>
  <c r="C992" i="51"/>
  <c r="D992" i="51"/>
  <c r="E992" i="51"/>
  <c r="C980" i="51"/>
  <c r="E980" i="51"/>
  <c r="D980" i="51"/>
  <c r="C960" i="51"/>
  <c r="E960" i="51"/>
  <c r="D960" i="51"/>
  <c r="C948" i="51"/>
  <c r="E948" i="51"/>
  <c r="D948" i="51"/>
  <c r="C928" i="51"/>
  <c r="D928" i="51"/>
  <c r="E928" i="51"/>
  <c r="C916" i="51"/>
  <c r="D916" i="51"/>
  <c r="E916" i="51"/>
  <c r="E886" i="51"/>
  <c r="C886" i="51"/>
  <c r="D886" i="51"/>
  <c r="E847" i="51"/>
  <c r="C847" i="51"/>
  <c r="D847" i="51"/>
  <c r="E822" i="51"/>
  <c r="D822" i="51"/>
  <c r="C822" i="51"/>
  <c r="E783" i="51"/>
  <c r="C783" i="51"/>
  <c r="D783" i="51"/>
  <c r="E758" i="51"/>
  <c r="D758" i="51"/>
  <c r="C758" i="51"/>
  <c r="D719" i="51"/>
  <c r="E719" i="51"/>
  <c r="C719" i="51"/>
  <c r="D673" i="51"/>
  <c r="C673" i="51"/>
  <c r="E673" i="51"/>
  <c r="D655" i="51"/>
  <c r="C655" i="51"/>
  <c r="E655" i="51"/>
  <c r="E620" i="51"/>
  <c r="D620" i="51"/>
  <c r="C620" i="51"/>
  <c r="E560" i="51"/>
  <c r="C560" i="51"/>
  <c r="D560" i="51"/>
  <c r="C490" i="51"/>
  <c r="E490" i="51"/>
  <c r="D490" i="51"/>
  <c r="C335" i="51"/>
  <c r="E335" i="51"/>
  <c r="D335" i="51"/>
  <c r="E134" i="51"/>
  <c r="C134" i="51"/>
  <c r="D134" i="51"/>
  <c r="E1238" i="51"/>
  <c r="C1238" i="51"/>
  <c r="D1238" i="51"/>
  <c r="E1234" i="51"/>
  <c r="C1234" i="51"/>
  <c r="D1234" i="51"/>
  <c r="E1230" i="51"/>
  <c r="C1230" i="51"/>
  <c r="D1230" i="51"/>
  <c r="E1226" i="51"/>
  <c r="D1226" i="51"/>
  <c r="C1226" i="51"/>
  <c r="E1222" i="51"/>
  <c r="D1222" i="51"/>
  <c r="C1222" i="51"/>
  <c r="E1218" i="51"/>
  <c r="C1218" i="51"/>
  <c r="D1218" i="51"/>
  <c r="E1214" i="51"/>
  <c r="C1214" i="51"/>
  <c r="D1214" i="51"/>
  <c r="E1210" i="51"/>
  <c r="D1210" i="51"/>
  <c r="C1210" i="51"/>
  <c r="E1206" i="51"/>
  <c r="C1206" i="51"/>
  <c r="D1206" i="51"/>
  <c r="E1202" i="51"/>
  <c r="D1202" i="51"/>
  <c r="C1202" i="51"/>
  <c r="E1198" i="51"/>
  <c r="C1198" i="51"/>
  <c r="D1198" i="51"/>
  <c r="E1194" i="51"/>
  <c r="D1194" i="51"/>
  <c r="C1194" i="51"/>
  <c r="E1190" i="51"/>
  <c r="D1190" i="51"/>
  <c r="C1190" i="51"/>
  <c r="E1186" i="51"/>
  <c r="C1186" i="51"/>
  <c r="D1186" i="51"/>
  <c r="E1182" i="51"/>
  <c r="C1182" i="51"/>
  <c r="D1182" i="51"/>
  <c r="E1178" i="51"/>
  <c r="D1178" i="51"/>
  <c r="C1178" i="51"/>
  <c r="E1174" i="51"/>
  <c r="C1174" i="51"/>
  <c r="D1174" i="51"/>
  <c r="E1170" i="51"/>
  <c r="D1170" i="51"/>
  <c r="C1170" i="51"/>
  <c r="E1166" i="51"/>
  <c r="C1166" i="51"/>
  <c r="D1166" i="51"/>
  <c r="E1162" i="51"/>
  <c r="D1162" i="51"/>
  <c r="C1162" i="51"/>
  <c r="E1158" i="51"/>
  <c r="C1158" i="51"/>
  <c r="D1158" i="51"/>
  <c r="E1154" i="51"/>
  <c r="D1154" i="51"/>
  <c r="C1154" i="51"/>
  <c r="E1150" i="51"/>
  <c r="C1150" i="51"/>
  <c r="D1150" i="51"/>
  <c r="E1146" i="51"/>
  <c r="D1146" i="51"/>
  <c r="C1146" i="51"/>
  <c r="E1142" i="51"/>
  <c r="C1142" i="51"/>
  <c r="D1142" i="51"/>
  <c r="E1138" i="51"/>
  <c r="D1138" i="51"/>
  <c r="C1138" i="51"/>
  <c r="E1134" i="51"/>
  <c r="C1134" i="51"/>
  <c r="D1134" i="51"/>
  <c r="E1130" i="51"/>
  <c r="D1130" i="51"/>
  <c r="C1130" i="51"/>
  <c r="E1126" i="51"/>
  <c r="D1126" i="51"/>
  <c r="C1126" i="51"/>
  <c r="E1122" i="51"/>
  <c r="C1122" i="51"/>
  <c r="D1122" i="51"/>
  <c r="E1118" i="51"/>
  <c r="C1118" i="51"/>
  <c r="D1118" i="51"/>
  <c r="E1114" i="51"/>
  <c r="D1114" i="51"/>
  <c r="C1114" i="51"/>
  <c r="E1110" i="51"/>
  <c r="C1110" i="51"/>
  <c r="D1110" i="51"/>
  <c r="E1106" i="51"/>
  <c r="C1106" i="51"/>
  <c r="D1106" i="51"/>
  <c r="E1102" i="51"/>
  <c r="C1102" i="51"/>
  <c r="D1102" i="51"/>
  <c r="E1098" i="51"/>
  <c r="D1098" i="51"/>
  <c r="C1098" i="51"/>
  <c r="E1094" i="51"/>
  <c r="D1094" i="51"/>
  <c r="C1094" i="51"/>
  <c r="E1090" i="51"/>
  <c r="D1090" i="51"/>
  <c r="C1090" i="51"/>
  <c r="E1086" i="51"/>
  <c r="C1086" i="51"/>
  <c r="D1086" i="51"/>
  <c r="E1082" i="51"/>
  <c r="D1082" i="51"/>
  <c r="C1082" i="51"/>
  <c r="E1078" i="51"/>
  <c r="D1078" i="51"/>
  <c r="C1078" i="51"/>
  <c r="E1074" i="51"/>
  <c r="D1074" i="51"/>
  <c r="C1074" i="51"/>
  <c r="E1070" i="51"/>
  <c r="C1070" i="51"/>
  <c r="D1070" i="51"/>
  <c r="E1066" i="51"/>
  <c r="D1066" i="51"/>
  <c r="C1066" i="51"/>
  <c r="E1062" i="51"/>
  <c r="D1062" i="51"/>
  <c r="C1062" i="51"/>
  <c r="E1058" i="51"/>
  <c r="C1058" i="51"/>
  <c r="D1058" i="51"/>
  <c r="E1054" i="51"/>
  <c r="C1054" i="51"/>
  <c r="D1054" i="51"/>
  <c r="E1050" i="51"/>
  <c r="D1050" i="51"/>
  <c r="C1050" i="51"/>
  <c r="E1046" i="51"/>
  <c r="C1046" i="51"/>
  <c r="D1046" i="51"/>
  <c r="E1042" i="51"/>
  <c r="C1042" i="51"/>
  <c r="D1042" i="51"/>
  <c r="C1035" i="51"/>
  <c r="D1035" i="51"/>
  <c r="E1035" i="51"/>
  <c r="D1017" i="51"/>
  <c r="E1017" i="51"/>
  <c r="C1017" i="51"/>
  <c r="D1003" i="51"/>
  <c r="C1003" i="51"/>
  <c r="E1003" i="51"/>
  <c r="D985" i="51"/>
  <c r="C985" i="51"/>
  <c r="E985" i="51"/>
  <c r="D971" i="51"/>
  <c r="C971" i="51"/>
  <c r="E971" i="51"/>
  <c r="D953" i="51"/>
  <c r="E953" i="51"/>
  <c r="C953" i="51"/>
  <c r="D939" i="51"/>
  <c r="E939" i="51"/>
  <c r="C939" i="51"/>
  <c r="D921" i="51"/>
  <c r="C921" i="51"/>
  <c r="E921" i="51"/>
  <c r="E907" i="51"/>
  <c r="C907" i="51"/>
  <c r="D907" i="51"/>
  <c r="E879" i="51"/>
  <c r="D879" i="51"/>
  <c r="C879" i="51"/>
  <c r="E854" i="51"/>
  <c r="C854" i="51"/>
  <c r="D854" i="51"/>
  <c r="E815" i="51"/>
  <c r="C815" i="51"/>
  <c r="D815" i="51"/>
  <c r="E790" i="51"/>
  <c r="C790" i="51"/>
  <c r="D790" i="51"/>
  <c r="D751" i="51"/>
  <c r="E751" i="51"/>
  <c r="C751" i="51"/>
  <c r="E726" i="51"/>
  <c r="D726" i="51"/>
  <c r="C726" i="51"/>
  <c r="E694" i="51"/>
  <c r="D694" i="51"/>
  <c r="C694" i="51"/>
  <c r="C660" i="51"/>
  <c r="E660" i="51"/>
  <c r="D660" i="51"/>
  <c r="E616" i="51"/>
  <c r="C616" i="51"/>
  <c r="D616" i="51"/>
  <c r="C498" i="51"/>
  <c r="E498" i="51"/>
  <c r="D498" i="51"/>
  <c r="D320" i="51"/>
  <c r="C320" i="51"/>
  <c r="E320" i="51"/>
  <c r="D897" i="51"/>
  <c r="E897" i="51"/>
  <c r="C897" i="51"/>
  <c r="D883" i="51"/>
  <c r="C883" i="51"/>
  <c r="E883" i="51"/>
  <c r="D865" i="51"/>
  <c r="E865" i="51"/>
  <c r="C865" i="51"/>
  <c r="D851" i="51"/>
  <c r="E851" i="51"/>
  <c r="C851" i="51"/>
  <c r="D833" i="51"/>
  <c r="E833" i="51"/>
  <c r="C833" i="51"/>
  <c r="D819" i="51"/>
  <c r="E819" i="51"/>
  <c r="C819" i="51"/>
  <c r="D801" i="51"/>
  <c r="E801" i="51"/>
  <c r="C801" i="51"/>
  <c r="D787" i="51"/>
  <c r="E787" i="51"/>
  <c r="C787" i="51"/>
  <c r="D769" i="51"/>
  <c r="C769" i="51"/>
  <c r="E769" i="51"/>
  <c r="C755" i="51"/>
  <c r="D755" i="51"/>
  <c r="E755" i="51"/>
  <c r="D737" i="51"/>
  <c r="C737" i="51"/>
  <c r="E737" i="51"/>
  <c r="C723" i="51"/>
  <c r="E723" i="51"/>
  <c r="D723" i="51"/>
  <c r="C707" i="51"/>
  <c r="E707" i="51"/>
  <c r="D707" i="51"/>
  <c r="C688" i="51"/>
  <c r="E688" i="51"/>
  <c r="D688" i="51"/>
  <c r="C675" i="51"/>
  <c r="E675" i="51"/>
  <c r="D675" i="51"/>
  <c r="C656" i="51"/>
  <c r="D656" i="51"/>
  <c r="E656" i="51"/>
  <c r="D643" i="51"/>
  <c r="E643" i="51"/>
  <c r="C643" i="51"/>
  <c r="D623" i="51"/>
  <c r="E623" i="51"/>
  <c r="C623" i="51"/>
  <c r="E584" i="51"/>
  <c r="C584" i="51"/>
  <c r="D584" i="51"/>
  <c r="D543" i="51"/>
  <c r="E543" i="51"/>
  <c r="C543" i="51"/>
  <c r="D503" i="51"/>
  <c r="C503" i="51"/>
  <c r="E503" i="51"/>
  <c r="D471" i="51"/>
  <c r="C471" i="51"/>
  <c r="E471" i="51"/>
  <c r="D271" i="51"/>
  <c r="E271" i="51"/>
  <c r="C271" i="51"/>
  <c r="E906" i="51"/>
  <c r="D906" i="51"/>
  <c r="C906" i="51"/>
  <c r="E894" i="51"/>
  <c r="C894" i="51"/>
  <c r="D894" i="51"/>
  <c r="E874" i="51"/>
  <c r="D874" i="51"/>
  <c r="C874" i="51"/>
  <c r="E862" i="51"/>
  <c r="C862" i="51"/>
  <c r="D862" i="51"/>
  <c r="E842" i="51"/>
  <c r="D842" i="51"/>
  <c r="C842" i="51"/>
  <c r="E830" i="51"/>
  <c r="C830" i="51"/>
  <c r="D830" i="51"/>
  <c r="E810" i="51"/>
  <c r="D810" i="51"/>
  <c r="C810" i="51"/>
  <c r="E798" i="51"/>
  <c r="C798" i="51"/>
  <c r="D798" i="51"/>
  <c r="E778" i="51"/>
  <c r="D778" i="51"/>
  <c r="C778" i="51"/>
  <c r="E766" i="51"/>
  <c r="D766" i="51"/>
  <c r="C766" i="51"/>
  <c r="E746" i="51"/>
  <c r="C746" i="51"/>
  <c r="D746" i="51"/>
  <c r="E734" i="51"/>
  <c r="C734" i="51"/>
  <c r="D734" i="51"/>
  <c r="D713" i="51"/>
  <c r="E713" i="51"/>
  <c r="C713" i="51"/>
  <c r="E702" i="51"/>
  <c r="C702" i="51"/>
  <c r="D702" i="51"/>
  <c r="D681" i="51"/>
  <c r="E681" i="51"/>
  <c r="C681" i="51"/>
  <c r="E670" i="51"/>
  <c r="C670" i="51"/>
  <c r="D670" i="51"/>
  <c r="D647" i="51"/>
  <c r="C647" i="51"/>
  <c r="E647" i="51"/>
  <c r="E624" i="51"/>
  <c r="C624" i="51"/>
  <c r="D624" i="51"/>
  <c r="C582" i="51"/>
  <c r="E582" i="51"/>
  <c r="D582" i="51"/>
  <c r="D539" i="51"/>
  <c r="C539" i="51"/>
  <c r="E539" i="51"/>
  <c r="E354" i="51"/>
  <c r="D354" i="51"/>
  <c r="C354" i="51"/>
  <c r="E49" i="51"/>
  <c r="C49" i="51"/>
  <c r="D49" i="51"/>
  <c r="E592" i="51"/>
  <c r="C592" i="51"/>
  <c r="D592" i="51"/>
  <c r="C562" i="51"/>
  <c r="E562" i="51"/>
  <c r="D562" i="51"/>
  <c r="E528" i="51"/>
  <c r="C528" i="51"/>
  <c r="D528" i="51"/>
  <c r="E512" i="51"/>
  <c r="C512" i="51"/>
  <c r="D512" i="51"/>
  <c r="E496" i="51"/>
  <c r="C496" i="51"/>
  <c r="D496" i="51"/>
  <c r="E480" i="51"/>
  <c r="C480" i="51"/>
  <c r="D480" i="51"/>
  <c r="E464" i="51"/>
  <c r="C464" i="51"/>
  <c r="D464" i="51"/>
  <c r="C363" i="51"/>
  <c r="E363" i="51"/>
  <c r="D363" i="51"/>
  <c r="E333" i="51"/>
  <c r="D333" i="51"/>
  <c r="C333" i="51"/>
  <c r="E280" i="51"/>
  <c r="C280" i="51"/>
  <c r="D280" i="51"/>
  <c r="E216" i="51"/>
  <c r="D216" i="51"/>
  <c r="C216" i="51"/>
  <c r="D129" i="51"/>
  <c r="E129" i="51"/>
  <c r="C129" i="51"/>
  <c r="C518" i="51"/>
  <c r="E518" i="51"/>
  <c r="D518" i="51"/>
  <c r="C486" i="51"/>
  <c r="E486" i="51"/>
  <c r="D486" i="51"/>
  <c r="D451" i="51"/>
  <c r="E451" i="51"/>
  <c r="C451" i="51"/>
  <c r="D419" i="51"/>
  <c r="E419" i="51"/>
  <c r="C419" i="51"/>
  <c r="D389" i="51"/>
  <c r="E389" i="51"/>
  <c r="C389" i="51"/>
  <c r="E329" i="51"/>
  <c r="C329" i="51"/>
  <c r="D329" i="51"/>
  <c r="E276" i="51"/>
  <c r="C276" i="51"/>
  <c r="D276" i="51"/>
  <c r="D239" i="51"/>
  <c r="C239" i="51"/>
  <c r="E239" i="51"/>
  <c r="D137" i="51"/>
  <c r="E137" i="51"/>
  <c r="C137" i="51"/>
  <c r="D12" i="51"/>
  <c r="C12" i="51"/>
  <c r="E12" i="51"/>
  <c r="E640" i="51"/>
  <c r="C640" i="51"/>
  <c r="D640" i="51"/>
  <c r="D627" i="51"/>
  <c r="E627" i="51"/>
  <c r="C627" i="51"/>
  <c r="E608" i="51"/>
  <c r="C608" i="51"/>
  <c r="D608" i="51"/>
  <c r="D595" i="51"/>
  <c r="E595" i="51"/>
  <c r="C595" i="51"/>
  <c r="E576" i="51"/>
  <c r="C576" i="51"/>
  <c r="D576" i="51"/>
  <c r="D563" i="51"/>
  <c r="E563" i="51"/>
  <c r="C563" i="51"/>
  <c r="E544" i="51"/>
  <c r="C544" i="51"/>
  <c r="D544" i="51"/>
  <c r="D531" i="51"/>
  <c r="E531" i="51"/>
  <c r="C531" i="51"/>
  <c r="D515" i="51"/>
  <c r="E515" i="51"/>
  <c r="C515" i="51"/>
  <c r="D499" i="51"/>
  <c r="E499" i="51"/>
  <c r="C499" i="51"/>
  <c r="D483" i="51"/>
  <c r="E483" i="51"/>
  <c r="C483" i="51"/>
  <c r="D467" i="51"/>
  <c r="E467" i="51"/>
  <c r="C467" i="51"/>
  <c r="E449" i="51"/>
  <c r="C449" i="51"/>
  <c r="D449" i="51"/>
  <c r="D421" i="51"/>
  <c r="E421" i="51"/>
  <c r="C421" i="51"/>
  <c r="D387" i="51"/>
  <c r="E387" i="51"/>
  <c r="C387" i="51"/>
  <c r="E365" i="51"/>
  <c r="D365" i="51"/>
  <c r="C365" i="51"/>
  <c r="E342" i="51"/>
  <c r="C342" i="51"/>
  <c r="D342" i="51"/>
  <c r="E312" i="51"/>
  <c r="C312" i="51"/>
  <c r="D312" i="51"/>
  <c r="E293" i="51"/>
  <c r="C293" i="51"/>
  <c r="D293" i="51"/>
  <c r="D257" i="51"/>
  <c r="E257" i="51"/>
  <c r="C257" i="51"/>
  <c r="E228" i="51"/>
  <c r="C228" i="51"/>
  <c r="D228" i="51"/>
  <c r="D183" i="51"/>
  <c r="E183" i="51"/>
  <c r="C183" i="51"/>
  <c r="D90" i="51"/>
  <c r="C90" i="51"/>
  <c r="E90" i="51"/>
  <c r="C602" i="51"/>
  <c r="E602" i="51"/>
  <c r="D602" i="51"/>
  <c r="D591" i="51"/>
  <c r="C591" i="51"/>
  <c r="E591" i="51"/>
  <c r="C570" i="51"/>
  <c r="E570" i="51"/>
  <c r="D570" i="51"/>
  <c r="D559" i="51"/>
  <c r="C559" i="51"/>
  <c r="E559" i="51"/>
  <c r="C538" i="51"/>
  <c r="E538" i="51"/>
  <c r="D538" i="51"/>
  <c r="C525" i="51"/>
  <c r="E525" i="51"/>
  <c r="D525" i="51"/>
  <c r="E493" i="51"/>
  <c r="D493" i="51"/>
  <c r="C493" i="51"/>
  <c r="C461" i="51"/>
  <c r="D461" i="51"/>
  <c r="E461" i="51"/>
  <c r="D431" i="51"/>
  <c r="C431" i="51"/>
  <c r="E431" i="51"/>
  <c r="C394" i="51"/>
  <c r="E394" i="51"/>
  <c r="D394" i="51"/>
  <c r="D352" i="51"/>
  <c r="E352" i="51"/>
  <c r="C352" i="51"/>
  <c r="D303" i="51"/>
  <c r="E303" i="51"/>
  <c r="C303" i="51"/>
  <c r="D265" i="51"/>
  <c r="E265" i="51"/>
  <c r="C265" i="51"/>
  <c r="D235" i="51"/>
  <c r="C235" i="51"/>
  <c r="E235" i="51"/>
  <c r="E188" i="51"/>
  <c r="D188" i="51"/>
  <c r="C188" i="51"/>
  <c r="E122" i="51"/>
  <c r="D122" i="51"/>
  <c r="C122" i="51"/>
  <c r="E25" i="51"/>
  <c r="D25" i="51"/>
  <c r="C25" i="51"/>
  <c r="E429" i="51"/>
  <c r="D429" i="51"/>
  <c r="C429" i="51"/>
  <c r="D407" i="51"/>
  <c r="C407" i="51"/>
  <c r="E407" i="51"/>
  <c r="D383" i="51"/>
  <c r="E383" i="51"/>
  <c r="C383" i="51"/>
  <c r="D368" i="51"/>
  <c r="C368" i="51"/>
  <c r="E368" i="51"/>
  <c r="C343" i="51"/>
  <c r="D343" i="51"/>
  <c r="E343" i="51"/>
  <c r="C319" i="51"/>
  <c r="E319" i="51"/>
  <c r="D319" i="51"/>
  <c r="E304" i="51"/>
  <c r="D304" i="51"/>
  <c r="C304" i="51"/>
  <c r="D279" i="51"/>
  <c r="E279" i="51"/>
  <c r="C279" i="51"/>
  <c r="C266" i="51"/>
  <c r="E266" i="51"/>
  <c r="D266" i="51"/>
  <c r="D251" i="51"/>
  <c r="C251" i="51"/>
  <c r="E251" i="51"/>
  <c r="E232" i="51"/>
  <c r="D232" i="51"/>
  <c r="C232" i="51"/>
  <c r="E220" i="51"/>
  <c r="C220" i="51"/>
  <c r="D220" i="51"/>
  <c r="D207" i="51"/>
  <c r="E207" i="51"/>
  <c r="C207" i="51"/>
  <c r="E176" i="51"/>
  <c r="D176" i="51"/>
  <c r="C176" i="51"/>
  <c r="E152" i="51"/>
  <c r="D152" i="51"/>
  <c r="C152" i="51"/>
  <c r="C128" i="51"/>
  <c r="E128" i="51"/>
  <c r="D128" i="51"/>
  <c r="E94" i="51"/>
  <c r="D94" i="51"/>
  <c r="C94" i="51"/>
  <c r="E53" i="51"/>
  <c r="C53" i="51"/>
  <c r="D53" i="51"/>
  <c r="E21" i="51"/>
  <c r="D21" i="51"/>
  <c r="C21" i="51"/>
  <c r="E452" i="51"/>
  <c r="C452" i="51"/>
  <c r="D452" i="51"/>
  <c r="E440" i="51"/>
  <c r="D440" i="51"/>
  <c r="C440" i="51"/>
  <c r="C430" i="51"/>
  <c r="D430" i="51"/>
  <c r="E430" i="51"/>
  <c r="E420" i="51"/>
  <c r="D420" i="51"/>
  <c r="C420" i="51"/>
  <c r="D405" i="51"/>
  <c r="E405" i="51"/>
  <c r="C405" i="51"/>
  <c r="E392" i="51"/>
  <c r="C392" i="51"/>
  <c r="D392" i="51"/>
  <c r="D379" i="51"/>
  <c r="E379" i="51"/>
  <c r="C379" i="51"/>
  <c r="C366" i="51"/>
  <c r="E366" i="51"/>
  <c r="D366" i="51"/>
  <c r="D356" i="51"/>
  <c r="E356" i="51"/>
  <c r="C356" i="51"/>
  <c r="E341" i="51"/>
  <c r="C341" i="51"/>
  <c r="D341" i="51"/>
  <c r="D328" i="51"/>
  <c r="E328" i="51"/>
  <c r="C328" i="51"/>
  <c r="C315" i="51"/>
  <c r="E315" i="51"/>
  <c r="D315" i="51"/>
  <c r="C302" i="51"/>
  <c r="E302" i="51"/>
  <c r="D302" i="51"/>
  <c r="E292" i="51"/>
  <c r="C292" i="51"/>
  <c r="D292" i="51"/>
  <c r="E277" i="51"/>
  <c r="C277" i="51"/>
  <c r="D277" i="51"/>
  <c r="E261" i="51"/>
  <c r="C261" i="51"/>
  <c r="D261" i="51"/>
  <c r="C241" i="51"/>
  <c r="E241" i="51"/>
  <c r="D241" i="51"/>
  <c r="E224" i="51"/>
  <c r="D224" i="51"/>
  <c r="C224" i="51"/>
  <c r="C210" i="51"/>
  <c r="D210" i="51"/>
  <c r="E210" i="51"/>
  <c r="C189" i="51"/>
  <c r="D189" i="51"/>
  <c r="E189" i="51"/>
  <c r="D151" i="51"/>
  <c r="C151" i="51"/>
  <c r="E151" i="51"/>
  <c r="C132" i="51"/>
  <c r="D132" i="51"/>
  <c r="E132" i="51"/>
  <c r="D80" i="51"/>
  <c r="E80" i="51"/>
  <c r="C80" i="51"/>
  <c r="D28" i="51"/>
  <c r="E28" i="51"/>
  <c r="C28" i="51"/>
  <c r="C202" i="51"/>
  <c r="E202" i="51"/>
  <c r="D202" i="51"/>
  <c r="D187" i="51"/>
  <c r="C187" i="51"/>
  <c r="E187" i="51"/>
  <c r="E168" i="51"/>
  <c r="C168" i="51"/>
  <c r="D168" i="51"/>
  <c r="D157" i="51"/>
  <c r="C157" i="51"/>
  <c r="E157" i="51"/>
  <c r="D133" i="51"/>
  <c r="E133" i="51"/>
  <c r="C133" i="51"/>
  <c r="D117" i="51"/>
  <c r="E117" i="51"/>
  <c r="C117" i="51"/>
  <c r="D96" i="51"/>
  <c r="E96" i="51"/>
  <c r="C96" i="51"/>
  <c r="C51" i="51"/>
  <c r="E51" i="51"/>
  <c r="D51" i="51"/>
  <c r="C19" i="51"/>
  <c r="D19" i="51"/>
  <c r="E19" i="51"/>
  <c r="D179" i="51"/>
  <c r="C179" i="51"/>
  <c r="E179" i="51"/>
  <c r="D167" i="51"/>
  <c r="C167" i="51"/>
  <c r="E167" i="51"/>
  <c r="E156" i="51"/>
  <c r="D156" i="51"/>
  <c r="C156" i="51"/>
  <c r="E135" i="51"/>
  <c r="C135" i="51"/>
  <c r="D135" i="51"/>
  <c r="D100" i="51"/>
  <c r="C100" i="51"/>
  <c r="E100" i="51"/>
  <c r="C75" i="51"/>
  <c r="D75" i="51"/>
  <c r="E75" i="51"/>
  <c r="C47" i="51"/>
  <c r="E47" i="51"/>
  <c r="D47" i="51"/>
  <c r="D16" i="51"/>
  <c r="E16" i="51"/>
  <c r="C16" i="51"/>
  <c r="E110" i="51"/>
  <c r="D110" i="51"/>
  <c r="C110" i="51"/>
  <c r="C95" i="51"/>
  <c r="D95" i="51"/>
  <c r="E95" i="51"/>
  <c r="E78" i="51"/>
  <c r="D78" i="51"/>
  <c r="C78" i="51"/>
  <c r="E61" i="51"/>
  <c r="C61" i="51"/>
  <c r="D61" i="51"/>
  <c r="D50" i="51"/>
  <c r="C50" i="51"/>
  <c r="E50" i="51"/>
  <c r="D40" i="51"/>
  <c r="E40" i="51"/>
  <c r="C40" i="51"/>
  <c r="E30" i="51"/>
  <c r="C30" i="51"/>
  <c r="D30" i="51"/>
  <c r="E17" i="51"/>
  <c r="C17" i="51"/>
  <c r="D17" i="51"/>
  <c r="E113" i="51"/>
  <c r="C113" i="51"/>
  <c r="D113" i="51"/>
  <c r="E89" i="51"/>
  <c r="D89" i="51"/>
  <c r="C89" i="51"/>
  <c r="C71" i="51"/>
  <c r="E71" i="51"/>
  <c r="D71" i="51"/>
  <c r="C59" i="51"/>
  <c r="D59" i="51"/>
  <c r="E59" i="51"/>
  <c r="C6" i="51"/>
  <c r="D6" i="51"/>
  <c r="E6" i="51"/>
  <c r="C2440" i="51"/>
  <c r="D2440" i="51"/>
  <c r="E2440" i="51"/>
  <c r="C2472" i="51"/>
  <c r="D2472" i="51"/>
  <c r="E2472" i="51"/>
  <c r="C2504" i="51"/>
  <c r="D2504" i="51"/>
  <c r="E2504" i="51"/>
  <c r="C2536" i="51"/>
  <c r="D2536" i="51"/>
  <c r="E2536" i="51"/>
  <c r="C2568" i="51"/>
  <c r="D2568" i="51"/>
  <c r="E2568" i="51"/>
  <c r="C2600" i="51"/>
  <c r="D2600" i="51"/>
  <c r="E2600" i="51"/>
  <c r="C2632" i="51"/>
  <c r="D2632" i="51"/>
  <c r="E2632" i="51"/>
  <c r="C2664" i="51"/>
  <c r="D2664" i="51"/>
  <c r="E2664" i="51"/>
  <c r="C2696" i="51"/>
  <c r="D2696" i="51"/>
  <c r="E2696" i="51"/>
  <c r="E2728" i="51"/>
  <c r="D2728" i="51"/>
  <c r="C2728" i="51"/>
  <c r="E3776" i="51"/>
  <c r="D3776" i="51"/>
  <c r="C3776" i="51"/>
  <c r="D4475" i="51"/>
  <c r="C4475" i="51"/>
  <c r="E4475" i="51"/>
  <c r="D4491" i="51"/>
  <c r="C4491" i="51"/>
  <c r="E4491" i="51"/>
  <c r="D1558" i="51"/>
  <c r="C1558" i="51"/>
  <c r="E1558" i="51"/>
  <c r="C3777" i="51"/>
  <c r="E3777" i="51"/>
  <c r="D3777" i="51"/>
  <c r="D3791" i="51"/>
  <c r="C3791" i="51"/>
  <c r="E3791" i="51"/>
  <c r="D3799" i="51"/>
  <c r="E3799" i="51"/>
  <c r="C3799" i="51"/>
  <c r="D3807" i="51"/>
  <c r="C3807" i="51"/>
  <c r="E3807" i="51"/>
  <c r="D3815" i="51"/>
  <c r="E3815" i="51"/>
  <c r="C3815" i="51"/>
  <c r="D3823" i="51"/>
  <c r="C3823" i="51"/>
  <c r="E3823" i="51"/>
  <c r="D3831" i="51"/>
  <c r="E3831" i="51"/>
  <c r="C3831" i="51"/>
  <c r="D3839" i="51"/>
  <c r="C3839" i="51"/>
  <c r="E3839" i="51"/>
  <c r="D3847" i="51"/>
  <c r="E3847" i="51"/>
  <c r="C3847" i="51"/>
  <c r="D3855" i="51"/>
  <c r="C3855" i="51"/>
  <c r="E3855" i="51"/>
  <c r="D3863" i="51"/>
  <c r="E3863" i="51"/>
  <c r="C3863" i="51"/>
  <c r="D3871" i="51"/>
  <c r="C3871" i="51"/>
  <c r="E3871" i="51"/>
  <c r="D3879" i="51"/>
  <c r="E3879" i="51"/>
  <c r="C3879" i="51"/>
  <c r="D3887" i="51"/>
  <c r="C3887" i="51"/>
  <c r="E3887" i="51"/>
  <c r="D3895" i="51"/>
  <c r="E3895" i="51"/>
  <c r="C3895" i="51"/>
  <c r="D3903" i="51"/>
  <c r="C3903" i="51"/>
  <c r="E3903" i="51"/>
  <c r="D3911" i="51"/>
  <c r="E3911" i="51"/>
  <c r="C3911" i="51"/>
  <c r="D3919" i="51"/>
  <c r="C3919" i="51"/>
  <c r="E3919" i="51"/>
  <c r="D3927" i="51"/>
  <c r="E3927" i="51"/>
  <c r="C3927" i="51"/>
  <c r="D3935" i="51"/>
  <c r="C3935" i="51"/>
  <c r="E3935" i="51"/>
  <c r="D3943" i="51"/>
  <c r="E3943" i="51"/>
  <c r="C3943" i="51"/>
  <c r="D3951" i="51"/>
  <c r="C3951" i="51"/>
  <c r="E3951" i="51"/>
  <c r="D3959" i="51"/>
  <c r="E3959" i="51"/>
  <c r="C3959" i="51"/>
  <c r="D3967" i="51"/>
  <c r="C3967" i="51"/>
  <c r="E3967" i="51"/>
  <c r="D3975" i="51"/>
  <c r="E3975" i="51"/>
  <c r="C3975" i="51"/>
  <c r="D3983" i="51"/>
  <c r="C3983" i="51"/>
  <c r="E3983" i="51"/>
  <c r="D3991" i="51"/>
  <c r="E3991" i="51"/>
  <c r="C3991" i="51"/>
  <c r="D3999" i="51"/>
  <c r="C3999" i="51"/>
  <c r="E3999" i="51"/>
  <c r="D4007" i="51"/>
  <c r="E4007" i="51"/>
  <c r="C4007" i="51"/>
  <c r="D4015" i="51"/>
  <c r="C4015" i="51"/>
  <c r="E4015" i="51"/>
  <c r="D4023" i="51"/>
  <c r="E4023" i="51"/>
  <c r="C4023" i="51"/>
  <c r="D4031" i="51"/>
  <c r="C4031" i="51"/>
  <c r="E4031" i="51"/>
  <c r="D4039" i="51"/>
  <c r="E4039" i="51"/>
  <c r="C4039" i="51"/>
  <c r="D4047" i="51"/>
  <c r="C4047" i="51"/>
  <c r="E4047" i="51"/>
  <c r="D4055" i="51"/>
  <c r="E4055" i="51"/>
  <c r="C4055" i="51"/>
  <c r="D4063" i="51"/>
  <c r="C4063" i="51"/>
  <c r="E4063" i="51"/>
  <c r="D4071" i="51"/>
  <c r="E4071" i="51"/>
  <c r="C4071" i="51"/>
  <c r="D4079" i="51"/>
  <c r="C4079" i="51"/>
  <c r="E4079" i="51"/>
  <c r="D4087" i="51"/>
  <c r="E4087" i="51"/>
  <c r="C4087" i="51"/>
  <c r="D4095" i="51"/>
  <c r="C4095" i="51"/>
  <c r="E4095" i="51"/>
  <c r="D4103" i="51"/>
  <c r="E4103" i="51"/>
  <c r="C4103" i="51"/>
  <c r="D4111" i="51"/>
  <c r="C4111" i="51"/>
  <c r="E4111" i="51"/>
  <c r="D4119" i="51"/>
  <c r="E4119" i="51"/>
  <c r="C4119" i="51"/>
  <c r="D4127" i="51"/>
  <c r="C4127" i="51"/>
  <c r="E4127" i="51"/>
  <c r="D4135" i="51"/>
  <c r="E4135" i="51"/>
  <c r="C4135" i="51"/>
  <c r="D4143" i="51"/>
  <c r="C4143" i="51"/>
  <c r="E4143" i="51"/>
  <c r="D4151" i="51"/>
  <c r="E4151" i="51"/>
  <c r="C4151" i="51"/>
  <c r="D4159" i="51"/>
  <c r="C4159" i="51"/>
  <c r="E4159" i="51"/>
  <c r="D4167" i="51"/>
  <c r="E4167" i="51"/>
  <c r="C4167" i="51"/>
  <c r="D4175" i="51"/>
  <c r="C4175" i="51"/>
  <c r="E4175" i="51"/>
  <c r="D4183" i="51"/>
  <c r="E4183" i="51"/>
  <c r="C4183" i="51"/>
  <c r="D4191" i="51"/>
  <c r="C4191" i="51"/>
  <c r="E4191" i="51"/>
  <c r="D4199" i="51"/>
  <c r="E4199" i="51"/>
  <c r="C4199" i="51"/>
  <c r="D4207" i="51"/>
  <c r="C4207" i="51"/>
  <c r="E4207" i="51"/>
  <c r="D4215" i="51"/>
  <c r="E4215" i="51"/>
  <c r="C4215" i="51"/>
  <c r="D4223" i="51"/>
  <c r="C4223" i="51"/>
  <c r="E4223" i="51"/>
  <c r="D4231" i="51"/>
  <c r="E4231" i="51"/>
  <c r="C4231" i="51"/>
  <c r="D4239" i="51"/>
  <c r="C4239" i="51"/>
  <c r="E4239" i="51"/>
  <c r="D4247" i="51"/>
  <c r="E4247" i="51"/>
  <c r="C4247" i="51"/>
  <c r="D4265" i="51"/>
  <c r="E4265" i="51"/>
  <c r="C4265" i="51"/>
  <c r="D4297" i="51"/>
  <c r="E4297" i="51"/>
  <c r="C4297" i="51"/>
  <c r="D4329" i="51"/>
  <c r="E4329" i="51"/>
  <c r="C4329" i="51"/>
  <c r="D4361" i="51"/>
  <c r="E4361" i="51"/>
  <c r="C4361" i="51"/>
  <c r="D4393" i="51"/>
  <c r="E4393" i="51"/>
  <c r="C4393" i="51"/>
  <c r="D4425" i="51"/>
  <c r="E4425" i="51"/>
  <c r="C4425" i="51"/>
  <c r="D4457" i="51"/>
  <c r="E4457" i="51"/>
  <c r="C4457" i="51"/>
  <c r="D4259" i="51"/>
  <c r="C4259" i="51"/>
  <c r="E4259" i="51"/>
  <c r="D4291" i="51"/>
  <c r="C4291" i="51"/>
  <c r="E4291" i="51"/>
  <c r="D4323" i="51"/>
  <c r="C4323" i="51"/>
  <c r="E4323" i="51"/>
  <c r="D4355" i="51"/>
  <c r="C4355" i="51"/>
  <c r="E4355" i="51"/>
  <c r="D4387" i="51"/>
  <c r="C4387" i="51"/>
  <c r="E4387" i="51"/>
  <c r="D4419" i="51"/>
  <c r="C4419" i="51"/>
  <c r="E4419" i="51"/>
  <c r="D4451" i="51"/>
  <c r="C4451" i="51"/>
  <c r="E4451" i="51"/>
  <c r="E4261" i="51"/>
  <c r="D4261" i="51"/>
  <c r="C4261" i="51"/>
  <c r="E4325" i="51"/>
  <c r="D4325" i="51"/>
  <c r="C4325" i="51"/>
  <c r="E4389" i="51"/>
  <c r="D4389" i="51"/>
  <c r="C4389" i="51"/>
  <c r="E4453" i="51"/>
  <c r="D4453" i="51"/>
  <c r="C4453" i="51"/>
  <c r="D4287" i="51"/>
  <c r="C4287" i="51"/>
  <c r="E4287" i="51"/>
  <c r="D4375" i="51"/>
  <c r="E4375" i="51"/>
  <c r="C4375" i="51"/>
  <c r="C4461" i="51"/>
  <c r="D4461" i="51"/>
  <c r="E4461" i="51"/>
  <c r="D4295" i="51"/>
  <c r="E4295" i="51"/>
  <c r="C4295" i="51"/>
  <c r="C4381" i="51"/>
  <c r="D4381" i="51"/>
  <c r="E4381" i="51"/>
  <c r="D4463" i="51"/>
  <c r="C4463" i="51"/>
  <c r="E4463" i="51"/>
  <c r="E641" i="55"/>
  <c r="P641" i="55" s="1"/>
  <c r="E640" i="55"/>
  <c r="P640" i="55" s="1"/>
  <c r="E639" i="55"/>
  <c r="E638" i="55"/>
  <c r="E635" i="55"/>
  <c r="P635" i="55" s="1"/>
  <c r="E634" i="55"/>
  <c r="P634" i="55" s="1"/>
  <c r="E633" i="55"/>
  <c r="E632" i="55"/>
  <c r="E631" i="55"/>
  <c r="P631" i="55" s="1"/>
  <c r="E630" i="55"/>
  <c r="P630" i="55" s="1"/>
  <c r="E629" i="55"/>
  <c r="P629" i="55" s="1"/>
  <c r="E628" i="55"/>
  <c r="E627" i="55"/>
  <c r="P627" i="55" s="1"/>
  <c r="E626" i="55"/>
  <c r="E625" i="55"/>
  <c r="P625" i="55" s="1"/>
  <c r="E624" i="55"/>
  <c r="E623" i="55"/>
  <c r="P623" i="55" s="1"/>
  <c r="E622" i="55"/>
  <c r="P622" i="55" s="1"/>
  <c r="E621" i="55"/>
  <c r="E620" i="55"/>
  <c r="E617" i="55"/>
  <c r="P617" i="55" s="1"/>
  <c r="E616" i="55"/>
  <c r="P616" i="55" s="1"/>
  <c r="E615" i="55"/>
  <c r="E614" i="55"/>
  <c r="E613" i="55"/>
  <c r="P613" i="55" s="1"/>
  <c r="E612" i="55"/>
  <c r="P612" i="55" s="1"/>
  <c r="E611" i="55"/>
  <c r="P611" i="55" s="1"/>
  <c r="E610" i="55"/>
  <c r="E609" i="55"/>
  <c r="P609" i="55" s="1"/>
  <c r="E608" i="55"/>
  <c r="E605" i="55"/>
  <c r="P605" i="55" s="1"/>
  <c r="E604" i="55"/>
  <c r="E603" i="55"/>
  <c r="P603" i="55" s="1"/>
  <c r="E602" i="55"/>
  <c r="P602" i="55" s="1"/>
  <c r="E601" i="55"/>
  <c r="E600" i="55"/>
  <c r="E599" i="55"/>
  <c r="P599" i="55" s="1"/>
  <c r="E598" i="55"/>
  <c r="P598" i="55" s="1"/>
  <c r="E597" i="55"/>
  <c r="E596" i="55"/>
  <c r="E595" i="55"/>
  <c r="P595" i="55" s="1"/>
  <c r="E594" i="55"/>
  <c r="P594" i="55" s="1"/>
  <c r="E593" i="55"/>
  <c r="P593" i="55" s="1"/>
  <c r="E592" i="55"/>
  <c r="E591" i="55"/>
  <c r="P591" i="55" s="1"/>
  <c r="E588" i="55"/>
  <c r="E587" i="55"/>
  <c r="P587" i="55" s="1"/>
  <c r="E586" i="55"/>
  <c r="E585" i="55"/>
  <c r="P585" i="55" s="1"/>
  <c r="E584" i="55"/>
  <c r="P584" i="55" s="1"/>
  <c r="E583" i="55"/>
  <c r="E582" i="55"/>
  <c r="E581" i="55"/>
  <c r="P581" i="55" s="1"/>
  <c r="E580" i="55"/>
  <c r="P580" i="55" s="1"/>
  <c r="E579" i="55"/>
  <c r="E578" i="55"/>
  <c r="E577" i="55"/>
  <c r="P577" i="55" s="1"/>
  <c r="E576" i="55"/>
  <c r="P576" i="55" s="1"/>
  <c r="E575" i="55"/>
  <c r="P575" i="55" s="1"/>
  <c r="E572" i="55"/>
  <c r="E571" i="55"/>
  <c r="P571" i="55" s="1"/>
  <c r="E570" i="55"/>
  <c r="E567" i="55"/>
  <c r="P567" i="55" s="1"/>
  <c r="E566" i="55"/>
  <c r="E565" i="55"/>
  <c r="P565" i="55" s="1"/>
  <c r="E564" i="55"/>
  <c r="P564" i="55" s="1"/>
  <c r="E561" i="55"/>
  <c r="E560" i="55"/>
  <c r="E559" i="55"/>
  <c r="P559" i="55" s="1"/>
  <c r="E558" i="55"/>
  <c r="P558" i="55" s="1"/>
  <c r="E555" i="55"/>
  <c r="E554" i="55"/>
  <c r="E553" i="55"/>
  <c r="P553" i="55" s="1"/>
  <c r="E552" i="55"/>
  <c r="P552" i="55" s="1"/>
  <c r="E551" i="55"/>
  <c r="P551" i="55" s="1"/>
  <c r="E550" i="55"/>
  <c r="E549" i="55"/>
  <c r="P549" i="55" s="1"/>
  <c r="E546" i="55"/>
  <c r="E545" i="55"/>
  <c r="P545" i="55" s="1"/>
  <c r="E544" i="55"/>
  <c r="E543" i="55"/>
  <c r="P543" i="55" s="1"/>
  <c r="E542" i="55"/>
  <c r="P542" i="55" s="1"/>
  <c r="E541" i="55"/>
  <c r="E540" i="55"/>
  <c r="E539" i="55"/>
  <c r="P539" i="55" s="1"/>
  <c r="E538" i="55"/>
  <c r="P538" i="55" s="1"/>
  <c r="E537" i="55"/>
  <c r="E536" i="55"/>
  <c r="E535" i="55"/>
  <c r="P535" i="55" s="1"/>
  <c r="E534" i="55"/>
  <c r="P534" i="55" s="1"/>
  <c r="E531" i="55"/>
  <c r="P531" i="55" s="1"/>
  <c r="E528" i="55"/>
  <c r="E525" i="55"/>
  <c r="P525" i="55" s="1"/>
  <c r="E522" i="55"/>
  <c r="E519" i="55"/>
  <c r="P519" i="55" s="1"/>
  <c r="E518" i="55"/>
  <c r="E517" i="55"/>
  <c r="P517" i="55" s="1"/>
  <c r="E516" i="55"/>
  <c r="P516" i="55" s="1"/>
  <c r="E515" i="55"/>
  <c r="E514" i="55"/>
  <c r="E513" i="55"/>
  <c r="P513" i="55" s="1"/>
  <c r="E512" i="55"/>
  <c r="P512" i="55" s="1"/>
  <c r="E511" i="55"/>
  <c r="E510" i="55"/>
  <c r="E507" i="55"/>
  <c r="P507" i="55" s="1"/>
  <c r="E506" i="55"/>
  <c r="P506" i="55" s="1"/>
  <c r="E505" i="55"/>
  <c r="E502" i="55"/>
  <c r="E501" i="55"/>
  <c r="P501" i="55" s="1"/>
  <c r="E500" i="55"/>
  <c r="P500" i="55" s="1"/>
  <c r="E499" i="55"/>
  <c r="E498" i="55"/>
  <c r="E495" i="55"/>
  <c r="P495" i="55" s="1"/>
  <c r="E494" i="55"/>
  <c r="P494" i="55" s="1"/>
  <c r="E493" i="55"/>
  <c r="P493" i="55" s="1"/>
  <c r="E492" i="55"/>
  <c r="E489" i="55"/>
  <c r="P489" i="55" s="1"/>
  <c r="E488" i="55"/>
  <c r="E487" i="55"/>
  <c r="E484" i="55"/>
  <c r="E483" i="55"/>
  <c r="P483" i="55" s="1"/>
  <c r="E482" i="55"/>
  <c r="P482" i="55" s="1"/>
  <c r="E481" i="55"/>
  <c r="E480" i="55"/>
  <c r="E479" i="55"/>
  <c r="P479" i="55" s="1"/>
  <c r="E478" i="55"/>
  <c r="P478" i="55" s="1"/>
  <c r="E477" i="55"/>
  <c r="P477" i="55" s="1"/>
  <c r="E476" i="55"/>
  <c r="E475" i="55"/>
  <c r="P475" i="55" s="1"/>
  <c r="E474" i="55"/>
  <c r="E471" i="55"/>
  <c r="P471" i="55" s="1"/>
  <c r="E468" i="55"/>
  <c r="E465" i="55"/>
  <c r="P465" i="55" s="1"/>
  <c r="E462" i="55"/>
  <c r="P462" i="55" s="1"/>
  <c r="E459" i="55"/>
  <c r="E458" i="55"/>
  <c r="E455" i="55"/>
  <c r="P455" i="55" s="1"/>
  <c r="E454" i="55"/>
  <c r="P454" i="55" s="1"/>
  <c r="E453" i="55"/>
  <c r="E452" i="55"/>
  <c r="E451" i="55"/>
  <c r="P451" i="55" s="1"/>
  <c r="E448" i="55"/>
  <c r="P448" i="55" s="1"/>
  <c r="E447" i="55"/>
  <c r="P447" i="55" s="1"/>
  <c r="E446" i="55"/>
  <c r="E445" i="55"/>
  <c r="P445" i="55" s="1"/>
  <c r="E444" i="55"/>
  <c r="E441" i="55"/>
  <c r="P441" i="55" s="1"/>
  <c r="E440" i="55"/>
  <c r="E439" i="55"/>
  <c r="P439" i="55" s="1"/>
  <c r="E438" i="55"/>
  <c r="P438" i="55" s="1"/>
  <c r="E437" i="55"/>
  <c r="E436" i="55"/>
  <c r="E435" i="55"/>
  <c r="P435" i="55" s="1"/>
  <c r="E434" i="55"/>
  <c r="P434" i="55" s="1"/>
  <c r="E433" i="55"/>
  <c r="E432" i="55"/>
  <c r="E429" i="55"/>
  <c r="P429" i="55" s="1"/>
  <c r="E428" i="55"/>
  <c r="P428" i="55" s="1"/>
  <c r="E427" i="55"/>
  <c r="P427" i="55" s="1"/>
  <c r="E426" i="55"/>
  <c r="E425" i="55"/>
  <c r="P425" i="55" s="1"/>
  <c r="E422" i="55"/>
  <c r="P422" i="55" s="1"/>
  <c r="E421" i="55"/>
  <c r="E420" i="55"/>
  <c r="E419" i="55"/>
  <c r="P419" i="55" s="1"/>
  <c r="E418" i="55"/>
  <c r="P418" i="55" s="1"/>
  <c r="E417" i="55"/>
  <c r="E416" i="55"/>
  <c r="E415" i="55"/>
  <c r="P415" i="55" s="1"/>
  <c r="E414" i="55"/>
  <c r="P414" i="55" s="1"/>
  <c r="E413" i="55"/>
  <c r="P413" i="55" s="1"/>
  <c r="E412" i="55"/>
  <c r="E411" i="55"/>
  <c r="P411" i="55" s="1"/>
  <c r="E410" i="55"/>
  <c r="E407" i="55"/>
  <c r="P407" i="55" s="1"/>
  <c r="E406" i="55"/>
  <c r="E405" i="55"/>
  <c r="P405" i="55" s="1"/>
  <c r="E404" i="55"/>
  <c r="P404" i="55" s="1"/>
  <c r="E403" i="55"/>
  <c r="E400" i="55"/>
  <c r="E397" i="55"/>
  <c r="P397" i="55" s="1"/>
  <c r="E396" i="55"/>
  <c r="P396" i="55" s="1"/>
  <c r="E395" i="55"/>
  <c r="E394" i="55"/>
  <c r="E391" i="55"/>
  <c r="P391" i="55" s="1"/>
  <c r="E390" i="55"/>
  <c r="P390" i="55" s="1"/>
  <c r="E389" i="55"/>
  <c r="P389" i="55" s="1"/>
  <c r="E388" i="55"/>
  <c r="E387" i="55"/>
  <c r="P387" i="55" s="1"/>
  <c r="E386" i="55"/>
  <c r="E385" i="55"/>
  <c r="P385" i="55" s="1"/>
  <c r="E384" i="55"/>
  <c r="E381" i="55"/>
  <c r="P381" i="55" s="1"/>
  <c r="E380" i="55"/>
  <c r="P380" i="55" s="1"/>
  <c r="E379" i="55"/>
  <c r="E378" i="55"/>
  <c r="E377" i="55"/>
  <c r="P377" i="55" s="1"/>
  <c r="E374" i="55"/>
  <c r="P374" i="55" s="1"/>
  <c r="E373" i="55"/>
  <c r="E372" i="55"/>
  <c r="E369" i="55"/>
  <c r="P369" i="55" s="1"/>
  <c r="E368" i="55"/>
  <c r="P368" i="55" s="1"/>
  <c r="E367" i="55"/>
  <c r="P367" i="55" s="1"/>
  <c r="E366" i="55"/>
  <c r="E365" i="55"/>
  <c r="P365" i="55" s="1"/>
  <c r="E364" i="55"/>
  <c r="E363" i="55"/>
  <c r="P363" i="55" s="1"/>
  <c r="E362" i="55"/>
  <c r="E361" i="55"/>
  <c r="P361" i="55" s="1"/>
  <c r="E360" i="55"/>
  <c r="P360" i="55" s="1"/>
  <c r="E357" i="55"/>
  <c r="E356" i="55"/>
  <c r="E353" i="55"/>
  <c r="P353" i="55" s="1"/>
  <c r="E352" i="55"/>
  <c r="P352" i="55" s="1"/>
  <c r="E351" i="55"/>
  <c r="E350" i="55"/>
  <c r="E349" i="55"/>
  <c r="P349" i="55" s="1"/>
  <c r="E348" i="55"/>
  <c r="P348" i="55" s="1"/>
  <c r="E347" i="55"/>
  <c r="P347" i="55" s="1"/>
  <c r="E346" i="55"/>
  <c r="E345" i="55"/>
  <c r="P345" i="55" s="1"/>
  <c r="E344" i="55"/>
  <c r="E343" i="55"/>
  <c r="P343" i="55" s="1"/>
  <c r="E342" i="55"/>
  <c r="E341" i="55"/>
  <c r="P341" i="55" s="1"/>
  <c r="E340" i="55"/>
  <c r="P340" i="55" s="1"/>
  <c r="E339" i="55"/>
  <c r="E338" i="55"/>
  <c r="E335" i="55"/>
  <c r="P335" i="55" s="1"/>
  <c r="E332" i="55"/>
  <c r="P332" i="55" s="1"/>
  <c r="E331" i="55"/>
  <c r="E330" i="55"/>
  <c r="E329" i="55"/>
  <c r="P329" i="55" s="1"/>
  <c r="E328" i="55"/>
  <c r="P328" i="55" s="1"/>
  <c r="E327" i="55"/>
  <c r="P327" i="55" s="1"/>
  <c r="E326" i="55"/>
  <c r="E323" i="55"/>
  <c r="P323" i="55" s="1"/>
  <c r="E322" i="55"/>
  <c r="E321" i="55"/>
  <c r="P321" i="55" s="1"/>
  <c r="E320" i="55"/>
  <c r="E319" i="55"/>
  <c r="P319" i="55" s="1"/>
  <c r="E318" i="55"/>
  <c r="P318" i="55" s="1"/>
  <c r="E317" i="55"/>
  <c r="E314" i="55"/>
  <c r="E313" i="55"/>
  <c r="P313" i="55" s="1"/>
  <c r="E312" i="55"/>
  <c r="P312" i="55" s="1"/>
  <c r="E311" i="55"/>
  <c r="E310" i="55"/>
  <c r="E309" i="55"/>
  <c r="P309" i="55" s="1"/>
  <c r="E308" i="55"/>
  <c r="P308" i="55" s="1"/>
  <c r="E305" i="55"/>
  <c r="P305" i="55" s="1"/>
  <c r="E304" i="55"/>
  <c r="E303" i="55"/>
  <c r="P303" i="55" s="1"/>
  <c r="E302" i="55"/>
  <c r="E301" i="55"/>
  <c r="P301" i="55" s="1"/>
  <c r="E300" i="55"/>
  <c r="E299" i="55"/>
  <c r="P299" i="55" s="1"/>
  <c r="E296" i="55"/>
  <c r="P296" i="55" s="1"/>
  <c r="E295" i="55"/>
  <c r="E294" i="55"/>
  <c r="E293" i="55"/>
  <c r="P293" i="55" s="1"/>
  <c r="E292" i="55"/>
  <c r="P292" i="55" s="1"/>
  <c r="E291" i="55"/>
  <c r="E290" i="55"/>
  <c r="E287" i="55"/>
  <c r="P287" i="55" s="1"/>
  <c r="E286" i="55"/>
  <c r="P286" i="55" s="1"/>
  <c r="E285" i="55"/>
  <c r="P285" i="55" s="1"/>
  <c r="E284" i="55"/>
  <c r="E283" i="55"/>
  <c r="P283" i="55" s="1"/>
  <c r="E282" i="55"/>
  <c r="E281" i="55"/>
  <c r="P281" i="55" s="1"/>
  <c r="E278" i="55"/>
  <c r="E277" i="55"/>
  <c r="P277" i="55" s="1"/>
  <c r="E276" i="55"/>
  <c r="P276" i="55" s="1"/>
  <c r="E275" i="55"/>
  <c r="E274" i="55"/>
  <c r="E273" i="55"/>
  <c r="P273" i="55" s="1"/>
  <c r="E272" i="55"/>
  <c r="P272" i="55" s="1"/>
  <c r="E269" i="55"/>
  <c r="E268" i="55"/>
  <c r="E267" i="55"/>
  <c r="P267" i="55" s="1"/>
  <c r="E266" i="55"/>
  <c r="P266" i="55" s="1"/>
  <c r="E265" i="55"/>
  <c r="P265" i="55" s="1"/>
  <c r="E264" i="55"/>
  <c r="E263" i="55"/>
  <c r="P263" i="55" s="1"/>
  <c r="E262" i="55"/>
  <c r="E259" i="55"/>
  <c r="P259" i="55" s="1"/>
  <c r="E258" i="55"/>
  <c r="E257" i="55"/>
  <c r="P257" i="55" s="1"/>
  <c r="E256" i="55"/>
  <c r="P256" i="55" s="1"/>
  <c r="E255" i="55"/>
  <c r="E254" i="55"/>
  <c r="E253" i="55"/>
  <c r="P253" i="55" s="1"/>
  <c r="E252" i="55"/>
  <c r="P252" i="55" s="1"/>
  <c r="E251" i="55"/>
  <c r="E248" i="55"/>
  <c r="E247" i="55"/>
  <c r="P247" i="55" s="1"/>
  <c r="E246" i="55"/>
  <c r="P246" i="55" s="1"/>
  <c r="E245" i="55"/>
  <c r="P245" i="55" s="1"/>
  <c r="E244" i="55"/>
  <c r="E243" i="55"/>
  <c r="P243" i="55" s="1"/>
  <c r="E242" i="55"/>
  <c r="E241" i="55"/>
  <c r="P241" i="55" s="1"/>
  <c r="E240" i="55"/>
  <c r="E239" i="55"/>
  <c r="P239" i="55" s="1"/>
  <c r="E238" i="55"/>
  <c r="P238" i="55" s="1"/>
  <c r="E235" i="55"/>
  <c r="E234" i="55"/>
  <c r="E231" i="55"/>
  <c r="P231" i="55" s="1"/>
  <c r="E230" i="55"/>
  <c r="P230" i="55" s="1"/>
  <c r="E229" i="55"/>
  <c r="E226" i="55"/>
  <c r="E225" i="55"/>
  <c r="P225" i="55" s="1"/>
  <c r="E224" i="55"/>
  <c r="P224" i="55" s="1"/>
  <c r="E223" i="55"/>
  <c r="P223" i="55" s="1"/>
  <c r="E222" i="55"/>
  <c r="E221" i="55"/>
  <c r="P221" i="55" s="1"/>
  <c r="E220" i="55"/>
  <c r="E217" i="55"/>
  <c r="P217" i="55" s="1"/>
  <c r="E216" i="55"/>
  <c r="E215" i="55"/>
  <c r="P215" i="55" s="1"/>
  <c r="E214" i="55"/>
  <c r="P214" i="55" s="1"/>
  <c r="E213" i="55"/>
  <c r="E212" i="55"/>
  <c r="E211" i="55"/>
  <c r="P211" i="55" s="1"/>
  <c r="E210" i="55"/>
  <c r="P210" i="55" s="1"/>
  <c r="E209" i="55"/>
  <c r="E208" i="55"/>
  <c r="E207" i="55"/>
  <c r="P207" i="55" s="1"/>
  <c r="E206" i="55"/>
  <c r="P206" i="55" s="1"/>
  <c r="E205" i="55"/>
  <c r="P205" i="55" s="1"/>
  <c r="E204" i="55"/>
  <c r="E201" i="55"/>
  <c r="P201" i="55" s="1"/>
  <c r="E200" i="55"/>
  <c r="E199" i="55"/>
  <c r="P199" i="55" s="1"/>
  <c r="E198" i="55"/>
  <c r="E195" i="55"/>
  <c r="P195" i="55" s="1"/>
  <c r="E194" i="55"/>
  <c r="P194" i="55" s="1"/>
  <c r="E193" i="55"/>
  <c r="E192" i="55"/>
  <c r="E191" i="55"/>
  <c r="P191" i="55" s="1"/>
  <c r="E190" i="55"/>
  <c r="P190" i="55" s="1"/>
  <c r="E189" i="55"/>
  <c r="E186" i="55"/>
  <c r="E185" i="55"/>
  <c r="P185" i="55" s="1"/>
  <c r="E184" i="55"/>
  <c r="E183" i="55"/>
  <c r="P183" i="55" s="1"/>
  <c r="E182" i="55"/>
  <c r="E181" i="55"/>
  <c r="P181" i="55" s="1"/>
  <c r="E180" i="55"/>
  <c r="P180" i="55" s="1"/>
  <c r="E177" i="55"/>
  <c r="E176" i="55"/>
  <c r="E175" i="55"/>
  <c r="P175" i="55" s="1"/>
  <c r="E174" i="55"/>
  <c r="P174" i="55" s="1"/>
  <c r="E173" i="55"/>
  <c r="E170" i="55"/>
  <c r="E169" i="55"/>
  <c r="P169" i="55" s="1"/>
  <c r="E168" i="55"/>
  <c r="P168" i="55" s="1"/>
  <c r="E167" i="55"/>
  <c r="P167" i="55" s="1"/>
  <c r="E166" i="55"/>
  <c r="E165" i="55"/>
  <c r="P165" i="55" s="1"/>
  <c r="E164" i="55"/>
  <c r="E163" i="55"/>
  <c r="P163" i="55" s="1"/>
  <c r="E162" i="55"/>
  <c r="E161" i="55"/>
  <c r="P161" i="55" s="1"/>
  <c r="E160" i="55"/>
  <c r="P160" i="55" s="1"/>
  <c r="E159" i="55"/>
  <c r="E158" i="55"/>
  <c r="E157" i="55"/>
  <c r="P157" i="55" s="1"/>
  <c r="E156" i="55"/>
  <c r="P156" i="55" s="1"/>
  <c r="E153" i="55"/>
  <c r="E152" i="55"/>
  <c r="E151" i="55"/>
  <c r="P151" i="55" s="1"/>
  <c r="E150" i="55"/>
  <c r="P150" i="55" s="1"/>
  <c r="E149" i="55"/>
  <c r="P149" i="55" s="1"/>
  <c r="E146" i="55"/>
  <c r="E145" i="55"/>
  <c r="P145" i="55" s="1"/>
  <c r="E144" i="55"/>
  <c r="E143" i="55"/>
  <c r="P143" i="55" s="1"/>
  <c r="E140" i="55"/>
  <c r="E139" i="55"/>
  <c r="P139" i="55" s="1"/>
  <c r="E138" i="55"/>
  <c r="P138" i="55" s="1"/>
  <c r="E137" i="55"/>
  <c r="E136" i="55"/>
  <c r="E135" i="55"/>
  <c r="P135" i="55" s="1"/>
  <c r="E134" i="55"/>
  <c r="P134" i="55" s="1"/>
  <c r="E133" i="55"/>
  <c r="E132" i="55"/>
  <c r="E131" i="55"/>
  <c r="P131" i="55" s="1"/>
  <c r="E130" i="55"/>
  <c r="P130" i="55" s="1"/>
  <c r="E129" i="55"/>
  <c r="P129" i="55" s="1"/>
  <c r="E126" i="55"/>
  <c r="E125" i="55"/>
  <c r="P125" i="55" s="1"/>
  <c r="E124" i="55"/>
  <c r="E123" i="55"/>
  <c r="P123" i="55" s="1"/>
  <c r="E122" i="55"/>
  <c r="E121" i="55"/>
  <c r="P121" i="55" s="1"/>
  <c r="E120" i="55"/>
  <c r="P120" i="55" s="1"/>
  <c r="E119" i="55"/>
  <c r="E118" i="55"/>
  <c r="E117" i="55"/>
  <c r="P117" i="55" s="1"/>
  <c r="E116" i="55"/>
  <c r="P116" i="55" s="1"/>
  <c r="E115" i="55"/>
  <c r="E114" i="55"/>
  <c r="E113" i="55"/>
  <c r="P113" i="55" s="1"/>
  <c r="E112" i="55"/>
  <c r="P112" i="55" s="1"/>
  <c r="E111" i="55"/>
  <c r="P111" i="55" s="1"/>
  <c r="E108" i="55"/>
  <c r="E107" i="55"/>
  <c r="P107" i="55" s="1"/>
  <c r="E104" i="55"/>
  <c r="E103" i="55"/>
  <c r="P103" i="55" s="1"/>
  <c r="E102" i="55"/>
  <c r="E99" i="55"/>
  <c r="P99" i="55" s="1"/>
  <c r="E98" i="55"/>
  <c r="P98" i="55" s="1"/>
  <c r="E97" i="55"/>
  <c r="E94" i="55"/>
  <c r="E93" i="55"/>
  <c r="P93" i="55" s="1"/>
  <c r="E92" i="55"/>
  <c r="P92" i="55" s="1"/>
  <c r="E89" i="55"/>
  <c r="E88" i="55"/>
  <c r="E87" i="55"/>
  <c r="P87" i="55" s="1"/>
  <c r="E84" i="55"/>
  <c r="P84" i="55" s="1"/>
  <c r="E83" i="55"/>
  <c r="P83" i="55" s="1"/>
  <c r="E82" i="55"/>
  <c r="E81" i="55"/>
  <c r="P81" i="55" s="1"/>
  <c r="E80" i="55"/>
  <c r="E79" i="55"/>
  <c r="E78" i="55"/>
  <c r="E77" i="55"/>
  <c r="P77" i="55" s="1"/>
  <c r="E76" i="55"/>
  <c r="P76" i="55" s="1"/>
  <c r="E75" i="55"/>
  <c r="E74" i="55"/>
  <c r="E73" i="55"/>
  <c r="P73" i="55" s="1"/>
  <c r="E72" i="55"/>
  <c r="P72" i="55" s="1"/>
  <c r="E71" i="55"/>
  <c r="P71" i="55" s="1"/>
  <c r="E70" i="55"/>
  <c r="E69" i="55"/>
  <c r="P69" i="55" s="1"/>
  <c r="E68" i="55"/>
  <c r="E67" i="55"/>
  <c r="P67" i="55" s="1"/>
  <c r="E66" i="55"/>
  <c r="E65" i="55"/>
  <c r="P65" i="55" s="1"/>
  <c r="E61" i="55"/>
  <c r="P61" i="55" s="1"/>
  <c r="E58" i="55"/>
  <c r="E55" i="55"/>
  <c r="P55" i="55" s="1"/>
  <c r="E52" i="55"/>
  <c r="P52" i="55" s="1"/>
  <c r="E49" i="55"/>
  <c r="P49" i="55" s="1"/>
  <c r="E46" i="55"/>
  <c r="P46" i="55" s="1"/>
  <c r="E43" i="55"/>
  <c r="P43" i="55" s="1"/>
  <c r="E40" i="55"/>
  <c r="P40" i="55" s="1"/>
  <c r="E37" i="55"/>
  <c r="P37" i="55" s="1"/>
  <c r="E34" i="55"/>
  <c r="E31" i="55"/>
  <c r="P31" i="55" s="1"/>
  <c r="E28" i="55"/>
  <c r="P28" i="55" s="1"/>
  <c r="E27" i="55"/>
  <c r="P27" i="55" s="1"/>
  <c r="E24" i="55"/>
  <c r="P24" i="55" s="1"/>
  <c r="E23" i="55"/>
  <c r="E22" i="55"/>
  <c r="P22" i="55" s="1"/>
  <c r="E21" i="55"/>
  <c r="P21" i="55" s="1"/>
  <c r="E20" i="55"/>
  <c r="P20" i="55" s="1"/>
  <c r="E19" i="55"/>
  <c r="P19" i="55" s="1"/>
  <c r="E18" i="55"/>
  <c r="P18" i="55" s="1"/>
  <c r="E17" i="55"/>
  <c r="E16" i="55"/>
  <c r="P16" i="55" s="1"/>
  <c r="E15" i="55"/>
  <c r="E14" i="55"/>
  <c r="P14" i="55" s="1"/>
  <c r="E13" i="55"/>
  <c r="P13" i="55" s="1"/>
  <c r="E12" i="55"/>
  <c r="P12" i="55" s="1"/>
  <c r="E11" i="55"/>
  <c r="P11" i="55" s="1"/>
  <c r="E10" i="55"/>
  <c r="P10" i="55" s="1"/>
  <c r="P34" i="55"/>
  <c r="P58" i="55"/>
  <c r="P66" i="55"/>
  <c r="P68" i="55"/>
  <c r="P70" i="55"/>
  <c r="P74" i="55"/>
  <c r="P75" i="55"/>
  <c r="P78" i="55"/>
  <c r="P79" i="55"/>
  <c r="P82" i="55"/>
  <c r="P88" i="55"/>
  <c r="P89" i="55"/>
  <c r="P94" i="55"/>
  <c r="P97" i="55"/>
  <c r="P102" i="55"/>
  <c r="P104" i="55"/>
  <c r="P108" i="55"/>
  <c r="P114" i="55"/>
  <c r="P115" i="55"/>
  <c r="P118" i="55"/>
  <c r="P119" i="55"/>
  <c r="P122" i="55"/>
  <c r="P124" i="55"/>
  <c r="P126" i="55"/>
  <c r="P132" i="55"/>
  <c r="P133" i="55"/>
  <c r="P136" i="55"/>
  <c r="P137" i="55"/>
  <c r="P140" i="55"/>
  <c r="P144" i="55"/>
  <c r="P146" i="55"/>
  <c r="P152" i="55"/>
  <c r="P153" i="55"/>
  <c r="P158" i="55"/>
  <c r="P159" i="55"/>
  <c r="P162" i="55"/>
  <c r="P164" i="55"/>
  <c r="P166" i="55"/>
  <c r="P170" i="55"/>
  <c r="P173" i="55"/>
  <c r="P176" i="55"/>
  <c r="P177" i="55"/>
  <c r="P182" i="55"/>
  <c r="P184" i="55"/>
  <c r="P186" i="55"/>
  <c r="P192" i="55"/>
  <c r="P193" i="55"/>
  <c r="P198" i="55"/>
  <c r="P200" i="55"/>
  <c r="P204" i="55"/>
  <c r="P208" i="55"/>
  <c r="P209" i="55"/>
  <c r="P212" i="55"/>
  <c r="P213" i="55"/>
  <c r="P216" i="55"/>
  <c r="P220" i="55"/>
  <c r="P222" i="55"/>
  <c r="P226" i="55"/>
  <c r="P229" i="55"/>
  <c r="P234" i="55"/>
  <c r="P235" i="55"/>
  <c r="P240" i="55"/>
  <c r="P242" i="55"/>
  <c r="P244" i="55"/>
  <c r="P248" i="55"/>
  <c r="P251" i="55"/>
  <c r="P254" i="55"/>
  <c r="P255" i="55"/>
  <c r="P258" i="55"/>
  <c r="P262" i="55"/>
  <c r="P264" i="55"/>
  <c r="P268" i="55"/>
  <c r="P269" i="55"/>
  <c r="P274" i="55"/>
  <c r="P275" i="55"/>
  <c r="P278" i="55"/>
  <c r="P282" i="55"/>
  <c r="P284" i="55"/>
  <c r="P290" i="55"/>
  <c r="P291" i="55"/>
  <c r="P294" i="55"/>
  <c r="P295" i="55"/>
  <c r="P300" i="55"/>
  <c r="P302" i="55"/>
  <c r="P304" i="55"/>
  <c r="P310" i="55"/>
  <c r="P311" i="55"/>
  <c r="P314" i="55"/>
  <c r="P317" i="55"/>
  <c r="P320" i="55"/>
  <c r="P322" i="55"/>
  <c r="P326" i="55"/>
  <c r="P330" i="55"/>
  <c r="P331" i="55"/>
  <c r="P338" i="55"/>
  <c r="P339" i="55"/>
  <c r="P342" i="55"/>
  <c r="P344" i="55"/>
  <c r="P346" i="55"/>
  <c r="P350" i="55"/>
  <c r="P351" i="55"/>
  <c r="P356" i="55"/>
  <c r="P357" i="55"/>
  <c r="P362" i="55"/>
  <c r="P364" i="55"/>
  <c r="P366" i="55"/>
  <c r="P372" i="55"/>
  <c r="P373" i="55"/>
  <c r="P378" i="55"/>
  <c r="P379" i="55"/>
  <c r="P384" i="55"/>
  <c r="P386" i="55"/>
  <c r="P388" i="55"/>
  <c r="P394" i="55"/>
  <c r="P395" i="55"/>
  <c r="P400" i="55"/>
  <c r="P403" i="55"/>
  <c r="P406" i="55"/>
  <c r="P410" i="55"/>
  <c r="P412" i="55"/>
  <c r="P416" i="55"/>
  <c r="P417" i="55"/>
  <c r="P420" i="55"/>
  <c r="P421" i="55"/>
  <c r="P432" i="55"/>
  <c r="P433" i="55"/>
  <c r="P436" i="55"/>
  <c r="P437" i="55"/>
  <c r="P440" i="55"/>
  <c r="P444" i="55"/>
  <c r="P446" i="55"/>
  <c r="P452" i="55"/>
  <c r="P453" i="55"/>
  <c r="P458" i="55"/>
  <c r="P459" i="55"/>
  <c r="P468" i="55"/>
  <c r="P474" i="55"/>
  <c r="P476" i="55"/>
  <c r="P480" i="55"/>
  <c r="P481" i="55"/>
  <c r="P484" i="55"/>
  <c r="P488" i="55"/>
  <c r="P492" i="55"/>
  <c r="P499" i="55"/>
  <c r="P502" i="55"/>
  <c r="P510" i="55"/>
  <c r="P511" i="55"/>
  <c r="P514" i="55"/>
  <c r="P515" i="55"/>
  <c r="P518" i="55"/>
  <c r="P522" i="55"/>
  <c r="P528" i="55"/>
  <c r="P536" i="55"/>
  <c r="P537" i="55"/>
  <c r="P540" i="55"/>
  <c r="P541" i="55"/>
  <c r="P544" i="55"/>
  <c r="P546" i="55"/>
  <c r="P550" i="55"/>
  <c r="P554" i="55"/>
  <c r="P555" i="55"/>
  <c r="P560" i="55"/>
  <c r="P561" i="55"/>
  <c r="P566" i="55"/>
  <c r="P570" i="55"/>
  <c r="P572" i="55"/>
  <c r="P578" i="55"/>
  <c r="P579" i="55"/>
  <c r="P582" i="55"/>
  <c r="P583" i="55"/>
  <c r="P586" i="55"/>
  <c r="P588" i="55"/>
  <c r="P592" i="55"/>
  <c r="P596" i="55"/>
  <c r="P597" i="55"/>
  <c r="P600" i="55"/>
  <c r="P601" i="55"/>
  <c r="P604" i="55"/>
  <c r="P608" i="55"/>
  <c r="P610" i="55"/>
  <c r="P614" i="55"/>
  <c r="P615" i="55"/>
  <c r="P620" i="55"/>
  <c r="P621" i="55"/>
  <c r="P624" i="55"/>
  <c r="P626" i="55"/>
  <c r="P628" i="55"/>
  <c r="P632" i="55"/>
  <c r="P633" i="55"/>
  <c r="P638" i="55"/>
  <c r="P639" i="55"/>
  <c r="P15" i="55"/>
  <c r="P17" i="55"/>
  <c r="P2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P505" i="55" s="1"/>
  <c r="F504" i="55"/>
  <c r="F498" i="55"/>
  <c r="P498" i="55" s="1"/>
  <c r="F487" i="55"/>
  <c r="P487" i="55" s="1"/>
  <c r="F426" i="55"/>
  <c r="F189" i="55"/>
  <c r="P189" i="55" s="1"/>
  <c r="F80" i="55"/>
  <c r="I504" i="55"/>
  <c r="I426" i="55"/>
  <c r="I325" i="55"/>
  <c r="I316" i="55"/>
  <c r="I307" i="55"/>
  <c r="I80" i="55"/>
  <c r="P80" i="55" l="1"/>
  <c r="P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F28" i="52" s="1"/>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AD65" i="52" l="1"/>
  <c r="S9" i="34" s="1"/>
  <c r="F52" i="52"/>
  <c r="F61" i="52"/>
  <c r="P70" i="9"/>
  <c r="F3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N70" i="52" l="1"/>
  <c r="AC9" i="34"/>
  <c r="AG70" i="52"/>
  <c r="V9" i="34"/>
  <c r="Q70" i="52"/>
  <c r="F9" i="34"/>
  <c r="AJ70" i="52"/>
  <c r="Y9" i="34"/>
  <c r="AR70" i="52"/>
  <c r="AG9" i="34"/>
  <c r="AV70" i="52"/>
  <c r="AK9" i="34"/>
  <c r="AB70" i="52"/>
  <c r="Q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O63" i="33" l="1"/>
  <c r="AD13" i="34" s="1"/>
  <c r="AS63" i="33"/>
  <c r="AH13" i="34" s="1"/>
  <c r="AL63" i="33"/>
  <c r="AA13" i="34" s="1"/>
  <c r="AP63" i="33"/>
  <c r="AE13" i="34" s="1"/>
  <c r="AT63" i="33"/>
  <c r="AI13" i="34" s="1"/>
  <c r="AR66" i="9"/>
  <c r="AG10" i="34" s="1"/>
  <c r="AV66" i="9"/>
  <c r="AK10" i="34" s="1"/>
  <c r="AG63" i="33"/>
  <c r="V13" i="34" s="1"/>
  <c r="AD63" i="33"/>
  <c r="S13" i="34" s="1"/>
  <c r="AK63" i="33"/>
  <c r="Z13" i="34" s="1"/>
  <c r="AH63" i="33"/>
  <c r="W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P83" i="22"/>
  <c r="AP84" i="22" s="1"/>
  <c r="AM83" i="22"/>
  <c r="AM84" i="22" s="1"/>
  <c r="AV83" i="22"/>
  <c r="AV84" i="22" s="1"/>
  <c r="AM106" i="23"/>
  <c r="AM107" i="23" s="1"/>
  <c r="AU106" i="23"/>
  <c r="AU107" i="23" s="1"/>
  <c r="AJ106" i="23"/>
  <c r="AJ107" i="23" s="1"/>
  <c r="AK106" i="23"/>
  <c r="AK107" i="23" s="1"/>
  <c r="AV106" i="23"/>
  <c r="AV107" i="23" s="1"/>
  <c r="AK67" i="33"/>
  <c r="AK68" i="33" s="1"/>
  <c r="AO67" i="33"/>
  <c r="AO68" i="33" s="1"/>
  <c r="AS67" i="33"/>
  <c r="AS68" i="33"/>
  <c r="AH67" i="33"/>
  <c r="AH68" i="33" s="1"/>
  <c r="AT67" i="33"/>
  <c r="AT68" i="33" s="1"/>
  <c r="AE67" i="33"/>
  <c r="AE68" i="33" s="1"/>
  <c r="AI67" i="33"/>
  <c r="AI68" i="33" s="1"/>
  <c r="AF67" i="33"/>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M67" i="33" l="1"/>
  <c r="AM68" i="33" s="1"/>
  <c r="AL67" i="33"/>
  <c r="AL68" i="33" s="1"/>
  <c r="AS106" i="23"/>
  <c r="AS107" i="23" s="1"/>
  <c r="AJ83" i="22"/>
  <c r="AJ84" i="22" s="1"/>
  <c r="AV71" i="9"/>
  <c r="AR67" i="33"/>
  <c r="AR68" i="33" s="1"/>
  <c r="AD67" i="33"/>
  <c r="AD68" i="33" s="1"/>
  <c r="AN106" i="23"/>
  <c r="AN107" i="23" s="1"/>
  <c r="AQ67" i="33"/>
  <c r="AQ68" i="33" s="1"/>
  <c r="AF13" i="34"/>
  <c r="AR106" i="23"/>
  <c r="AR107" i="23" s="1"/>
  <c r="AG12" i="34"/>
  <c r="AH115" i="25"/>
  <c r="W15" i="34" s="1"/>
  <c r="AT115" i="25"/>
  <c r="AI15" i="34" s="1"/>
  <c r="AE115" i="25"/>
  <c r="T15" i="34" s="1"/>
  <c r="AI115" i="25"/>
  <c r="X15" i="34" s="1"/>
  <c r="AM115" i="25"/>
  <c r="AB15" i="34" s="1"/>
  <c r="AQ115" i="25"/>
  <c r="AF15" i="34" s="1"/>
  <c r="AU115" i="25"/>
  <c r="AJ15" i="34" s="1"/>
  <c r="AP67" i="33"/>
  <c r="AP68" i="33" s="1"/>
  <c r="AT106" i="23"/>
  <c r="AT107" i="23" s="1"/>
  <c r="AI12" i="34"/>
  <c r="AQ106" i="23"/>
  <c r="AQ107" i="23" s="1"/>
  <c r="AF12" i="34"/>
  <c r="AL115" i="25"/>
  <c r="AA15" i="34" s="1"/>
  <c r="AT71" i="9"/>
  <c r="AP106" i="23"/>
  <c r="AP107" i="23" s="1"/>
  <c r="AE12" i="34"/>
  <c r="AJ67" i="33"/>
  <c r="AJ68" i="33" s="1"/>
  <c r="Y13" i="34"/>
  <c r="AO107" i="23"/>
  <c r="AD12" i="34"/>
  <c r="AD115" i="25"/>
  <c r="S15" i="34" s="1"/>
  <c r="AP115" i="25"/>
  <c r="AE15" i="34" s="1"/>
  <c r="AU67" i="33"/>
  <c r="AU68" i="33" s="1"/>
  <c r="AG67" i="33"/>
  <c r="AG68" i="33" s="1"/>
  <c r="AL106" i="23"/>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F119" i="25" s="1"/>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G74" i="24"/>
  <c r="AD74" i="24"/>
  <c r="AD75" i="24" s="1"/>
  <c r="AH74" i="24"/>
  <c r="AT74" i="24"/>
  <c r="AT75" i="24"/>
  <c r="AE74" i="24"/>
  <c r="AQ74" i="24"/>
  <c r="AQ75" i="24" s="1"/>
  <c r="AU74" i="24"/>
  <c r="AN74" i="24"/>
  <c r="AN75" i="24" s="1"/>
  <c r="AV74" i="24"/>
  <c r="AV75" i="24" s="1"/>
  <c r="AK119" i="25"/>
  <c r="AK120" i="25" s="1"/>
  <c r="AS119" i="25"/>
  <c r="AS120" i="25" s="1"/>
  <c r="AH119" i="25"/>
  <c r="AH120" i="25" s="1"/>
  <c r="AL119" i="25"/>
  <c r="AL120" i="25" s="1"/>
  <c r="AT119" i="25"/>
  <c r="AE119" i="25"/>
  <c r="AE120" i="25" s="1"/>
  <c r="AM119" i="25"/>
  <c r="AM120" i="25" s="1"/>
  <c r="AQ119" i="25"/>
  <c r="AQ120" i="25" s="1"/>
  <c r="AU119" i="25"/>
  <c r="AU120" i="25" s="1"/>
  <c r="AJ119" i="25"/>
  <c r="AJ120" i="25" s="1"/>
  <c r="AV119" i="25"/>
  <c r="AV120" i="25" s="1"/>
  <c r="AO119" i="25"/>
  <c r="AO120" i="25" s="1"/>
  <c r="AD119" i="25"/>
  <c r="AD120" i="25" s="1"/>
  <c r="AT120" i="25" l="1"/>
  <c r="AP119" i="25"/>
  <c r="AP120" i="25" s="1"/>
  <c r="AI74" i="24"/>
  <c r="AI75" i="24" s="1"/>
  <c r="X14" i="34"/>
  <c r="AL74" i="24"/>
  <c r="AA14" i="34"/>
  <c r="AO74" i="24"/>
  <c r="AO75" i="24" s="1"/>
  <c r="AD14" i="34"/>
  <c r="AR74" i="24"/>
  <c r="AR75" i="24" s="1"/>
  <c r="AG14" i="34"/>
  <c r="AF74" i="24"/>
  <c r="AF75" i="24" s="1"/>
  <c r="AM74" i="24"/>
  <c r="AM75" i="24" s="1"/>
  <c r="AP74" i="24"/>
  <c r="AP75" i="24" s="1"/>
  <c r="AR119" i="25"/>
  <c r="AR120" i="25" s="1"/>
  <c r="AG15" i="34"/>
  <c r="AU75" i="24"/>
  <c r="AJ14" i="34"/>
  <c r="AE75" i="24"/>
  <c r="T14" i="34"/>
  <c r="AH75" i="24"/>
  <c r="W14" i="34"/>
  <c r="AK74" i="24"/>
  <c r="Z14" i="34"/>
  <c r="AI119" i="25"/>
  <c r="AI120" i="25" s="1"/>
  <c r="AS74" i="24"/>
  <c r="AS75" i="24" s="1"/>
  <c r="AN119" i="25"/>
  <c r="AN120" i="25" s="1"/>
  <c r="AC15" i="34"/>
  <c r="AG75" i="24"/>
  <c r="V14" i="34"/>
  <c r="AG119" i="25"/>
  <c r="AG120" i="25" s="1"/>
  <c r="AF120" i="25"/>
  <c r="U15" i="3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O84" i="44"/>
  <c r="AE84" i="44"/>
  <c r="AI84" i="44"/>
  <c r="AM84" i="44"/>
  <c r="AQ84" i="44"/>
  <c r="AU84" i="44"/>
  <c r="AK88" i="44"/>
  <c r="AS88" i="44"/>
  <c r="AS89"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I68" i="35"/>
  <c r="AI69" i="35" s="1"/>
  <c r="AQ68" i="35"/>
  <c r="AQ69" i="35" s="1"/>
  <c r="AF68" i="35"/>
  <c r="AF69" i="35" s="1"/>
  <c r="AN68" i="35"/>
  <c r="AN69" i="35" s="1"/>
  <c r="AR68" i="35"/>
  <c r="AR69" i="35" s="1"/>
  <c r="AV68" i="35"/>
  <c r="AV69" i="35" s="1"/>
  <c r="AS68" i="35"/>
  <c r="AS69" i="35" s="1"/>
  <c r="AP70" i="47"/>
  <c r="AT70" i="47"/>
  <c r="AT71" i="47" s="1"/>
  <c r="AF70" i="47"/>
  <c r="AF71" i="47" s="1"/>
  <c r="AJ70" i="47"/>
  <c r="AJ71" i="47" s="1"/>
  <c r="AN70" i="47"/>
  <c r="AN71" i="47" s="1"/>
  <c r="AV70" i="47"/>
  <c r="AV71" i="47" s="1"/>
  <c r="AO70" i="47"/>
  <c r="AO71" i="47" s="1"/>
  <c r="AS70" i="47"/>
  <c r="AS71" i="47" s="1"/>
  <c r="AH73" i="43"/>
  <c r="AH74" i="43" s="1"/>
  <c r="AE73" i="43"/>
  <c r="AI73" i="43"/>
  <c r="AI74" i="43" s="1"/>
  <c r="AU73" i="43"/>
  <c r="AU74" i="43" s="1"/>
  <c r="AF73" i="43"/>
  <c r="AF74" i="43" s="1"/>
  <c r="AN73" i="43"/>
  <c r="AN74" i="43" s="1"/>
  <c r="AR73" i="43"/>
  <c r="AR74" i="43" s="1"/>
  <c r="AV73" i="43"/>
  <c r="AV74" i="43" s="1"/>
  <c r="AK73" i="43"/>
  <c r="AK74" i="43" s="1"/>
  <c r="AD61" i="46"/>
  <c r="AD62" i="46" s="1"/>
  <c r="AH61" i="46"/>
  <c r="AH62" i="46" s="1"/>
  <c r="AL61" i="46"/>
  <c r="AL62" i="46" s="1"/>
  <c r="AK61" i="46"/>
  <c r="AK62" i="46" s="1"/>
  <c r="AP61" i="46"/>
  <c r="AI61" i="46"/>
  <c r="AI62" i="46" s="1"/>
  <c r="AQ61" i="46"/>
  <c r="AQ62" i="46" s="1"/>
  <c r="AN61" i="46"/>
  <c r="AN62" i="46" s="1"/>
  <c r="AH78" i="45"/>
  <c r="AH79" i="45" s="1"/>
  <c r="AL78" i="45"/>
  <c r="AL79" i="45" s="1"/>
  <c r="AP78" i="45"/>
  <c r="AP79" i="45" s="1"/>
  <c r="AM78" i="45"/>
  <c r="AM79" i="45" s="1"/>
  <c r="AQ78" i="45"/>
  <c r="AF78" i="45"/>
  <c r="AF79" i="45" s="1"/>
  <c r="AN78" i="45"/>
  <c r="AN79" i="45" s="1"/>
  <c r="AV78" i="45"/>
  <c r="AV79" i="45" s="1"/>
  <c r="AK78" i="45"/>
  <c r="AK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U61" i="46" l="1"/>
  <c r="AU62" i="46" s="1"/>
  <c r="AL70" i="49"/>
  <c r="AL71" i="49" s="1"/>
  <c r="AO73" i="43"/>
  <c r="AO74" i="43" s="1"/>
  <c r="AR70" i="47"/>
  <c r="AR71" i="47" s="1"/>
  <c r="AU68" i="35"/>
  <c r="AU69" i="35" s="1"/>
  <c r="AG88" i="44"/>
  <c r="AG89" i="44" s="1"/>
  <c r="AJ78" i="45"/>
  <c r="AJ79" i="45" s="1"/>
  <c r="AJ61" i="46"/>
  <c r="AJ62" i="46" s="1"/>
  <c r="AE61" i="46"/>
  <c r="AE62" i="46" s="1"/>
  <c r="AT61" i="46"/>
  <c r="AT62" i="46" s="1"/>
  <c r="AG61" i="46"/>
  <c r="AG62" i="46" s="1"/>
  <c r="AL70" i="47"/>
  <c r="AL71" i="47" s="1"/>
  <c r="AB70" i="49"/>
  <c r="AB71" i="49" s="1"/>
  <c r="Q23" i="34"/>
  <c r="AN70" i="49"/>
  <c r="AN71" i="49" s="1"/>
  <c r="AC23" i="34"/>
  <c r="AQ73" i="43"/>
  <c r="AQ74" i="43" s="1"/>
  <c r="AF19" i="34"/>
  <c r="AF27" i="34" s="1"/>
  <c r="AD73" i="43"/>
  <c r="AD74" i="43" s="1"/>
  <c r="S19" i="34"/>
  <c r="AK89" i="44"/>
  <c r="Z22" i="34"/>
  <c r="AH88" i="44"/>
  <c r="AH89" i="44" s="1"/>
  <c r="W22" i="34"/>
  <c r="AC70" i="49"/>
  <c r="AC71" i="49" s="1"/>
  <c r="R23" i="34"/>
  <c r="AQ70" i="49"/>
  <c r="AQ71" i="49" s="1"/>
  <c r="AF23" i="34"/>
  <c r="AH70" i="49"/>
  <c r="AH71" i="49" s="1"/>
  <c r="W23" i="34"/>
  <c r="W27" i="34" s="1"/>
  <c r="AM61" i="46"/>
  <c r="AM62" i="46" s="1"/>
  <c r="AO61" i="46"/>
  <c r="AO62" i="46" s="1"/>
  <c r="AK70" i="47"/>
  <c r="AK71" i="47" s="1"/>
  <c r="AM73" i="43"/>
  <c r="AM74" i="43" s="1"/>
  <c r="AB19" i="34"/>
  <c r="AP73" i="43"/>
  <c r="AP74" i="43" s="1"/>
  <c r="AE19" i="34"/>
  <c r="AS73" i="43"/>
  <c r="AS74" i="43" s="1"/>
  <c r="AH19" i="34"/>
  <c r="AM70" i="47"/>
  <c r="AB18" i="34"/>
  <c r="AI88" i="44"/>
  <c r="AI89" i="44" s="1"/>
  <c r="X22" i="34"/>
  <c r="AQ70" i="47"/>
  <c r="AQ71" i="47" s="1"/>
  <c r="AF18" i="34"/>
  <c r="AP71" i="47"/>
  <c r="AE18" i="34"/>
  <c r="AT88" i="44"/>
  <c r="AT89" i="44" s="1"/>
  <c r="AI22" i="34"/>
  <c r="AD88" i="44"/>
  <c r="AD89" i="44" s="1"/>
  <c r="S22" i="34"/>
  <c r="AT70" i="49"/>
  <c r="AT71" i="49" s="1"/>
  <c r="AI23" i="34"/>
  <c r="AT73" i="43"/>
  <c r="AT74" i="43" s="1"/>
  <c r="AI19" i="34"/>
  <c r="AM88" i="44"/>
  <c r="AM89" i="44" s="1"/>
  <c r="AB22" i="34"/>
  <c r="AR61" i="46"/>
  <c r="AR62" i="46" s="1"/>
  <c r="AG20" i="34"/>
  <c r="AM68" i="35"/>
  <c r="AM69" i="35" s="1"/>
  <c r="AB17" i="34"/>
  <c r="Y70" i="49"/>
  <c r="Y71" i="49" s="1"/>
  <c r="N23" i="34"/>
  <c r="AI70" i="49"/>
  <c r="AI71" i="49" s="1"/>
  <c r="X23" i="34"/>
  <c r="AO78" i="45"/>
  <c r="AO79" i="45" s="1"/>
  <c r="AG68" i="35"/>
  <c r="AG69" i="35" s="1"/>
  <c r="AJ68" i="35"/>
  <c r="AJ69" i="35" s="1"/>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E68" i="35"/>
  <c r="AE69" i="35" s="1"/>
  <c r="T17" i="34"/>
  <c r="AH68" i="35"/>
  <c r="AH69" i="35" s="1"/>
  <c r="W17" i="34"/>
  <c r="AP88" i="44"/>
  <c r="AP89" i="44" s="1"/>
  <c r="AE22" i="34"/>
  <c r="AR88" i="44"/>
  <c r="AR89" i="44" s="1"/>
  <c r="AG22" i="34"/>
  <c r="AK70" i="49"/>
  <c r="AK71" i="49" s="1"/>
  <c r="Z23" i="34"/>
  <c r="AR70" i="49"/>
  <c r="AR71" i="49" s="1"/>
  <c r="AG23" i="34"/>
  <c r="AF88" i="44"/>
  <c r="AF89" i="44" s="1"/>
  <c r="U22" i="34"/>
  <c r="AS70" i="49"/>
  <c r="AS71" i="49" s="1"/>
  <c r="AH23" i="34"/>
  <c r="AO70" i="49"/>
  <c r="AO71" i="49" s="1"/>
  <c r="AD23" i="34"/>
  <c r="AG70" i="49"/>
  <c r="AG71" i="49" s="1"/>
  <c r="V23" i="34"/>
  <c r="AE70" i="49"/>
  <c r="AE71" i="49" s="1"/>
  <c r="T23" i="34"/>
  <c r="AU70" i="49"/>
  <c r="AU71" i="49" s="1"/>
  <c r="AJ23" i="34"/>
  <c r="AR78" i="45"/>
  <c r="AR79" i="45" s="1"/>
  <c r="AQ79" i="45"/>
  <c r="AT78" i="45"/>
  <c r="AT79" i="45" s="1"/>
  <c r="AJ73" i="43"/>
  <c r="AJ74" i="43" s="1"/>
  <c r="AG70" i="47"/>
  <c r="AG71" i="47" s="1"/>
  <c r="AU70" i="47"/>
  <c r="AU71" i="47" s="1"/>
  <c r="AD70" i="47"/>
  <c r="AD71" i="47" s="1"/>
  <c r="AP69" i="35"/>
  <c r="AE74" i="43"/>
  <c r="T19" i="34"/>
  <c r="AQ88" i="44"/>
  <c r="AQ89" i="44" s="1"/>
  <c r="AF22" i="34"/>
  <c r="AO88" i="44"/>
  <c r="AO89" i="44" s="1"/>
  <c r="AD22" i="34"/>
  <c r="AS78" i="45"/>
  <c r="AS79" i="45" s="1"/>
  <c r="AH21" i="34"/>
  <c r="AE78" i="45"/>
  <c r="AE79" i="45" s="1"/>
  <c r="T21" i="34"/>
  <c r="AU78" i="45"/>
  <c r="AU79" i="45" s="1"/>
  <c r="AJ21" i="34"/>
  <c r="AP62" i="46"/>
  <c r="AE20" i="34"/>
  <c r="AS61" i="46"/>
  <c r="AS62" i="46" s="1"/>
  <c r="AH20" i="34"/>
  <c r="AV61" i="46"/>
  <c r="AK20" i="34"/>
  <c r="AF61" i="46"/>
  <c r="AF62" i="46" s="1"/>
  <c r="U20" i="34"/>
  <c r="U27" i="34" s="1"/>
  <c r="AH70" i="47"/>
  <c r="AH71" i="47" s="1"/>
  <c r="W18" i="34"/>
  <c r="AK68" i="35"/>
  <c r="AK69" i="35" s="1"/>
  <c r="Z17" i="34"/>
  <c r="AT68" i="35"/>
  <c r="AT69" i="35" s="1"/>
  <c r="AI17" i="34"/>
  <c r="AN88" i="44"/>
  <c r="AN89" i="44" s="1"/>
  <c r="AC22" i="34"/>
  <c r="AL88" i="44"/>
  <c r="AL89" i="44" s="1"/>
  <c r="AA22" i="34"/>
  <c r="AJ88" i="44"/>
  <c r="AJ89" i="44" s="1"/>
  <c r="Y22" i="34"/>
  <c r="AE70" i="47"/>
  <c r="AE71" i="47" s="1"/>
  <c r="AO69" i="35"/>
  <c r="AG73" i="43"/>
  <c r="AG74" i="43" s="1"/>
  <c r="AV62" i="46"/>
  <c r="AC27" i="34"/>
  <c r="AM71" i="47"/>
  <c r="Z70" i="49"/>
  <c r="Z71" i="49" s="1"/>
  <c r="AA27" i="34"/>
  <c r="AJ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G27" i="34" l="1"/>
  <c r="AI27" i="34"/>
  <c r="X27" i="34"/>
  <c r="Z27" i="34"/>
  <c r="AD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6" i="48" s="1"/>
  <c r="I65" i="48"/>
  <c r="I64" i="48"/>
  <c r="I63" i="48" s="1"/>
  <c r="I62" i="48"/>
  <c r="I61" i="48"/>
  <c r="I60" i="48" s="1"/>
  <c r="I59" i="48"/>
  <c r="I58" i="48"/>
  <c r="I56" i="48"/>
  <c r="I55" i="48"/>
  <c r="I53" i="48"/>
  <c r="I52" i="48"/>
  <c r="I50" i="48"/>
  <c r="I49" i="48"/>
  <c r="I48" i="48" s="1"/>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2" i="48" s="1"/>
  <c r="E71" i="48"/>
  <c r="E69" i="48" s="1"/>
  <c r="E70" i="48"/>
  <c r="E68" i="48"/>
  <c r="E67" i="48"/>
  <c r="E65" i="48"/>
  <c r="E64" i="48"/>
  <c r="E63" i="48"/>
  <c r="E62" i="48"/>
  <c r="E61" i="48"/>
  <c r="E60" i="48" s="1"/>
  <c r="E59" i="48"/>
  <c r="E57" i="48" s="1"/>
  <c r="E58" i="48"/>
  <c r="E56" i="48"/>
  <c r="E55" i="48"/>
  <c r="E53" i="48"/>
  <c r="E51" i="48" s="1"/>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6" i="46"/>
  <c r="J45" i="46"/>
  <c r="J43" i="46"/>
  <c r="J42" i="46"/>
  <c r="J41" i="46" s="1"/>
  <c r="J40" i="46"/>
  <c r="J39" i="46"/>
  <c r="J37" i="46"/>
  <c r="J36" i="46"/>
  <c r="J35" i="46" s="1"/>
  <c r="J34" i="46"/>
  <c r="J33" i="46"/>
  <c r="J32" i="46" s="1"/>
  <c r="J31" i="46"/>
  <c r="J30" i="46"/>
  <c r="J29" i="46" s="1"/>
  <c r="J28" i="46"/>
  <c r="J27" i="46"/>
  <c r="J25" i="46"/>
  <c r="J24" i="46"/>
  <c r="J23" i="46" s="1"/>
  <c r="J22" i="46"/>
  <c r="J21" i="46"/>
  <c r="J20" i="46" s="1"/>
  <c r="J19" i="46"/>
  <c r="J18" i="46"/>
  <c r="J17" i="46"/>
  <c r="J16" i="46"/>
  <c r="J15" i="46"/>
  <c r="J14" i="46"/>
  <c r="J13" i="46"/>
  <c r="J12" i="46"/>
  <c r="J11" i="46"/>
  <c r="J10" i="46"/>
  <c r="J9" i="46"/>
  <c r="F55" i="46"/>
  <c r="F54" i="46"/>
  <c r="F52" i="46"/>
  <c r="F51" i="46"/>
  <c r="F49" i="46"/>
  <c r="F47" i="46" s="1"/>
  <c r="F48" i="46"/>
  <c r="F46" i="46"/>
  <c r="F45" i="46"/>
  <c r="F43" i="46"/>
  <c r="F42" i="46"/>
  <c r="F41" i="46" s="1"/>
  <c r="F40" i="46"/>
  <c r="F39" i="46"/>
  <c r="F38" i="46" s="1"/>
  <c r="F37" i="46"/>
  <c r="F36" i="46"/>
  <c r="F34" i="46"/>
  <c r="F33" i="46"/>
  <c r="F31" i="46"/>
  <c r="F30" i="46"/>
  <c r="F28" i="46"/>
  <c r="F27" i="46"/>
  <c r="F26" i="46" s="1"/>
  <c r="F25" i="46"/>
  <c r="F24" i="46"/>
  <c r="F23" i="46" s="1"/>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7" i="47" s="1"/>
  <c r="J46" i="47"/>
  <c r="J45" i="47"/>
  <c r="J43" i="47"/>
  <c r="J42" i="47"/>
  <c r="J40" i="47"/>
  <c r="J39" i="47"/>
  <c r="J38" i="47" s="1"/>
  <c r="J37" i="47"/>
  <c r="J36" i="47"/>
  <c r="J35" i="47"/>
  <c r="J34" i="47" s="1"/>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1" i="47"/>
  <c r="F60" i="47"/>
  <c r="F58" i="47"/>
  <c r="F57" i="47"/>
  <c r="F55" i="47"/>
  <c r="F54" i="47"/>
  <c r="F52" i="47"/>
  <c r="F51" i="47"/>
  <c r="F49" i="47"/>
  <c r="F48" i="47"/>
  <c r="F47" i="47"/>
  <c r="F46" i="47"/>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9" i="35"/>
  <c r="J47" i="35"/>
  <c r="J46" i="35"/>
  <c r="J45" i="35" s="1"/>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6" i="26" s="1"/>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0" i="26" s="1"/>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J54" i="26" l="1"/>
  <c r="J32" i="45"/>
  <c r="I8" i="48"/>
  <c r="F83" i="26"/>
  <c r="J48" i="35"/>
  <c r="F44" i="47"/>
  <c r="J27" i="47"/>
  <c r="F29" i="46"/>
  <c r="J38" i="45"/>
  <c r="J53" i="44"/>
  <c r="J84" i="44" s="1"/>
  <c r="E66" i="48"/>
  <c r="I45" i="48"/>
  <c r="I51" i="48"/>
  <c r="I57" i="48"/>
  <c r="J86" i="26"/>
  <c r="J44" i="47"/>
  <c r="F44" i="46"/>
  <c r="J26" i="46"/>
  <c r="J57" i="46" s="1"/>
  <c r="E54" i="48"/>
  <c r="I54" i="48"/>
  <c r="J42" i="26"/>
  <c r="J73" i="26"/>
  <c r="J8" i="47"/>
  <c r="J21" i="43"/>
  <c r="F8" i="45"/>
  <c r="J8" i="45"/>
  <c r="J41" i="44"/>
  <c r="J30" i="26"/>
  <c r="J70" i="26"/>
  <c r="J23" i="35"/>
  <c r="J33" i="35"/>
  <c r="F50" i="47"/>
  <c r="F56" i="47"/>
  <c r="F62" i="47"/>
  <c r="J41" i="47"/>
  <c r="J53" i="43"/>
  <c r="J59" i="43"/>
  <c r="J65" i="43"/>
  <c r="F35" i="46"/>
  <c r="F50" i="46"/>
  <c r="J47" i="46"/>
  <c r="J44" i="45"/>
  <c r="J55" i="45"/>
  <c r="J47" i="26"/>
  <c r="F33" i="35"/>
  <c r="F39" i="35"/>
  <c r="F45" i="35"/>
  <c r="J8" i="35"/>
  <c r="F53" i="47"/>
  <c r="F59" i="47"/>
  <c r="J53" i="47"/>
  <c r="J38" i="46"/>
  <c r="J44" i="46"/>
  <c r="F64" i="45"/>
  <c r="E45"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I79" i="48"/>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1" i="25" s="1"/>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6" i="33" s="1"/>
  <c r="F55" i="33"/>
  <c r="F54" i="33"/>
  <c r="F52" i="33"/>
  <c r="F51" i="33"/>
  <c r="F50" i="33" s="1"/>
  <c r="F49" i="33"/>
  <c r="F48" i="33"/>
  <c r="F46" i="33"/>
  <c r="F45" i="33"/>
  <c r="F44" i="33" s="1"/>
  <c r="F43" i="33"/>
  <c r="F42" i="33"/>
  <c r="F40" i="33"/>
  <c r="F39" i="33"/>
  <c r="F38" i="33" s="1"/>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72" i="22" l="1"/>
  <c r="J41" i="22"/>
  <c r="J46" i="22"/>
  <c r="J41" i="33"/>
  <c r="J42" i="25"/>
  <c r="J69" i="25"/>
  <c r="J17" i="33"/>
  <c r="J32" i="33"/>
  <c r="J38" i="33"/>
  <c r="J48" i="24"/>
  <c r="J66" i="47"/>
  <c r="F35" i="33"/>
  <c r="F53" i="33"/>
  <c r="J26" i="33"/>
  <c r="J35" i="33"/>
  <c r="J32" i="25"/>
  <c r="J115" i="25" s="1"/>
  <c r="J87" i="25"/>
  <c r="J64" i="35"/>
  <c r="J8" i="25"/>
  <c r="J60" i="25"/>
  <c r="J74" i="45"/>
  <c r="J86" i="23"/>
  <c r="J98" i="23"/>
  <c r="J8" i="33"/>
  <c r="J33" i="24"/>
  <c r="J60" i="24"/>
  <c r="J51" i="25"/>
  <c r="J96"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D40" i="48"/>
  <c r="AE40" i="48" s="1"/>
  <c r="AC40" i="48"/>
  <c r="G40" i="48"/>
  <c r="AC39" i="48"/>
  <c r="AD39" i="48" s="1"/>
  <c r="AE39" i="48" s="1"/>
  <c r="G39" i="48"/>
  <c r="AC38" i="48"/>
  <c r="AD38" i="48" s="1"/>
  <c r="AE38" i="48" s="1"/>
  <c r="G38" i="48"/>
  <c r="AC37" i="48"/>
  <c r="AD37" i="48" s="1"/>
  <c r="AE37" i="48" s="1"/>
  <c r="G37" i="48"/>
  <c r="AD36" i="48"/>
  <c r="AE36" i="48" s="1"/>
  <c r="AC36" i="48"/>
  <c r="G36" i="48"/>
  <c r="AC35" i="48"/>
  <c r="AD35" i="48" s="1"/>
  <c r="AE35" i="48" s="1"/>
  <c r="G35" i="48"/>
  <c r="AC34" i="48"/>
  <c r="AD34" i="48" s="1"/>
  <c r="AE34" i="48" s="1"/>
  <c r="G34" i="48"/>
  <c r="AC33" i="48"/>
  <c r="AD33" i="48" s="1"/>
  <c r="AE33" i="48" s="1"/>
  <c r="G33" i="48"/>
  <c r="AD32" i="48"/>
  <c r="AE32" i="48" s="1"/>
  <c r="AC32" i="48"/>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D24" i="48"/>
  <c r="AE24" i="48" s="1"/>
  <c r="AC24" i="48"/>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D16" i="48"/>
  <c r="AE16" i="48" s="1"/>
  <c r="AC16" i="48"/>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G8" i="48" s="1"/>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AA84" i="44"/>
  <c r="P22" i="34" s="1"/>
  <c r="G196" i="55"/>
  <c r="I196" i="55"/>
  <c r="F196" i="55"/>
  <c r="F460" i="55"/>
  <c r="I460" i="55"/>
  <c r="G460" i="55"/>
  <c r="G508" i="55"/>
  <c r="F508" i="55"/>
  <c r="I508" i="55"/>
  <c r="G25" i="55"/>
  <c r="F25" i="55"/>
  <c r="I25" i="55"/>
  <c r="F141" i="55"/>
  <c r="G141" i="55"/>
  <c r="I141" i="55"/>
  <c r="G270" i="55"/>
  <c r="F270" i="55"/>
  <c r="I270" i="55"/>
  <c r="I490" i="55"/>
  <c r="G490" i="55"/>
  <c r="F490" i="55"/>
  <c r="F53" i="55"/>
  <c r="G53" i="55"/>
  <c r="I53" i="55"/>
  <c r="I178" i="55"/>
  <c r="F178" i="55"/>
  <c r="G178" i="55"/>
  <c r="F260" i="55"/>
  <c r="I260" i="55"/>
  <c r="G260" i="55"/>
  <c r="G375" i="55"/>
  <c r="I375" i="55"/>
  <c r="F375" i="55"/>
  <c r="F430" i="55"/>
  <c r="G430" i="55"/>
  <c r="G424" i="55" s="1"/>
  <c r="I430" i="55"/>
  <c r="I573" i="55"/>
  <c r="G573" i="55"/>
  <c r="F573" i="55"/>
  <c r="I171" i="55"/>
  <c r="G171" i="55"/>
  <c r="F171" i="55"/>
  <c r="F288" i="55"/>
  <c r="I288" i="55"/>
  <c r="G288" i="55"/>
  <c r="I95" i="55"/>
  <c r="G95" i="55"/>
  <c r="G91" i="55" s="1"/>
  <c r="F95" i="55"/>
  <c r="G154" i="55"/>
  <c r="I154" i="55"/>
  <c r="F154" i="55"/>
  <c r="I382" i="55"/>
  <c r="G382" i="55"/>
  <c r="F382" i="55"/>
  <c r="I456" i="55"/>
  <c r="F456" i="55"/>
  <c r="G456" i="55"/>
  <c r="F85" i="55"/>
  <c r="G85" i="55"/>
  <c r="G63" i="55" s="1"/>
  <c r="I85" i="55"/>
  <c r="I63" i="55" s="1"/>
  <c r="G100" i="55"/>
  <c r="G96" i="55" s="1"/>
  <c r="F100" i="55"/>
  <c r="I100" i="55"/>
  <c r="I96" i="55" s="1"/>
  <c r="AC42" i="48"/>
  <c r="AD42" i="48" s="1"/>
  <c r="AE42" i="48" s="1"/>
  <c r="D79" i="48"/>
  <c r="D25" i="8" s="1"/>
  <c r="AJ70" i="49"/>
  <c r="AJ71" i="49" s="1"/>
  <c r="Y23" i="34"/>
  <c r="K79" i="48"/>
  <c r="AM70" i="49"/>
  <c r="AM71" i="49" s="1"/>
  <c r="AB23" i="34"/>
  <c r="AB84" i="44"/>
  <c r="Q22" i="34" s="1"/>
  <c r="AA70" i="49"/>
  <c r="AA71" i="49" s="1"/>
  <c r="P23" i="34"/>
  <c r="H79" i="48"/>
  <c r="I25" i="8" s="1"/>
  <c r="AC8" i="48"/>
  <c r="AD8" i="48" s="1"/>
  <c r="AE8" i="48" s="1"/>
  <c r="I9" i="55"/>
  <c r="G128" i="55"/>
  <c r="I128" i="55"/>
  <c r="I261" i="55"/>
  <c r="G261" i="55"/>
  <c r="I486" i="55"/>
  <c r="G486" i="55"/>
  <c r="I51" i="55"/>
  <c r="I155" i="55"/>
  <c r="G155" i="55"/>
  <c r="I188" i="55"/>
  <c r="G457" i="55"/>
  <c r="I457" i="55"/>
  <c r="P460" i="55"/>
  <c r="G280" i="55"/>
  <c r="I280" i="55"/>
  <c r="I172" i="55"/>
  <c r="G250" i="55"/>
  <c r="I250" i="55"/>
  <c r="I371" i="55"/>
  <c r="G371" i="55"/>
  <c r="I569" i="55"/>
  <c r="I91" i="55"/>
  <c r="I148" i="55"/>
  <c r="G148" i="55"/>
  <c r="B44" i="22"/>
  <c r="N45" i="22" s="1"/>
  <c r="N41" i="22" s="1"/>
  <c r="G188" i="55"/>
  <c r="G51" i="55"/>
  <c r="G9" i="55"/>
  <c r="G172" i="55"/>
  <c r="I424" i="55"/>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AB88" i="44" l="1"/>
  <c r="AB89" i="44" s="1"/>
  <c r="I618" i="55"/>
  <c r="G618" i="55"/>
  <c r="F618" i="55"/>
  <c r="I279" i="55"/>
  <c r="G279" i="55"/>
  <c r="F279" i="55"/>
  <c r="I568" i="55"/>
  <c r="G568" i="55"/>
  <c r="F568" i="55"/>
  <c r="G463" i="55"/>
  <c r="F463" i="55"/>
  <c r="I463" i="55"/>
  <c r="I636" i="55"/>
  <c r="F636" i="55"/>
  <c r="G636" i="55"/>
  <c r="G562" i="55"/>
  <c r="F562" i="55"/>
  <c r="I562" i="55"/>
  <c r="I547" i="55"/>
  <c r="F547" i="55"/>
  <c r="G547" i="55"/>
  <c r="F526" i="55"/>
  <c r="G526" i="55"/>
  <c r="I526" i="55"/>
  <c r="I523" i="55"/>
  <c r="G523" i="55"/>
  <c r="F523" i="55"/>
  <c r="I496" i="55"/>
  <c r="F496" i="55"/>
  <c r="G496" i="55"/>
  <c r="F503" i="55"/>
  <c r="I503" i="55"/>
  <c r="G503" i="55"/>
  <c r="F472" i="55"/>
  <c r="G472" i="55"/>
  <c r="I472" i="55"/>
  <c r="I449" i="55"/>
  <c r="G449" i="55"/>
  <c r="F449" i="55"/>
  <c r="I408" i="55"/>
  <c r="G408" i="55"/>
  <c r="F408" i="55"/>
  <c r="I354" i="55"/>
  <c r="F354" i="55"/>
  <c r="G354" i="55"/>
  <c r="G401" i="55"/>
  <c r="F401" i="55"/>
  <c r="I401" i="55"/>
  <c r="I358" i="55"/>
  <c r="G358" i="55"/>
  <c r="F358" i="55"/>
  <c r="I315" i="55"/>
  <c r="G315" i="55"/>
  <c r="F315" i="55"/>
  <c r="I324" i="55"/>
  <c r="G324" i="55"/>
  <c r="F324" i="55"/>
  <c r="F297" i="55"/>
  <c r="I297" i="55"/>
  <c r="G297" i="55"/>
  <c r="G232" i="55"/>
  <c r="I232" i="55"/>
  <c r="F232" i="55"/>
  <c r="I218" i="55"/>
  <c r="G218" i="55"/>
  <c r="F218" i="55"/>
  <c r="I202" i="55"/>
  <c r="F202" i="55"/>
  <c r="G202" i="55"/>
  <c r="I127" i="55"/>
  <c r="G127" i="55"/>
  <c r="F127" i="55"/>
  <c r="G90" i="55"/>
  <c r="I90" i="55"/>
  <c r="F90" i="55"/>
  <c r="G44" i="55"/>
  <c r="F44" i="55"/>
  <c r="I44" i="55"/>
  <c r="G56" i="55"/>
  <c r="I56" i="55"/>
  <c r="F56" i="55"/>
  <c r="I35" i="55"/>
  <c r="G35" i="55"/>
  <c r="F35" i="55"/>
  <c r="F41" i="55"/>
  <c r="I41" i="55"/>
  <c r="G41" i="55"/>
  <c r="I47" i="55"/>
  <c r="G47" i="55"/>
  <c r="F47" i="55"/>
  <c r="G306" i="55"/>
  <c r="F306" i="55"/>
  <c r="I306" i="55"/>
  <c r="G109" i="55"/>
  <c r="F109" i="55"/>
  <c r="I109" i="55"/>
  <c r="I469" i="55"/>
  <c r="G469" i="55"/>
  <c r="F469" i="55"/>
  <c r="F642" i="55"/>
  <c r="I642" i="55"/>
  <c r="G642" i="55"/>
  <c r="G606" i="55"/>
  <c r="F606" i="55"/>
  <c r="I606" i="55"/>
  <c r="G529" i="55"/>
  <c r="F529" i="55"/>
  <c r="I529" i="55"/>
  <c r="I532" i="55"/>
  <c r="G532" i="55"/>
  <c r="F532" i="55"/>
  <c r="I520" i="55"/>
  <c r="G520" i="55"/>
  <c r="F520" i="55"/>
  <c r="G485" i="55"/>
  <c r="G473" i="55" s="1"/>
  <c r="F485" i="55"/>
  <c r="I485" i="55"/>
  <c r="G442" i="55"/>
  <c r="F442" i="55"/>
  <c r="I442" i="55"/>
  <c r="I466" i="55"/>
  <c r="G466" i="55"/>
  <c r="F466" i="55"/>
  <c r="I423" i="55"/>
  <c r="G423" i="55"/>
  <c r="F423" i="55"/>
  <c r="F370" i="55"/>
  <c r="G370" i="55"/>
  <c r="I370" i="55"/>
  <c r="F398" i="55"/>
  <c r="I398" i="55"/>
  <c r="G398" i="55"/>
  <c r="G392" i="55"/>
  <c r="F392" i="55"/>
  <c r="I392" i="55"/>
  <c r="G336" i="55"/>
  <c r="I336" i="55"/>
  <c r="F336" i="55"/>
  <c r="F333" i="55"/>
  <c r="G333" i="55"/>
  <c r="I333" i="55"/>
  <c r="G249" i="55"/>
  <c r="F249" i="55"/>
  <c r="I249" i="55"/>
  <c r="F227" i="55"/>
  <c r="I227" i="55"/>
  <c r="I219" i="55" s="1"/>
  <c r="G227" i="55"/>
  <c r="G219" i="55" s="1"/>
  <c r="F187" i="55"/>
  <c r="G187" i="55"/>
  <c r="I187" i="55"/>
  <c r="I179" i="55" s="1"/>
  <c r="F147" i="55"/>
  <c r="I147" i="55"/>
  <c r="G147" i="55"/>
  <c r="F105" i="55"/>
  <c r="I105" i="55"/>
  <c r="G105" i="55"/>
  <c r="I59" i="55"/>
  <c r="I57" i="55" s="1"/>
  <c r="F59" i="55"/>
  <c r="G59" i="55"/>
  <c r="G57" i="55" s="1"/>
  <c r="I62" i="55"/>
  <c r="I60" i="55" s="1"/>
  <c r="G62" i="55"/>
  <c r="F62" i="55"/>
  <c r="F29" i="55"/>
  <c r="I29" i="55"/>
  <c r="G29" i="55"/>
  <c r="G26" i="55" s="1"/>
  <c r="F38" i="55"/>
  <c r="I38" i="55"/>
  <c r="I36" i="55" s="1"/>
  <c r="G38" i="55"/>
  <c r="G36" i="55" s="1"/>
  <c r="G32" i="55"/>
  <c r="F32" i="55"/>
  <c r="I32" i="55"/>
  <c r="I30" i="55" s="1"/>
  <c r="I50" i="55"/>
  <c r="I48" i="55" s="1"/>
  <c r="G50" i="55"/>
  <c r="G48" i="55" s="1"/>
  <c r="F50" i="55"/>
  <c r="X73" i="43"/>
  <c r="X74" i="43" s="1"/>
  <c r="M19" i="34"/>
  <c r="V78" i="45"/>
  <c r="V79" i="45" s="1"/>
  <c r="K21" i="34"/>
  <c r="Z88" i="44"/>
  <c r="Z89" i="44" s="1"/>
  <c r="O22" i="34"/>
  <c r="R70" i="49"/>
  <c r="R71" i="49" s="1"/>
  <c r="G23" i="34"/>
  <c r="AA61" i="46"/>
  <c r="AA62" i="46" s="1"/>
  <c r="P20" i="34"/>
  <c r="P70" i="49"/>
  <c r="P71" i="49" s="1"/>
  <c r="E23" i="34"/>
  <c r="W70" i="47"/>
  <c r="W71" i="47" s="1"/>
  <c r="L18" i="34"/>
  <c r="V70" i="47"/>
  <c r="V71" i="47" s="1"/>
  <c r="K18" i="34"/>
  <c r="R73" i="43"/>
  <c r="R74" i="43" s="1"/>
  <c r="G19" i="34"/>
  <c r="U73" i="43"/>
  <c r="U74" i="43" s="1"/>
  <c r="J19" i="34"/>
  <c r="P73" i="43"/>
  <c r="P74" i="43" s="1"/>
  <c r="E19" i="34"/>
  <c r="W73" i="43"/>
  <c r="W74" i="43" s="1"/>
  <c r="L19" i="34"/>
  <c r="V61" i="46"/>
  <c r="K20" i="34"/>
  <c r="X78" i="45"/>
  <c r="X79" i="45" s="1"/>
  <c r="M21" i="34"/>
  <c r="S78" i="45"/>
  <c r="S79" i="45" s="1"/>
  <c r="H21" i="34"/>
  <c r="R78" i="45"/>
  <c r="R79" i="45" s="1"/>
  <c r="G21" i="34"/>
  <c r="V88" i="44"/>
  <c r="V89" i="44" s="1"/>
  <c r="K22" i="34"/>
  <c r="Y61" i="46"/>
  <c r="Y62" i="46" s="1"/>
  <c r="N20" i="34"/>
  <c r="W61" i="46"/>
  <c r="W62" i="46" s="1"/>
  <c r="L20" i="34"/>
  <c r="U88" i="44"/>
  <c r="U89" i="44" s="1"/>
  <c r="J22" i="34"/>
  <c r="AD70" i="49"/>
  <c r="AD71" i="49" s="1"/>
  <c r="S23" i="34"/>
  <c r="AC73" i="43"/>
  <c r="AC74" i="43" s="1"/>
  <c r="R19" i="34"/>
  <c r="Z61" i="46"/>
  <c r="Z62" i="46" s="1"/>
  <c r="O20" i="34"/>
  <c r="AB61" i="46"/>
  <c r="AB62" i="46" s="1"/>
  <c r="Q20" i="34"/>
  <c r="AC61" i="46"/>
  <c r="AC62" i="46" s="1"/>
  <c r="R20" i="34"/>
  <c r="Y88" i="44"/>
  <c r="Y89" i="44" s="1"/>
  <c r="N22" i="34"/>
  <c r="S70" i="47"/>
  <c r="S71" i="47" s="1"/>
  <c r="H18" i="34"/>
  <c r="U70" i="47"/>
  <c r="U71" i="47" s="1"/>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AA79" i="45" s="1"/>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P196" i="55"/>
  <c r="P25" i="55"/>
  <c r="P288" i="55"/>
  <c r="P100" i="55"/>
  <c r="P456" i="55"/>
  <c r="P178" i="55"/>
  <c r="P95" i="55"/>
  <c r="P430" i="55"/>
  <c r="P375" i="55"/>
  <c r="P260" i="55"/>
  <c r="P53" i="55"/>
  <c r="P490" i="55"/>
  <c r="P85" i="55"/>
  <c r="P573" i="55"/>
  <c r="P382" i="55"/>
  <c r="P154" i="55"/>
  <c r="P508" i="55"/>
  <c r="P171" i="55"/>
  <c r="P270" i="55"/>
  <c r="P141" i="55"/>
  <c r="G271" i="55"/>
  <c r="I271" i="55"/>
  <c r="G563" i="55"/>
  <c r="I563" i="55"/>
  <c r="I461" i="55"/>
  <c r="I619" i="55"/>
  <c r="G619" i="55"/>
  <c r="I557" i="55"/>
  <c r="G557" i="55"/>
  <c r="I533" i="55"/>
  <c r="G533" i="55"/>
  <c r="I524" i="55"/>
  <c r="G524" i="55"/>
  <c r="I521" i="55"/>
  <c r="G521" i="55"/>
  <c r="G491" i="55"/>
  <c r="G497" i="55"/>
  <c r="I497" i="55"/>
  <c r="G470" i="55"/>
  <c r="I470" i="55"/>
  <c r="I443" i="55"/>
  <c r="G443" i="55"/>
  <c r="I402" i="55"/>
  <c r="G402" i="55"/>
  <c r="I337" i="55"/>
  <c r="G337" i="55"/>
  <c r="I399" i="55"/>
  <c r="J399" i="55" s="1"/>
  <c r="G399" i="55"/>
  <c r="G355" i="55"/>
  <c r="G289" i="55"/>
  <c r="I289" i="55"/>
  <c r="I228" i="55"/>
  <c r="G228" i="55"/>
  <c r="G203" i="55"/>
  <c r="I203" i="55"/>
  <c r="I197" i="55"/>
  <c r="G197" i="55"/>
  <c r="G110" i="55"/>
  <c r="I110" i="55"/>
  <c r="I86" i="55"/>
  <c r="G86" i="55"/>
  <c r="I42" i="55"/>
  <c r="G42" i="55"/>
  <c r="I54" i="55"/>
  <c r="G54" i="55"/>
  <c r="I33" i="55"/>
  <c r="G39" i="55"/>
  <c r="I39" i="55"/>
  <c r="I45" i="55"/>
  <c r="G45" i="55"/>
  <c r="I106" i="55"/>
  <c r="G106" i="55"/>
  <c r="I607" i="55"/>
  <c r="G467" i="55"/>
  <c r="I467" i="55"/>
  <c r="I637" i="55"/>
  <c r="G637" i="55"/>
  <c r="G590" i="55"/>
  <c r="I590" i="55"/>
  <c r="G527" i="55"/>
  <c r="I527" i="55"/>
  <c r="I530" i="55"/>
  <c r="G530" i="55"/>
  <c r="G509" i="55"/>
  <c r="I473" i="55"/>
  <c r="I431" i="55"/>
  <c r="G431" i="55"/>
  <c r="I464" i="55"/>
  <c r="G464" i="55"/>
  <c r="I409" i="55"/>
  <c r="G359" i="55"/>
  <c r="I359" i="55"/>
  <c r="G393" i="55"/>
  <c r="I393" i="55"/>
  <c r="I334" i="55"/>
  <c r="G334" i="55"/>
  <c r="I237" i="55"/>
  <c r="G237" i="55"/>
  <c r="G179" i="55"/>
  <c r="G142" i="55"/>
  <c r="I142" i="55"/>
  <c r="G101" i="55"/>
  <c r="I101" i="55"/>
  <c r="G60" i="55"/>
  <c r="I26" i="55"/>
  <c r="G30" i="55"/>
  <c r="Y70" i="47"/>
  <c r="Y71" i="47" s="1"/>
  <c r="N18" i="34"/>
  <c r="AA70" i="47"/>
  <c r="AA71" i="47" s="1"/>
  <c r="P18" i="34"/>
  <c r="Z70" i="47"/>
  <c r="Z71" i="47" s="1"/>
  <c r="O18" i="34"/>
  <c r="X70" i="47"/>
  <c r="X71" i="47" s="1"/>
  <c r="M18" i="34"/>
  <c r="AC70" i="47"/>
  <c r="AC71" i="47" s="1"/>
  <c r="R18" i="34"/>
  <c r="AB70" i="47"/>
  <c r="AB71" i="47" s="1"/>
  <c r="Q18" i="34"/>
  <c r="G461" i="55"/>
  <c r="I491" i="55"/>
  <c r="I355" i="55"/>
  <c r="G33" i="55"/>
  <c r="I509"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V62" i="46"/>
  <c r="J66" i="49"/>
  <c r="K24" i="8"/>
  <c r="M24" i="8"/>
  <c r="AA89" i="44"/>
  <c r="H3" i="44"/>
  <c r="S89" i="44"/>
  <c r="W89" i="44"/>
  <c r="F84" i="44"/>
  <c r="K23" i="8"/>
  <c r="M23" i="8"/>
  <c r="Y78" i="45"/>
  <c r="Y79" i="45" s="1"/>
  <c r="F74" i="45"/>
  <c r="K22" i="8"/>
  <c r="M22" i="8"/>
  <c r="Q78" i="45"/>
  <c r="Q79" i="45" s="1"/>
  <c r="W78" i="45"/>
  <c r="W79" i="45" s="1"/>
  <c r="M21" i="8"/>
  <c r="K21" i="8"/>
  <c r="X61" i="46"/>
  <c r="X62" i="46" s="1"/>
  <c r="F57" i="46"/>
  <c r="H3" i="46"/>
  <c r="Z74" i="43"/>
  <c r="AB73" i="43"/>
  <c r="AB74" i="43" s="1"/>
  <c r="M20" i="8"/>
  <c r="K20" i="8"/>
  <c r="T70" i="47"/>
  <c r="T71" i="47" s="1"/>
  <c r="AW66" i="47"/>
  <c r="Q70" i="47"/>
  <c r="Q71" i="47" s="1"/>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F556" i="55" l="1"/>
  <c r="I556" i="55"/>
  <c r="I548" i="55" s="1"/>
  <c r="G556" i="55"/>
  <c r="F589" i="55"/>
  <c r="G589" i="55"/>
  <c r="G574" i="55" s="1"/>
  <c r="I589" i="55"/>
  <c r="I574" i="55" s="1"/>
  <c r="I236" i="55"/>
  <c r="I233" i="55" s="1"/>
  <c r="F236" i="55"/>
  <c r="G236" i="55"/>
  <c r="G233" i="55" s="1"/>
  <c r="P532" i="55"/>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G548"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H644" i="55" l="1"/>
  <c r="J644" i="55" s="1"/>
  <c r="J233" i="55"/>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S67" i="33" l="1"/>
  <c r="S68" i="33" s="1"/>
  <c r="R106" i="23"/>
  <c r="R107" i="23" s="1"/>
  <c r="G12"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Q120" i="25" s="1"/>
  <c r="F15" i="34"/>
  <c r="AA97" i="26"/>
  <c r="AA98" i="26" s="1"/>
  <c r="P16" i="34"/>
  <c r="Q97" i="26"/>
  <c r="Q98" i="26" s="1"/>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K18" i="8"/>
  <c r="M18" i="8"/>
  <c r="H3" i="35"/>
  <c r="D18" i="8"/>
  <c r="F64" i="35"/>
  <c r="H3" i="26"/>
  <c r="F93" i="26"/>
  <c r="D17" i="8"/>
  <c r="S97" i="26"/>
  <c r="S98" i="26" s="1"/>
  <c r="W98" i="26"/>
  <c r="M17" i="8"/>
  <c r="K17" i="8"/>
  <c r="J93" i="26"/>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X34" i="20"/>
  <c r="AB38" i="20" s="1"/>
  <c r="V12" i="8" s="1"/>
  <c r="L34" i="20"/>
  <c r="AB34" i="20"/>
  <c r="AB34" i="19"/>
  <c r="T34" i="19"/>
  <c r="L38" i="20"/>
  <c r="R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<sst xmlns="http://schemas.openxmlformats.org/spreadsheetml/2006/main" count="14925" uniqueCount="5131">
  <si>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</si>
  <si>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</si>
  <si>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</si>
  <si>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</si>
  <si>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</si>
  <si>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</si>
  <si>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</si>
  <si>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</si>
  <si>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</si>
  <si>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</si>
  <si>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</si>
  <si>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</si>
  <si>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</si>
  <si>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</si>
  <si>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</si>
  <si>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</si>
  <si>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</si>
  <si>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</si>
  <si>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</si>
  <si>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</si>
  <si>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</si>
  <si>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</si>
  <si>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</si>
  <si>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</si>
  <si>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</si>
  <si>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</si>
  <si>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</si>
  <si>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</si>
  <si>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</si>
  <si>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</si>
  <si>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</si>
  <si>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</si>
  <si>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</si>
  <si>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</si>
  <si>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</si>
  <si>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</si>
  <si>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</si>
  <si>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</si>
  <si>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</si>
  <si>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</si>
  <si>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</si>
  <si>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</si>
  <si>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</si>
  <si>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</si>
  <si>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</si>
  <si>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</si>
  <si>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</si>
  <si>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</si>
  <si>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</si>
  <si>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</si>
  <si>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</si>
  <si>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</si>
  <si>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</si>
  <si>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</si>
  <si>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</si>
  <si>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</si>
  <si>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</si>
  <si>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</si>
  <si>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</si>
  <si>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</si>
  <si>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</si>
  <si>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</si>
  <si>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</si>
  <si>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</si>
  <si>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</si>
  <si>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</si>
  <si>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</si>
  <si>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</si>
  <si>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</si>
  <si>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</si>
  <si>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</si>
  <si>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</si>
  <si>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</si>
  <si>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</si>
  <si>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</si>
  <si>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</si>
  <si>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</si>
  <si>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</si>
  <si>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</si>
  <si>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</si>
  <si>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</si>
  <si>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</si>
  <si>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</si>
  <si>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</si>
  <si>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</si>
  <si>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</si>
  <si>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</si>
  <si>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</si>
  <si>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</si>
  <si>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</si>
  <si>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</si>
  <si>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</si>
  <si>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</si>
  <si>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</si>
  <si>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</si>
  <si>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</si>
  <si>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</si>
  <si>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</si>
  <si>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</si>
  <si>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</si>
  <si>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</si>
  <si>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</si>
  <si>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</si>
  <si>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</si>
  <si>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</si>
  <si>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</si>
  <si>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</si>
  <si>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</si>
  <si>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</si>
  <si>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</si>
  <si>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</si>
  <si>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</si>
  <si>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</si>
  <si>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</si>
  <si>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</si>
  <si>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</si>
  <si>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</si>
  <si>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</si>
  <si>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</si>
  <si>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</si>
  <si>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</si>
  <si>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</si>
  <si>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</si>
  <si>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</si>
  <si>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</si>
  <si>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</si>
  <si>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</si>
  <si>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</si>
  <si>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</si>
  <si>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</si>
  <si>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</si>
  <si>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</si>
  <si>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</si>
  <si>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</si>
  <si>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</si>
  <si>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</si>
  <si>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</si>
  <si>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</si>
  <si>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</si>
  <si>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</si>
  <si>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</si>
  <si>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</si>
  <si>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</si>
  <si>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</si>
  <si>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</si>
  <si>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</si>
  <si>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</si>
  <si>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</si>
  <si>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</si>
  <si>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</si>
  <si>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</si>
  <si>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</si>
  <si>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</si>
  <si>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</si>
  <si>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</si>
  <si>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</si>
  <si>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</si>
  <si>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</si>
  <si>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</si>
  <si>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</si>
  <si>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</si>
  <si>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</si>
  <si>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</si>
  <si>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</si>
  <si>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</si>
  <si>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</si>
  <si>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</si>
  <si>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</si>
  <si>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</si>
  <si>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</si>
  <si>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</si>
  <si>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</si>
  <si>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</si>
  <si>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</si>
  <si>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</si>
  <si>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</si>
  <si>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</si>
  <si>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</si>
  <si>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</si>
  <si>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</si>
  <si>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</si>
  <si>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</si>
  <si>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</si>
  <si>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</si>
  <si>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</si>
  <si>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</si>
  <si>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</si>
  <si>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</si>
  <si>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</si>
  <si>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</si>
  <si>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</si>
  <si>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</si>
  <si>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</si>
  <si>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</si>
  <si>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</si>
  <si>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</si>
  <si>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</si>
  <si>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</si>
  <si>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</si>
  <si>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</si>
  <si>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</si>
  <si>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</si>
  <si>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</si>
  <si>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</si>
  <si>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</si>
  <si>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</si>
  <si>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</si>
  <si>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</si>
  <si>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</si>
  <si>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</si>
  <si>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</si>
  <si>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</si>
  <si>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</si>
  <si>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</si>
  <si>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</si>
  <si>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</si>
  <si>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</si>
  <si>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</si>
  <si>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</si>
  <si>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</si>
  <si>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</si>
  <si>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</si>
  <si>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</si>
  <si>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</si>
  <si>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</si>
  <si>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</si>
  <si>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</si>
  <si>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</si>
  <si>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</si>
  <si>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</si>
  <si>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</si>
  <si>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</si>
  <si>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</si>
  <si>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</si>
  <si>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</si>
  <si>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</si>
  <si>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</si>
  <si>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</si>
  <si>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</si>
  <si>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</si>
  <si>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</si>
  <si>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</si>
  <si>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</si>
  <si>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</si>
  <si>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</si>
  <si>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</si>
  <si>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</si>
  <si>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</si>
  <si>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</si>
  <si>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</si>
  <si>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</si>
  <si>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</si>
  <si>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</si>
  <si>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</si>
  <si>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</si>
  <si>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</si>
  <si>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</si>
  <si>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</si>
  <si>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</si>
  <si>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</si>
  <si>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</si>
  <si>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</si>
  <si>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</si>
  <si>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</si>
  <si>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</si>
  <si>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</si>
  <si>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</si>
  <si>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</si>
  <si>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</si>
  <si>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</si>
  <si>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</si>
  <si>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</si>
  <si>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</si>
  <si>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</si>
  <si>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</si>
  <si>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</si>
  <si>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</si>
  <si>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</si>
  <si>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</si>
  <si>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</si>
  <si>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</si>
  <si>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</si>
  <si>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</si>
  <si>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</si>
  <si>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</si>
  <si>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</si>
  <si>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</si>
  <si>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</si>
  <si>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</si>
  <si>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</si>
  <si>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</si>
  <si>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</si>
  <si>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</si>
  <si>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</si>
  <si>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</si>
  <si>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</si>
  <si>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</si>
  <si>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</si>
  <si>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</si>
  <si>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</si>
  <si>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</si>
  <si>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</si>
  <si>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</si>
  <si>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</si>
  <si>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</si>
  <si>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</si>
  <si>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</si>
  <si>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</si>
  <si>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</si>
  <si>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</si>
  <si>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</si>
  <si>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</si>
  <si>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</si>
  <si>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</si>
  <si>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</si>
  <si>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</si>
  <si>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</si>
  <si>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</si>
  <si>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</si>
  <si>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</si>
  <si>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</si>
  <si>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</si>
  <si>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</si>
  <si>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</si>
  <si>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</si>
  <si>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</si>
  <si>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</si>
  <si>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</si>
  <si>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</si>
  <si>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</si>
  <si>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</si>
  <si>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</si>
  <si>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</si>
  <si>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</si>
  <si>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</si>
  <si>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</si>
  <si>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</si>
  <si>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</si>
  <si>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</si>
  <si>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</si>
  <si>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</si>
  <si>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</si>
  <si>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</si>
  <si>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</si>
  <si>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</si>
  <si>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</si>
  <si>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</si>
  <si>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</si>
  <si>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</si>
  <si>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</si>
  <si>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</si>
  <si>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</si>
  <si>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</si>
  <si>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</si>
  <si>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</si>
  <si>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</si>
  <si>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</si>
  <si>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</si>
  <si>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</si>
  <si>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</si>
  <si>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</si>
  <si>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</si>
  <si>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</si>
  <si>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</si>
  <si>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</si>
  <si>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</si>
  <si>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</si>
  <si>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</si>
  <si>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</si>
  <si>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</si>
  <si>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</si>
  <si>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</si>
  <si>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</si>
  <si>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</si>
  <si>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</si>
  <si>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</si>
  <si>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</si>
  <si>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</si>
  <si>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</si>
  <si>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</si>
  <si>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</si>
  <si>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</si>
  <si>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</si>
  <si>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</si>
  <si>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</si>
  <si>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</si>
  <si>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</si>
  <si>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</si>
  <si>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</si>
  <si>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</si>
  <si>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</si>
  <si>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</si>
  <si>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</si>
  <si>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</si>
  <si>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</si>
  <si>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</si>
  <si>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</si>
  <si>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</si>
  <si>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</si>
  <si>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</si>
  <si>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</si>
  <si>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</si>
  <si>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</si>
  <si>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</si>
  <si>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</si>
  <si>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</si>
  <si>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</si>
  <si>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</si>
  <si>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</si>
  <si>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</si>
  <si>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</si>
  <si>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</si>
  <si>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</si>
  <si>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</si>
  <si>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</si>
  <si>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</si>
  <si>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</si>
  <si>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</si>
  <si>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</si>
  <si>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</si>
  <si>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</si>
  <si>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</si>
  <si>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</si>
  <si>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</si>
  <si>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</si>
  <si>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</si>
  <si>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</si>
  <si>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</si>
  <si>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</si>
  <si>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</si>
  <si>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</si>
  <si>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</si>
  <si>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</si>
  <si>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</si>
  <si>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</si>
  <si>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</si>
  <si>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</si>
  <si>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</si>
  <si>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</si>
  <si>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</si>
  <si>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</si>
  <si>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</si>
  <si>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</si>
  <si>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</si>
  <si>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</si>
  <si>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</si>
  <si>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</si>
  <si>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</si>
  <si>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</si>
  <si>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</si>
  <si>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</si>
  <si>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</si>
  <si>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</si>
  <si>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</si>
  <si>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</si>
  <si>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</si>
  <si>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</si>
  <si>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</si>
  <si>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</si>
  <si>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</si>
  <si>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</si>
  <si>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</si>
  <si>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</si>
  <si>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</si>
  <si>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</si>
  <si>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</si>
  <si>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</si>
  <si>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</si>
  <si>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</si>
  <si>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</si>
  <si>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</si>
  <si>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</si>
  <si>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</si>
  <si>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</si>
  <si>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</si>
  <si>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</si>
  <si>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</si>
  <si>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</si>
  <si>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</si>
  <si>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</si>
  <si>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</si>
  <si>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</si>
  <si>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</si>
  <si>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</si>
  <si>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</si>
  <si>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</si>
  <si>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</si>
  <si>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</si>
  <si>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</si>
  <si>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</si>
  <si>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</si>
  <si>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</si>
  <si>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</si>
  <si>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</si>
  <si>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</si>
  <si>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</si>
  <si>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</si>
  <si>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</si>
  <si>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</si>
  <si>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</si>
  <si>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</si>
  <si>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</si>
  <si>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</si>
  <si>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</si>
  <si>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</si>
  <si>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</si>
  <si>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</si>
  <si>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</si>
  <si>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</si>
  <si>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</si>
  <si>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</si>
  <si>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</si>
  <si>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</si>
  <si>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</si>
  <si>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</si>
  <si>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</si>
  <si>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</si>
  <si>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</si>
  <si>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</si>
  <si>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</si>
  <si>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</si>
  <si>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</si>
  <si>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</si>
  <si>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</si>
  <si>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</si>
  <si>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</si>
  <si>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</si>
  <si>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</si>
  <si>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</si>
  <si>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</si>
  <si>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</si>
  <si>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</si>
  <si>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</si>
  <si>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</si>
  <si>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</si>
  <si>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</si>
  <si>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</si>
  <si>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</si>
  <si>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</si>
  <si>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</si>
  <si>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</si>
  <si>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</si>
  <si>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</si>
  <si>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</si>
  <si>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</si>
  <si>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</si>
  <si>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</si>
  <si>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</si>
  <si>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</si>
  <si>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</si>
  <si>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</si>
  <si>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</si>
  <si>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</si>
  <si>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</si>
  <si>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</si>
  <si>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</si>
  <si>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</si>
  <si>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</si>
  <si>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</si>
  <si>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</si>
  <si>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</si>
  <si>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</si>
  <si>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</si>
  <si>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</si>
  <si>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</si>
  <si>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</si>
  <si>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</si>
  <si>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</si>
  <si>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</si>
  <si>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</si>
  <si>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</si>
  <si>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</si>
  <si>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</si>
  <si>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</si>
  <si>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</si>
  <si>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</si>
  <si>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</si>
  <si>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</si>
  <si>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</si>
  <si>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</si>
  <si>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</si>
  <si>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</si>
  <si>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</si>
  <si>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</si>
  <si>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</si>
  <si>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</si>
  <si>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</si>
  <si>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</si>
  <si>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</si>
  <si>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</si>
  <si>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</si>
  <si>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</si>
  <si>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</si>
  <si>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</si>
  <si>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</si>
  <si>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</si>
  <si>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</si>
  <si>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</si>
  <si>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</si>
  <si>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</si>
  <si>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</si>
  <si>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</si>
  <si>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</si>
  <si>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</si>
  <si>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</si>
  <si>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</si>
  <si>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</si>
  <si>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</si>
  <si>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</si>
  <si>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</si>
  <si>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</si>
  <si>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</si>
  <si>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</si>
  <si>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</si>
  <si>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</si>
  <si>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</si>
  <si>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</si>
  <si>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</si>
  <si>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</si>
  <si>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</si>
  <si>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</si>
  <si>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</si>
  <si>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</si>
  <si>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</si>
  <si>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</si>
  <si>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</si>
  <si>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</si>
  <si>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</si>
  <si>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</si>
  <si>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</si>
  <si>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</si>
  <si>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</si>
  <si>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</si>
  <si>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</si>
  <si>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</si>
  <si>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</si>
  <si>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</si>
  <si>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</si>
  <si>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</si>
  <si>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</si>
  <si>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</si>
  <si>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</si>
  <si>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</si>
  <si>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</si>
  <si>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</si>
  <si>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</si>
  <si>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</si>
  <si>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</si>
  <si>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</si>
  <si>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</si>
  <si>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</si>
  <si>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</si>
  <si>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</si>
  <si>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</si>
  <si>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</si>
  <si>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</si>
  <si>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</si>
  <si>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</si>
  <si>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</si>
  <si>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</si>
  <si>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</si>
  <si>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</si>
  <si>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</si>
  <si>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</si>
  <si>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</si>
  <si>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</si>
  <si>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</si>
  <si>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</si>
  <si>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</si>
  <si>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</si>
  <si>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</si>
  <si>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</si>
  <si>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</si>
  <si>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</si>
  <si>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</si>
  <si>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</si>
  <si>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</si>
  <si>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</si>
  <si>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</si>
  <si>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</si>
  <si>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</si>
  <si>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</si>
  <si>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</si>
  <si>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</si>
  <si>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</si>
  <si>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</si>
  <si>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</si>
  <si>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</si>
  <si>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</si>
  <si>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</si>
  <si>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</si>
  <si>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</si>
  <si>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</si>
  <si>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</si>
  <si>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</si>
  <si>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</si>
  <si>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</si>
  <si>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</si>
  <si>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</si>
  <si>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</si>
  <si>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</si>
  <si>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</si>
  <si>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</si>
  <si>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</si>
  <si>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</si>
  <si>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</si>
  <si>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</si>
  <si>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</si>
  <si>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</si>
  <si>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</si>
  <si>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</si>
  <si>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</si>
  <si>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</si>
  <si>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</si>
  <si>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</si>
  <si>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</si>
  <si>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</si>
  <si>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</si>
  <si>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</si>
  <si>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</si>
  <si>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</si>
  <si>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</si>
  <si>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</si>
  <si>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</si>
  <si>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</si>
  <si>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</si>
  <si>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</si>
  <si>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</si>
  <si>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</si>
  <si>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</si>
  <si>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</si>
  <si>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</si>
  <si>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</si>
  <si>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</si>
  <si>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</si>
  <si>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</si>
  <si>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</si>
  <si>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</si>
  <si>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</si>
  <si>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</si>
  <si>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</si>
  <si>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</si>
  <si>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</si>
  <si>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</si>
  <si>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</si>
  <si>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</si>
  <si>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</si>
  <si>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</si>
  <si>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</si>
  <si>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</si>
  <si>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</si>
  <si>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</si>
  <si>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</si>
  <si>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</si>
  <si>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</si>
  <si>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</si>
  <si>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</si>
  <si>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</si>
  <si>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</si>
  <si>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</si>
  <si>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</si>
  <si>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</si>
  <si>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</si>
  <si>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</si>
  <si>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</si>
  <si>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</si>
  <si>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</si>
  <si>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</si>
  <si>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</si>
  <si>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</si>
  <si>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</si>
  <si>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</si>
  <si>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</si>
  <si>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</si>
  <si>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</si>
  <si>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</si>
  <si>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</si>
  <si>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</si>
  <si>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</si>
  <si>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</si>
  <si>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</si>
  <si>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</si>
  <si>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</si>
  <si>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</si>
  <si>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</si>
  <si>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</si>
  <si>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</si>
  <si>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</si>
  <si>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</si>
  <si>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</si>
  <si>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</si>
  <si>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</si>
  <si>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</si>
  <si>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</si>
  <si>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</si>
  <si>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</si>
  <si>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</si>
  <si>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</si>
  <si>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</si>
  <si>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</si>
  <si>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</si>
  <si>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</si>
  <si>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</si>
  <si>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</si>
  <si>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</si>
  <si>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</si>
  <si>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</si>
  <si>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</si>
  <si>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</si>
  <si>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</si>
  <si>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</si>
  <si>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</si>
  <si>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</si>
  <si>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</si>
  <si>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</si>
  <si>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</si>
  <si>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</si>
  <si>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</si>
  <si>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</si>
  <si>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</si>
  <si>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</si>
  <si>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</si>
  <si>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</si>
  <si>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</si>
  <si>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</si>
  <si>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</si>
  <si>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</si>
  <si>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</si>
  <si>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</si>
  <si>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</si>
  <si>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</si>
  <si>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</si>
  <si>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</si>
  <si>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</si>
  <si>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</si>
  <si>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</si>
  <si>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</si>
  <si>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</si>
  <si>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</si>
  <si>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</si>
  <si>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</si>
  <si>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</si>
  <si>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</si>
  <si>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</si>
  <si>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</si>
  <si>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</si>
  <si>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</si>
  <si>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</si>
  <si>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</si>
  <si>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</si>
  <si>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</si>
  <si>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</si>
  <si>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</si>
  <si>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</si>
  <si>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</si>
  <si>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</si>
  <si>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</si>
  <si>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</si>
  <si>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</si>
  <si>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</si>
  <si>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</si>
  <si>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</si>
  <si>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</si>
  <si>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</si>
  <si>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</si>
  <si>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</si>
  <si>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</si>
  <si>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</si>
  <si>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</si>
  <si>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</si>
  <si>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</si>
  <si>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</si>
  <si>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</si>
  <si>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</si>
  <si>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</si>
  <si>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</si>
  <si>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</si>
  <si>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</si>
  <si>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</si>
  <si>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</si>
  <si>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</si>
  <si>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</si>
  <si>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</si>
  <si>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</si>
  <si>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</si>
  <si>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</si>
  <si>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</si>
  <si>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</si>
  <si>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</si>
  <si>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</si>
  <si>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</si>
  <si>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</si>
  <si>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</si>
  <si>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</si>
  <si>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</si>
  <si>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</si>
  <si>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</si>
  <si>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</si>
  <si>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</si>
  <si>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</si>
  <si>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</si>
  <si>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</si>
  <si>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</si>
  <si>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</si>
  <si>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</si>
  <si>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</si>
  <si>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</si>
  <si>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</si>
  <si>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</si>
  <si>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</si>
  <si>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</si>
  <si>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</si>
  <si>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</si>
  <si>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</si>
  <si>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</si>
  <si>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</si>
  <si>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</si>
  <si>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</si>
  <si>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</si>
  <si>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</si>
  <si>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</si>
  <si>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</si>
  <si>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</si>
  <si>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</si>
  <si>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</si>
  <si>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</si>
  <si>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</si>
  <si>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</si>
  <si>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</si>
  <si>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</si>
  <si>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</si>
  <si>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</si>
  <si>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</si>
  <si>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</si>
  <si>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</si>
  <si>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</si>
  <si>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</si>
  <si>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</si>
  <si>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</si>
  <si>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</si>
  <si>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</si>
  <si>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</si>
  <si>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</si>
  <si>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</si>
  <si>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</si>
  <si>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</si>
  <si>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</si>
  <si>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</si>
  <si>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</si>
  <si>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</si>
  <si>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</si>
  <si>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</si>
  <si>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</si>
  <si>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</si>
  <si>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</si>
  <si>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</si>
  <si>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</si>
  <si>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</si>
  <si>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</si>
  <si>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</si>
  <si>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</si>
  <si>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</si>
  <si>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</si>
  <si>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</si>
  <si>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</si>
  <si>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</si>
  <si>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</si>
  <si>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</si>
  <si>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</si>
  <si>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</si>
  <si>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</si>
  <si>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</si>
  <si>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</si>
  <si>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</si>
  <si>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</si>
  <si>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</si>
  <si>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</si>
  <si>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</si>
  <si>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</si>
  <si>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</si>
  <si>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</si>
  <si>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</si>
  <si>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</si>
  <si>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</si>
  <si>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</si>
  <si>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</si>
  <si>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</si>
  <si>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</si>
  <si>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</si>
  <si>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</si>
  <si>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</si>
  <si>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</si>
  <si>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</si>
  <si>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</si>
  <si>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</si>
  <si>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</si>
  <si>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</si>
  <si>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</si>
  <si>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</si>
  <si>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</si>
  <si>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</si>
  <si>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</si>
  <si>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</si>
  <si>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</si>
  <si>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</si>
  <si>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</si>
  <si>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</si>
  <si>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</si>
  <si>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</si>
  <si>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</si>
  <si>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</si>
  <si>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</si>
  <si>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</si>
  <si>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</si>
  <si>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</si>
  <si>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</si>
  <si>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</si>
  <si>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</si>
  <si>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</si>
  <si>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</si>
  <si>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</si>
  <si>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</si>
  <si>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</si>
  <si>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</si>
  <si>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</si>
  <si>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</si>
  <si>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</si>
  <si>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</si>
  <si>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</si>
  <si>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</si>
  <si>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</si>
  <si>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</si>
  <si>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</si>
  <si>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</si>
  <si>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</si>
  <si>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</si>
  <si>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</si>
  <si>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</si>
  <si>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</si>
  <si>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</si>
  <si>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</si>
  <si>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</si>
  <si>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</si>
  <si>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</si>
  <si>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</si>
  <si>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</si>
  <si>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</si>
  <si>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</si>
  <si>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</si>
  <si>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</si>
  <si>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</si>
  <si>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</si>
  <si>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</si>
  <si>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</si>
  <si>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</si>
  <si>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</si>
  <si>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</si>
  <si>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</si>
  <si>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</si>
  <si>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</si>
  <si>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</si>
  <si>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</si>
  <si>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</si>
  <si>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</si>
  <si>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</si>
  <si>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</si>
  <si>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</si>
  <si>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</si>
  <si>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</si>
  <si>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</si>
  <si>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</si>
  <si>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</si>
  <si>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</si>
  <si>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</si>
  <si>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</si>
  <si>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</si>
  <si>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</si>
  <si>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</si>
  <si>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</si>
  <si>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</si>
  <si>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</si>
  <si>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</si>
  <si>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</si>
  <si>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</si>
  <si>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</si>
  <si>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</si>
  <si>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</si>
  <si>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</si>
  <si>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</si>
  <si>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</si>
  <si>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</si>
  <si>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</si>
  <si>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</si>
  <si>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</si>
  <si>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</si>
  <si>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</si>
  <si>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</si>
  <si>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</si>
  <si>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</si>
  <si>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</si>
  <si>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</si>
  <si>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</si>
  <si>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</si>
  <si>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</si>
  <si>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</si>
  <si>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</si>
  <si>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</si>
  <si>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</si>
  <si>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</si>
  <si>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</si>
  <si>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</si>
  <si>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</si>
  <si>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</si>
  <si>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</si>
  <si>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</si>
  <si>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</si>
  <si>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</si>
  <si>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</si>
  <si>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</si>
  <si>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</si>
  <si>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</si>
  <si>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</si>
  <si>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</si>
  <si>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</si>
  <si>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</si>
  <si>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</si>
  <si>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</si>
  <si>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</si>
  <si>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</si>
  <si>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</si>
  <si>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</si>
  <si>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</si>
  <si>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</si>
  <si>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</si>
  <si>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</si>
  <si>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</si>
  <si>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</si>
  <si>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</si>
  <si>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</si>
  <si>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</si>
  <si>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</si>
  <si>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</si>
  <si>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</si>
  <si>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</si>
  <si>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</si>
  <si>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</si>
  <si>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</si>
  <si>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</si>
  <si>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</si>
  <si>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</si>
  <si>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</si>
  <si>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</si>
  <si>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</si>
  <si>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</si>
  <si>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</si>
  <si>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</si>
  <si>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</si>
  <si>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</si>
  <si>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</si>
  <si>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</si>
  <si>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</si>
  <si>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</si>
  <si>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</si>
  <si>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</si>
  <si>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</si>
  <si>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</si>
  <si>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</si>
  <si>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</si>
  <si>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</si>
  <si>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</si>
  <si>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</si>
  <si>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</si>
  <si>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</si>
  <si>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</si>
  <si>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</si>
  <si>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</si>
  <si>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</si>
  <si>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</si>
  <si>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</si>
  <si>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</si>
  <si>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</si>
  <si>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</si>
  <si>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</si>
  <si>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</si>
  <si>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</si>
  <si>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</si>
  <si>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</si>
  <si>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</si>
  <si>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</si>
  <si>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</si>
  <si>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</si>
  <si>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</si>
  <si>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</si>
  <si>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</si>
  <si>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</si>
  <si>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</si>
  <si>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</si>
  <si>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</si>
  <si>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</si>
  <si>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</si>
  <si>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</si>
  <si>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</si>
  <si>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</si>
  <si>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</si>
  <si>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</si>
  <si>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</si>
  <si>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</si>
  <si>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</si>
  <si>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</si>
  <si>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</si>
  <si>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</si>
  <si>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</si>
  <si>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</si>
  <si>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</si>
  <si>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</si>
  <si>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</si>
  <si>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</si>
  <si>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</si>
  <si>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</si>
  <si>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</si>
  <si>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</si>
  <si>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</si>
  <si>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</si>
  <si>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</si>
  <si>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</si>
  <si>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</si>
  <si>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</si>
  <si>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</si>
  <si>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</si>
  <si>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</si>
  <si>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</si>
  <si>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</si>
  <si>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</si>
  <si>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</si>
  <si>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</si>
  <si>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</si>
  <si>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</si>
  <si>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</si>
  <si>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</si>
  <si>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</si>
  <si>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</si>
  <si>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</si>
  <si>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</si>
  <si>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</si>
  <si>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</si>
  <si>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</si>
  <si>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</si>
  <si>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</si>
  <si>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</si>
  <si>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</si>
  <si>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</si>
  <si>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</si>
  <si>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</si>
  <si>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</si>
  <si>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</si>
  <si>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</si>
  <si>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</si>
  <si>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</si>
  <si>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</si>
  <si>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</si>
  <si>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</si>
  <si>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</si>
  <si>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</si>
  <si>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</si>
  <si>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</si>
  <si>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</si>
  <si>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</si>
  <si>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</si>
  <si>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</si>
  <si>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</si>
  <si>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</si>
  <si>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</si>
  <si>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</si>
  <si>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</si>
  <si>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</si>
  <si>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</si>
  <si>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</si>
  <si>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</si>
  <si>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</si>
  <si>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</si>
  <si>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</si>
  <si>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</si>
  <si>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</si>
  <si>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</si>
  <si>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</si>
  <si>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</si>
  <si>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</si>
  <si>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</si>
  <si>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</si>
  <si>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</si>
  <si>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</si>
  <si>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</si>
  <si>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</si>
  <si>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</si>
  <si>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</si>
  <si>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</si>
  <si>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</si>
  <si>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</si>
  <si>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</si>
  <si>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</si>
  <si>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</si>
  <si>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</si>
  <si>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</si>
  <si>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</si>
  <si>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</si>
  <si>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</si>
  <si>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</si>
  <si>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</si>
  <si>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</si>
  <si>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</si>
  <si>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</si>
  <si>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</si>
  <si>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</si>
  <si>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</si>
  <si>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</si>
  <si>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</si>
  <si>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</si>
  <si>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</si>
  <si>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</si>
  <si>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</si>
  <si>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</si>
  <si>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</si>
  <si>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</si>
  <si>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</si>
  <si>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</si>
  <si>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</si>
  <si>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</si>
  <si>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</si>
  <si>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</si>
  <si>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</si>
  <si>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</si>
  <si>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</si>
  <si>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</si>
  <si>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</si>
  <si>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</si>
  <si>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</si>
  <si>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</si>
  <si>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</si>
  <si>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</si>
  <si>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</si>
  <si>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</si>
  <si>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</si>
  <si>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</si>
  <si>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</si>
  <si>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</si>
  <si>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</si>
  <si>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</si>
  <si>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</si>
  <si>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</si>
  <si>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</si>
  <si>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</si>
  <si>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</si>
  <si>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</si>
  <si>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</si>
  <si>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</si>
  <si>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</si>
  <si>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</si>
  <si>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</si>
  <si>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</si>
  <si>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</si>
  <si>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</si>
  <si>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</si>
  <si>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</si>
  <si>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</si>
  <si>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</si>
  <si>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</si>
  <si>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</si>
  <si>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</si>
  <si>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</si>
  <si>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</si>
  <si>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</si>
  <si>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</si>
  <si>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</si>
  <si>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</si>
  <si>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</si>
  <si>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</si>
  <si>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</si>
  <si>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</si>
  <si>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</si>
  <si>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</si>
  <si>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</si>
  <si>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</si>
  <si>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</si>
  <si>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</si>
  <si>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</si>
  <si>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</si>
  <si>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</si>
  <si>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</si>
  <si>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</si>
  <si>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</si>
  <si>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</si>
  <si>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</si>
  <si>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</si>
  <si>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</si>
  <si>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</si>
  <si>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</si>
  <si>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</si>
  <si>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</si>
  <si>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</si>
  <si>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</si>
  <si>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</si>
  <si>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</si>
  <si>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</si>
  <si>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</si>
  <si>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</si>
  <si>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</si>
  <si>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</si>
  <si>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</si>
  <si>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</si>
  <si>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</si>
  <si>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</si>
  <si>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</si>
  <si>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</si>
  <si>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</si>
  <si>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</si>
  <si>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</si>
  <si>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</si>
  <si>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</si>
  <si>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</si>
  <si>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</si>
  <si>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</si>
  <si>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</si>
  <si>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</si>
  <si>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</si>
  <si>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</si>
  <si>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</si>
  <si>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</si>
  <si>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</si>
  <si>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</si>
  <si>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</si>
  <si>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</si>
  <si>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</si>
  <si>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</si>
  <si>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</si>
  <si>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</si>
  <si>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</si>
  <si>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</si>
  <si>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</si>
  <si>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</si>
  <si>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</si>
  <si>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</si>
  <si>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</si>
  <si>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</si>
  <si>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</si>
  <si>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</si>
  <si>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</si>
  <si>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</si>
  <si>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</si>
  <si>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</si>
  <si>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</si>
  <si>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</si>
  <si>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</si>
  <si>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</si>
  <si>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</si>
  <si>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</si>
  <si>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</si>
  <si>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</si>
  <si>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</si>
  <si>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</si>
  <si>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</si>
  <si>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</si>
  <si>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</si>
  <si>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</si>
  <si>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</si>
  <si>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</si>
  <si>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</si>
  <si>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</si>
  <si>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</si>
  <si>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</si>
  <si>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</si>
  <si>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</si>
  <si>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</si>
  <si>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</si>
  <si>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</si>
  <si>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</si>
  <si>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</si>
  <si>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</si>
  <si>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</si>
  <si>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</si>
  <si>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</si>
  <si>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</si>
  <si>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</si>
  <si>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</si>
  <si>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</si>
  <si>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</si>
  <si>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</si>
  <si>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</si>
  <si>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</si>
  <si>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</si>
  <si>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</si>
  <si>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</si>
  <si>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</si>
  <si>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</si>
  <si>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</si>
  <si>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</si>
  <si>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</si>
  <si>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</si>
  <si>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</si>
  <si>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</si>
  <si>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</si>
  <si>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</si>
  <si>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</si>
  <si>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</si>
  <si>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</si>
  <si>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</si>
  <si>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</si>
  <si>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</si>
  <si>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</si>
  <si>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</si>
  <si>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</si>
  <si>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</si>
  <si>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</si>
  <si>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</si>
  <si>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</si>
  <si>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</si>
  <si>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</si>
  <si>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</si>
  <si>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</si>
  <si>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</si>
  <si>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</si>
  <si>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</si>
  <si>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</si>
  <si>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</si>
  <si>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</si>
  <si>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</si>
  <si>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</si>
  <si>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</si>
  <si>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</si>
  <si>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</si>
  <si>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</si>
  <si>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</si>
  <si>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</si>
  <si>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</si>
  <si>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</si>
  <si>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</si>
  <si>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</si>
  <si>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</si>
  <si>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</si>
  <si>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</si>
  <si>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</si>
  <si>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</si>
  <si>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</si>
  <si>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</si>
  <si>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</si>
  <si>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</si>
  <si>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</si>
  <si>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</si>
  <si>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</si>
  <si>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</si>
  <si>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</si>
  <si>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</si>
  <si>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</si>
  <si>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</si>
  <si>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</si>
  <si>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</si>
  <si>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</si>
  <si>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</si>
  <si>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</si>
  <si>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</si>
  <si>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</si>
  <si>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</si>
  <si>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</si>
  <si>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</si>
  <si>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</si>
  <si>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</si>
  <si>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</si>
  <si>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</si>
  <si>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</si>
  <si>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</si>
  <si>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</si>
  <si>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</si>
  <si>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</si>
  <si>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</si>
  <si>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</si>
  <si>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</si>
  <si>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</si>
  <si>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</si>
  <si>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</si>
  <si>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</si>
  <si>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</si>
  <si>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</si>
  <si>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</si>
  <si>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</si>
  <si>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</si>
  <si>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</si>
  <si>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</si>
  <si>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</si>
  <si>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</si>
  <si>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</si>
  <si>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</si>
  <si>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</si>
  <si>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</si>
  <si>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</si>
  <si>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</si>
  <si>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</si>
  <si>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</si>
  <si>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</si>
  <si>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</si>
  <si>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</si>
  <si>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</si>
  <si>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</si>
  <si>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</si>
  <si>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</si>
  <si>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</si>
  <si>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</si>
  <si>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</si>
  <si>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</si>
  <si>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</si>
  <si>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</si>
  <si>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</si>
  <si>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</si>
  <si>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</si>
  <si>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</si>
  <si>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</si>
  <si>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</si>
  <si>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</si>
  <si>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</si>
  <si>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</si>
  <si>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</si>
  <si>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</si>
  <si>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</si>
  <si>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</si>
  <si>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</si>
  <si>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</si>
  <si>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</si>
  <si>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</si>
  <si>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</si>
  <si>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</si>
  <si>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</si>
  <si>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</si>
  <si>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</si>
  <si>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</si>
  <si>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</si>
  <si>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</si>
  <si>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</si>
  <si>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</si>
  <si>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</si>
  <si>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</si>
  <si>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</si>
  <si>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</si>
  <si>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</si>
  <si>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</si>
  <si>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</si>
  <si>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</si>
  <si>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</si>
  <si>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</si>
  <si>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</si>
  <si>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</si>
  <si>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</si>
  <si>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</si>
  <si>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</si>
  <si>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</si>
  <si>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</si>
  <si>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</si>
  <si>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</si>
  <si>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</si>
  <si>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</si>
  <si>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</si>
  <si>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</si>
  <si>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</si>
  <si>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</si>
  <si>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</si>
  <si>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</si>
  <si>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</si>
  <si>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</si>
  <si>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</si>
  <si>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</si>
  <si>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</si>
  <si>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</si>
  <si>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</si>
  <si>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</si>
  <si>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</si>
  <si>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</si>
  <si>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</si>
  <si>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</si>
  <si>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</si>
  <si>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</si>
  <si>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</si>
  <si>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</si>
  <si>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</si>
  <si>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</si>
  <si>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</si>
  <si>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</si>
  <si>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</si>
  <si>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</si>
  <si>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</si>
  <si>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</si>
  <si>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</si>
  <si>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</si>
  <si>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</si>
  <si>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</si>
  <si>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</si>
  <si>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</si>
  <si>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</si>
  <si>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</si>
  <si>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</si>
  <si>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</si>
  <si>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</si>
  <si>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</si>
  <si>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</si>
  <si>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</si>
  <si>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</si>
  <si>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</si>
  <si>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</si>
  <si>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</si>
  <si>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</si>
  <si>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</si>
  <si>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</si>
  <si>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</si>
  <si>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</si>
  <si>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</si>
  <si>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</si>
  <si>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</si>
  <si>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</si>
  <si>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</si>
  <si>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</si>
  <si>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</si>
  <si>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</si>
  <si>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</si>
  <si>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</si>
  <si>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</si>
  <si>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</si>
  <si>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</si>
  <si>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</si>
  <si>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</si>
  <si>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</si>
  <si>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</si>
  <si>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</si>
  <si>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</si>
  <si>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</si>
  <si>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</si>
  <si>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</si>
  <si>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</si>
  <si>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</si>
  <si>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</si>
  <si>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</si>
  <si>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</si>
  <si>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</si>
  <si>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</si>
  <si>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</si>
  <si>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</si>
  <si>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</si>
  <si>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</si>
  <si>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</si>
  <si>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</si>
  <si>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</si>
  <si>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</si>
  <si>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</si>
  <si>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</si>
  <si>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</si>
  <si>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</si>
  <si>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</si>
  <si>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</si>
  <si>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</si>
  <si>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</si>
  <si>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</si>
  <si>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</si>
  <si>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</si>
  <si>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</si>
  <si>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</si>
  <si>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</si>
  <si>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</si>
  <si>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</si>
  <si>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</si>
  <si>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</si>
  <si>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</si>
  <si>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</si>
  <si>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</si>
  <si>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</si>
  <si>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</si>
  <si>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</si>
  <si>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</si>
  <si>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</si>
  <si>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</si>
  <si>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</si>
  <si>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</si>
  <si>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</si>
  <si>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</si>
  <si>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</si>
  <si>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</si>
  <si>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</si>
  <si>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</si>
  <si>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</si>
  <si>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</si>
  <si>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</si>
  <si>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</si>
  <si>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</si>
  <si>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</si>
  <si>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</si>
  <si>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</si>
  <si>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</si>
  <si>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</si>
  <si>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</si>
  <si>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</si>
  <si>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</si>
  <si>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</si>
  <si>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</si>
  <si>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</si>
  <si>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</si>
  <si>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</si>
  <si>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</si>
  <si>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</si>
  <si>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</si>
  <si>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</si>
  <si>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</si>
  <si>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</si>
  <si>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</si>
  <si>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</si>
  <si>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</si>
  <si>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</si>
  <si>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</si>
  <si>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</si>
  <si>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</si>
  <si>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</si>
  <si>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</si>
  <si>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</si>
  <si>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</si>
  <si>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</si>
  <si>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</si>
  <si>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</si>
  <si>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</si>
  <si>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</si>
  <si>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</si>
  <si>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</si>
  <si>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</si>
  <si>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</si>
  <si>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</si>
  <si>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</si>
  <si>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</si>
  <si>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</si>
  <si>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</si>
  <si>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</si>
  <si>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</si>
  <si>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</si>
  <si>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</si>
  <si>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</si>
  <si>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</si>
  <si>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</si>
  <si>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</si>
  <si>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</si>
  <si>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</si>
  <si>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</si>
  <si>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</si>
  <si>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</si>
  <si>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</si>
  <si>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</si>
  <si>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</si>
  <si>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</si>
  <si>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</si>
  <si>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</si>
  <si>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</si>
  <si>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</si>
  <si>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</si>
  <si>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</si>
  <si>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</si>
  <si>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</si>
  <si>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</si>
  <si>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</si>
  <si>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</si>
  <si>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</si>
  <si>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</si>
  <si>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</si>
  <si>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</si>
  <si>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</si>
  <si>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</si>
  <si>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</si>
  <si>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</si>
  <si>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</si>
  <si>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</si>
  <si>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</si>
  <si>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</si>
  <si>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</si>
  <si>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</si>
  <si>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</si>
  <si>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</si>
  <si>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</si>
  <si>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</si>
  <si>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</si>
  <si>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</si>
  <si>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</si>
  <si>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</si>
  <si>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</si>
  <si>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</si>
  <si>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</si>
  <si>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</si>
  <si>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</si>
  <si>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</si>
  <si>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</si>
  <si>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</si>
  <si>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</si>
  <si>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</si>
  <si>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</si>
  <si>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</si>
  <si>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</si>
  <si>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</si>
  <si>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</si>
  <si>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</si>
  <si>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</si>
  <si>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</si>
  <si>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</si>
  <si>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</si>
  <si>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</si>
  <si>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</si>
  <si>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</si>
  <si>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</si>
  <si>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</si>
  <si>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</si>
  <si>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</si>
  <si>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</si>
  <si>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</si>
  <si>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</si>
  <si>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</si>
  <si>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</si>
  <si>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</si>
  <si>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</si>
  <si>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</si>
  <si>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</si>
  <si>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</si>
  <si>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</si>
  <si>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</si>
  <si>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</si>
  <si>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</si>
  <si>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</si>
  <si>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</si>
  <si>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</si>
  <si>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</si>
  <si>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</si>
  <si>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</si>
  <si>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</si>
  <si>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</si>
  <si>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</si>
  <si>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</si>
  <si>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</si>
  <si>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</si>
  <si>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</si>
  <si>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</si>
  <si>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</si>
  <si>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</si>
  <si>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</si>
  <si>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</si>
  <si>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</si>
  <si>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</si>
  <si>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</si>
  <si>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</si>
  <si>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</si>
  <si>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</si>
  <si>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</si>
  <si>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</si>
  <si>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</si>
  <si>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</si>
  <si>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</si>
  <si>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</si>
  <si>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</si>
  <si>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</si>
  <si>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</si>
  <si>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</si>
  <si>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</si>
  <si>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</si>
  <si>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</si>
  <si>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</si>
  <si>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</si>
  <si>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</si>
  <si>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</si>
  <si>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</si>
  <si>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</si>
  <si>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</si>
  <si>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</si>
  <si>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</si>
  <si>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</si>
  <si>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</si>
  <si>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</si>
  <si>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</si>
  <si>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</si>
  <si>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</si>
  <si>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</si>
  <si>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</si>
  <si>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</si>
  <si>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</si>
  <si>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</si>
  <si>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</si>
  <si>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</si>
  <si>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</si>
  <si>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</si>
  <si>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</si>
  <si>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</si>
  <si>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</si>
  <si>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</si>
  <si>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</si>
  <si>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</si>
  <si>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</si>
  <si>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</si>
  <si>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</si>
  <si>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</si>
  <si>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</si>
  <si>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</si>
  <si>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</si>
  <si>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</si>
  <si>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</si>
  <si>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</si>
  <si>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</si>
  <si>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</si>
  <si>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</si>
  <si>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</si>
  <si>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</si>
  <si>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</si>
  <si>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</si>
  <si>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</si>
  <si>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</si>
  <si>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</si>
  <si>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</si>
  <si>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</si>
  <si>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</si>
  <si>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</si>
  <si>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</si>
  <si>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</si>
  <si>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</si>
  <si>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</si>
  <si>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</si>
  <si>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</si>
  <si>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</si>
  <si>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</si>
  <si>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</si>
  <si>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</si>
  <si>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</si>
  <si>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</si>
  <si>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</si>
  <si>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</si>
  <si>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</si>
  <si>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</si>
  <si>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</si>
  <si>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</si>
  <si>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</si>
  <si>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</si>
  <si>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</si>
  <si>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</si>
  <si>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</si>
  <si>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</si>
  <si>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</si>
  <si>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</si>
  <si>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</si>
  <si>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</si>
  <si>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</si>
  <si>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</si>
  <si>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</si>
  <si>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</si>
  <si>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</si>
  <si>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</si>
  <si>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</si>
  <si>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</si>
  <si>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</si>
  <si>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</si>
  <si>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</si>
  <si>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</si>
  <si>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</si>
  <si>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</si>
  <si>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</si>
  <si>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</si>
  <si>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</si>
  <si>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</si>
  <si>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</si>
  <si>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</si>
  <si>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</si>
  <si>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</si>
  <si>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</si>
  <si>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</si>
  <si>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</si>
  <si>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</si>
  <si>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</si>
  <si>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</si>
  <si>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</si>
  <si>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</si>
  <si>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</si>
  <si>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</si>
  <si>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</si>
  <si>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</si>
  <si>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</si>
  <si>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</si>
  <si>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</si>
  <si>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</si>
  <si>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</si>
  <si>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</si>
  <si>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</si>
  <si>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</si>
  <si>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</si>
  <si>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</si>
  <si>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</si>
  <si>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</si>
  <si>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</si>
  <si>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</si>
  <si>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</si>
  <si>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</si>
  <si>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</si>
  <si>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</si>
  <si>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</si>
  <si>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</si>
  <si>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</si>
  <si>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</si>
  <si>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</si>
  <si>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</si>
  <si>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</si>
  <si>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</si>
  <si>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</si>
  <si>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</si>
  <si>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</si>
  <si>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</si>
  <si>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</si>
  <si>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</si>
  <si>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</si>
  <si>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</si>
  <si>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</si>
  <si>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</si>
  <si>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</si>
  <si>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</si>
  <si>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</si>
  <si>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</si>
  <si>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</si>
  <si>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</si>
  <si>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</si>
  <si>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</si>
  <si>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</si>
  <si>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</si>
  <si>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</si>
  <si>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</si>
  <si>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</si>
  <si>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</si>
  <si>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</si>
  <si>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</si>
  <si>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</si>
  <si>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</si>
  <si>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</si>
  <si>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</si>
  <si>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</si>
  <si>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</si>
  <si>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</si>
  <si>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</si>
  <si>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</si>
  <si>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</si>
  <si>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</si>
  <si>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</si>
  <si>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</si>
  <si>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</si>
  <si>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</si>
  <si>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</si>
  <si>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</si>
  <si>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</si>
  <si>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</si>
  <si>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</si>
  <si>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</si>
  <si>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</si>
  <si>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</si>
  <si>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</si>
  <si>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</si>
  <si>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</si>
  <si>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</si>
  <si>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</si>
  <si>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</si>
  <si>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</si>
  <si>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</si>
  <si>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</si>
  <si>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</si>
  <si>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</si>
  <si>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</si>
  <si>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</si>
  <si>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</si>
  <si>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</si>
  <si>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</si>
  <si>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</si>
  <si>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</si>
  <si>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</si>
  <si>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</si>
  <si>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</si>
  <si>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</si>
  <si>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</si>
  <si>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</si>
  <si>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</si>
  <si>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</si>
  <si>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</si>
  <si>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</si>
  <si>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</si>
  <si>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</si>
  <si>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</si>
  <si>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</si>
  <si>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</si>
  <si>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</si>
  <si>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</si>
  <si>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</si>
  <si>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</si>
  <si>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</si>
  <si>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</si>
  <si>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</si>
  <si>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</si>
  <si>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</si>
  <si>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</si>
  <si>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</si>
  <si>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</si>
  <si>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</si>
  <si>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</si>
  <si>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</si>
  <si>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</si>
  <si>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</si>
  <si>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</si>
  <si>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</si>
  <si>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</si>
  <si>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</si>
  <si>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</si>
  <si>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</si>
  <si>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</si>
  <si>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</si>
  <si>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</si>
  <si>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</si>
  <si>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</si>
  <si>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</si>
  <si>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</si>
  <si>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</si>
  <si>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</si>
  <si>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</si>
  <si>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</si>
  <si>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</si>
  <si>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</si>
  <si>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</si>
  <si>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</si>
  <si>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</si>
  <si>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</si>
  <si>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</si>
  <si>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</si>
  <si>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</si>
  <si>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</si>
  <si>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</si>
  <si>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</si>
  <si>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</si>
  <si>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</si>
  <si>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</si>
  <si>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</si>
  <si>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</si>
  <si>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</si>
  <si>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</si>
  <si>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</si>
  <si>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</si>
  <si>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</si>
  <si>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</si>
  <si>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</si>
  <si>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</si>
  <si>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</si>
  <si>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</si>
  <si>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</si>
  <si>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</si>
  <si>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</si>
  <si>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</si>
  <si>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</si>
  <si>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</si>
  <si>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</si>
  <si>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</si>
  <si>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</si>
  <si>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</si>
  <si>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</si>
  <si>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</si>
  <si>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</si>
  <si>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</si>
  <si>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</si>
  <si>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</si>
  <si>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</si>
  <si>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</si>
  <si>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</si>
  <si>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</si>
  <si>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</si>
  <si>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</si>
  <si>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</si>
  <si>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</si>
  <si>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</si>
  <si>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</si>
  <si>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</si>
  <si>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</si>
  <si>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</si>
  <si>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</si>
  <si>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</si>
  <si>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</si>
  <si>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</si>
  <si>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</si>
  <si>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</si>
  <si>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</si>
  <si>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</si>
  <si>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</si>
  <si>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</si>
  <si>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</si>
  <si>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</si>
  <si>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</si>
  <si>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</si>
  <si>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</si>
  <si>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</si>
  <si>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</si>
  <si>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</si>
  <si>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</si>
  <si>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</si>
  <si>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</si>
  <si>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</si>
  <si>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</si>
  <si>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</si>
  <si>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</si>
  <si>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</si>
  <si>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</si>
  <si>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</si>
  <si>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</si>
  <si>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</si>
  <si>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</si>
  <si>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</si>
  <si>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</si>
  <si>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</si>
  <si>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</si>
  <si>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</si>
  <si>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</si>
  <si>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</si>
  <si>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</si>
  <si>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</si>
  <si>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</si>
  <si>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</si>
  <si>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</si>
  <si>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</si>
  <si>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</si>
  <si>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</si>
  <si>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</si>
  <si>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</si>
  <si>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</si>
  <si>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</si>
  <si>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</si>
  <si>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</si>
  <si>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</si>
  <si>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</si>
  <si>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</si>
  <si>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</si>
  <si>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</si>
  <si>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</si>
  <si>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</si>
  <si>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</si>
  <si>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</si>
  <si>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</si>
  <si>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</si>
  <si>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</si>
  <si>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</si>
  <si>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</si>
  <si>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</si>
  <si>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</si>
  <si>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</si>
  <si>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</si>
  <si>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</si>
  <si>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</si>
  <si>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</si>
  <si>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</si>
  <si>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</si>
  <si>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</si>
  <si>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</si>
  <si>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</si>
  <si>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</si>
  <si>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</si>
  <si>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</si>
  <si>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</si>
  <si>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</si>
  <si>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</si>
  <si>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</si>
  <si>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</si>
  <si>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</si>
  <si>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</si>
  <si>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</si>
  <si>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</si>
  <si>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</si>
  <si>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</si>
  <si>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</si>
  <si>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</si>
  <si>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</si>
  <si>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</si>
  <si>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</si>
  <si>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</si>
  <si>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</si>
  <si>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</si>
  <si>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</si>
  <si>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</si>
  <si>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</si>
  <si>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</si>
  <si>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</si>
  <si>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</si>
  <si>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</si>
  <si>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</si>
  <si>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</si>
  <si>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</si>
  <si>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</si>
  <si>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</si>
  <si>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</si>
  <si>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</si>
  <si>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</si>
  <si>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</si>
  <si>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</si>
  <si>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</si>
  <si>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</si>
  <si>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</si>
  <si>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</si>
  <si>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</si>
  <si>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</si>
  <si>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</si>
  <si>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</si>
  <si>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</si>
  <si>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</si>
  <si>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</si>
  <si>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</si>
  <si>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</si>
  <si>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</si>
  <si>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</si>
  <si>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</si>
  <si>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</si>
  <si>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</si>
  <si>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</si>
  <si>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</si>
  <si>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</si>
  <si>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</si>
  <si>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</si>
  <si>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</si>
  <si>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</si>
  <si>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</si>
  <si>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</si>
  <si>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</si>
  <si>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</si>
  <si>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</si>
  <si>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</si>
  <si>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</si>
  <si>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</si>
  <si>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</si>
  <si>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</si>
  <si>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</si>
  <si>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</si>
  <si>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</si>
  <si>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</si>
  <si>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</si>
  <si>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</si>
  <si>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</si>
  <si>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</si>
  <si>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</si>
  <si>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</si>
  <si>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</si>
  <si>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</si>
  <si>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</si>
  <si>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</si>
  <si>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</si>
  <si>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</si>
  <si>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</si>
  <si>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</si>
  <si>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</si>
  <si>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</si>
  <si>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</si>
  <si>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</si>
  <si>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</si>
  <si>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</si>
  <si>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</si>
  <si>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</si>
  <si>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</si>
  <si>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</si>
  <si>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</si>
  <si>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</si>
  <si>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</si>
  <si>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</si>
  <si>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</si>
  <si>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</si>
  <si>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</si>
  <si>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</si>
  <si>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</si>
  <si>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</si>
  <si>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</si>
  <si>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</si>
  <si>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</si>
  <si>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</si>
  <si>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</si>
  <si>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</si>
  <si>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</si>
  <si>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</si>
  <si>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</si>
  <si>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</si>
  <si>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</si>
  <si>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</si>
  <si>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</si>
  <si>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</si>
  <si>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</si>
  <si>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</si>
  <si>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</si>
  <si>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</si>
  <si>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</si>
  <si>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</si>
  <si>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</si>
  <si>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</si>
  <si>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</si>
  <si>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</si>
  <si>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</si>
  <si>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</si>
  <si>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</si>
  <si>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</si>
  <si>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</si>
  <si>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</si>
  <si>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</si>
  <si>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</si>
  <si>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</si>
  <si>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</si>
  <si>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</si>
  <si>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</si>
  <si>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</si>
  <si>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</si>
  <si>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</si>
  <si>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</si>
  <si>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</si>
  <si>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</si>
  <si>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</si>
  <si>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</si>
  <si>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</si>
  <si>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</si>
  <si>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</si>
  <si>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</si>
  <si>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</si>
  <si>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</si>
  <si>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</si>
  <si>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</si>
  <si>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</si>
  <si>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</si>
  <si>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</si>
  <si>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</si>
  <si>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</si>
  <si>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</si>
  <si>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</si>
  <si>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</si>
  <si>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</si>
  <si>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</si>
  <si>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</si>
  <si>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</si>
  <si>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</si>
  <si>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</si>
  <si>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</si>
  <si>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</si>
  <si>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</si>
  <si>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</si>
  <si>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</si>
  <si>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</si>
  <si>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</si>
  <si>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</si>
  <si>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</si>
  <si>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</si>
  <si>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</si>
  <si>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</si>
  <si>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</si>
  <si>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</si>
  <si>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</si>
  <si>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</si>
  <si>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</si>
  <si>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</si>
  <si>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</si>
  <si>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</si>
  <si>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</si>
  <si>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</si>
  <si>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</si>
  <si>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</si>
  <si>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</si>
  <si>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</si>
  <si>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</si>
  <si>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</si>
  <si>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</si>
  <si>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</si>
  <si>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</si>
  <si>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</si>
  <si>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</si>
  <si>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</si>
  <si>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</si>
  <si>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</si>
  <si>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</si>
  <si>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</si>
  <si>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</si>
  <si>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</si>
  <si>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</si>
  <si>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</si>
  <si>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</si>
  <si>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</si>
  <si>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</si>
  <si>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</si>
  <si>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</si>
  <si>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</si>
  <si>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</si>
  <si>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</si>
  <si>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</si>
  <si>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</si>
  <si>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</si>
  <si>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</si>
  <si>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</si>
  <si>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</si>
  <si>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</si>
  <si>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</si>
  <si>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</si>
  <si>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</si>
  <si>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</si>
  <si>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</si>
  <si>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</si>
  <si>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</si>
  <si>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</si>
  <si>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</si>
  <si>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</si>
  <si>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</si>
  <si>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</si>
  <si>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</si>
  <si>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</si>
  <si>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</si>
  <si>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</si>
  <si>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</si>
  <si>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</si>
  <si>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</si>
  <si>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</si>
  <si>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</si>
  <si>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</si>
  <si>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</si>
  <si>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</si>
  <si>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</si>
  <si>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</si>
  <si>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</si>
  <si>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</si>
  <si>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</si>
  <si>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</si>
  <si>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</si>
  <si>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</si>
  <si>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</si>
  <si>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</si>
  <si>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</si>
  <si>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</si>
  <si>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</si>
  <si>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</si>
  <si>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</si>
  <si>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</si>
  <si>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</si>
  <si>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</si>
  <si>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</si>
  <si>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</si>
  <si>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</si>
  <si>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</si>
  <si>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</si>
  <si>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</si>
  <si>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</si>
  <si>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</si>
  <si>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</si>
  <si>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</si>
  <si>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</si>
  <si>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</si>
  <si>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</si>
  <si>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</si>
  <si>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</si>
  <si>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</si>
  <si>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</si>
  <si>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</si>
  <si>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</si>
  <si>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</si>
  <si>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</si>
  <si>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</si>
  <si>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</si>
  <si>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</si>
  <si>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</si>
  <si>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</si>
  <si>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</si>
  <si>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</si>
  <si>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</si>
  <si>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</si>
  <si>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</si>
  <si>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</si>
  <si>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</si>
  <si>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</si>
  <si>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</si>
  <si>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</si>
  <si>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</si>
  <si>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</si>
  <si>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</si>
  <si>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</si>
  <si>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</si>
  <si>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</si>
  <si>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</si>
  <si>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</si>
  <si>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</si>
  <si>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</si>
  <si>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</si>
  <si>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</si>
  <si>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</si>
  <si>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</si>
  <si>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</si>
  <si>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</si>
  <si>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</si>
  <si>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</si>
  <si>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</si>
  <si>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</si>
  <si>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</si>
  <si>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</si>
  <si>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</si>
  <si>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</si>
  <si>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</si>
  <si>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</si>
  <si>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</si>
  <si>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</si>
  <si>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</si>
  <si>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</si>
  <si>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</si>
  <si>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</si>
  <si>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</si>
  <si>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</si>
  <si>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</si>
  <si>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</si>
  <si>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</si>
  <si>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</si>
  <si>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</si>
  <si>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</si>
  <si>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</si>
  <si>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</si>
  <si>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</si>
  <si>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</si>
  <si>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</si>
  <si>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</si>
  <si>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</si>
  <si>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</si>
  <si>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</si>
  <si>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</si>
  <si>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</si>
  <si>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</si>
  <si>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</si>
  <si>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</si>
  <si>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</si>
  <si>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</si>
  <si>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</si>
  <si>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</si>
  <si>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</si>
  <si>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</si>
  <si>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</si>
  <si>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</si>
  <si>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</si>
  <si>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</si>
  <si>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</si>
  <si>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</si>
  <si>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</si>
  <si>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</si>
  <si>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</si>
  <si>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</si>
  <si>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</si>
  <si>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</si>
  <si>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</si>
  <si>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</si>
  <si>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</si>
  <si>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</si>
  <si>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</si>
  <si>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</si>
  <si>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</si>
  <si>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</si>
  <si>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</si>
  <si>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</si>
  <si>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</si>
  <si>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</si>
  <si>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</si>
  <si>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</si>
  <si>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</si>
  <si>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</si>
  <si>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</si>
  <si>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</si>
  <si>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</si>
  <si>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</si>
  <si>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</si>
  <si>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</si>
  <si>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</si>
  <si>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</si>
  <si>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</si>
  <si>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</si>
  <si>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</si>
  <si>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</si>
  <si>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</si>
  <si>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</si>
  <si>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</si>
  <si>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</si>
  <si>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</si>
  <si>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</si>
  <si>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</si>
  <si>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</si>
  <si>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</si>
  <si>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</si>
  <si>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</si>
  <si>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</si>
  <si>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</si>
  <si>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</si>
  <si>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</si>
  <si>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</si>
  <si>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</si>
  <si>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</si>
  <si>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</si>
  <si>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</si>
  <si>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</si>
  <si>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</si>
  <si>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</si>
  <si>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</si>
  <si>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</si>
  <si>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</si>
  <si>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</si>
  <si>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</si>
  <si>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</si>
  <si>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</si>
  <si>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</si>
  <si>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</si>
  <si>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</si>
  <si>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</si>
  <si>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</si>
  <si>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</si>
  <si>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</si>
  <si>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</si>
  <si>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</si>
  <si>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</si>
  <si>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</si>
  <si>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</si>
  <si>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</si>
  <si>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</si>
  <si>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</si>
  <si>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</si>
  <si>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</si>
  <si>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</si>
  <si>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</si>
  <si>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</si>
  <si>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</si>
  <si>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</si>
  <si>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</si>
  <si>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</si>
  <si>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</si>
  <si>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</si>
  <si>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</si>
  <si>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</si>
  <si>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</si>
  <si>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</si>
  <si>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</si>
  <si>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</si>
  <si>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</si>
  <si>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</si>
  <si>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</si>
  <si>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</si>
  <si>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</si>
  <si>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</si>
  <si>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</si>
  <si>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</si>
  <si>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</si>
  <si>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</si>
  <si>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</si>
  <si>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</si>
  <si>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</si>
  <si>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</si>
  <si>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</si>
  <si>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</si>
  <si>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</si>
  <si>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</si>
  <si>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</si>
  <si>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</si>
  <si>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</si>
  <si>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</si>
  <si>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</si>
  <si>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</si>
  <si>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</si>
  <si>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</si>
  <si>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</si>
  <si>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</si>
  <si>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</si>
  <si>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</si>
  <si>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</si>
  <si>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</si>
  <si>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</si>
  <si>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</si>
  <si>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</si>
  <si>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</si>
  <si>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</si>
  <si>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</si>
  <si>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</si>
  <si>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</si>
  <si>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</si>
  <si>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</si>
  <si>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</si>
  <si>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</si>
  <si>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</si>
  <si>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</si>
  <si>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</si>
  <si>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</si>
  <si>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</si>
  <si>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</si>
  <si>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</si>
  <si>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</si>
  <si>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</si>
  <si>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</si>
  <si>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</si>
  <si>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</si>
  <si>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</si>
  <si>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</si>
  <si>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</si>
  <si>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</si>
  <si>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</si>
  <si>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</si>
  <si>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</si>
  <si>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</si>
  <si>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</si>
  <si>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</si>
  <si>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</si>
  <si>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</si>
  <si>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</si>
  <si>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</si>
  <si>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</si>
  <si>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</si>
  <si>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</si>
  <si>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</si>
  <si>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</si>
  <si>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</si>
  <si>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</si>
  <si>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</si>
  <si>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</si>
  <si>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</si>
  <si>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</si>
  <si>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</si>
  <si>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</si>
  <si>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</si>
  <si>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</si>
  <si>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</si>
  <si>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</si>
  <si>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</si>
  <si>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</si>
  <si>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</si>
  <si>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</si>
  <si>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</si>
  <si>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</si>
  <si>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</si>
  <si>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</si>
  <si>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</si>
  <si>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</si>
  <si>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</si>
  <si>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</si>
  <si>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</si>
  <si>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</si>
  <si>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</si>
  <si>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</si>
  <si>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</si>
  <si>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</si>
  <si>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</si>
  <si>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</si>
  <si>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</si>
  <si>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</si>
  <si>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</si>
  <si>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</si>
  <si>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</si>
  <si>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</si>
  <si>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</si>
  <si>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</si>
  <si>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</si>
  <si>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</si>
  <si>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</si>
  <si>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</si>
  <si>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</si>
  <si>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</si>
  <si>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</si>
  <si>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</si>
  <si>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</si>
  <si>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</si>
  <si>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</si>
  <si>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</si>
  <si>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</si>
  <si>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</si>
  <si>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</si>
  <si>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</si>
  <si>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</si>
  <si>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</si>
  <si>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</si>
  <si>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</si>
  <si>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</si>
  <si>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</si>
  <si>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</si>
  <si>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</si>
  <si>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</si>
  <si>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</si>
  <si>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</si>
  <si>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</si>
  <si>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</si>
  <si>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</si>
  <si>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</si>
  <si>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</si>
  <si>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</si>
  <si>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</si>
  <si>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</si>
  <si>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</si>
  <si>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</si>
  <si>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</si>
  <si>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</si>
  <si>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</si>
  <si>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</si>
  <si>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</si>
  <si>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</si>
  <si>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</si>
  <si>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</si>
  <si>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</si>
  <si>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</si>
  <si>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</si>
  <si>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</si>
  <si>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</si>
  <si>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</si>
  <si>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</si>
  <si>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</si>
  <si>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</si>
  <si>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</si>
  <si>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</si>
  <si>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</si>
  <si>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</si>
  <si>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</si>
  <si>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</si>
  <si>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</si>
  <si>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</si>
  <si>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</si>
  <si>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</si>
  <si>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</si>
  <si>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</si>
  <si>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</si>
  <si>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</si>
  <si>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</si>
  <si>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</si>
  <si>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</si>
  <si>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</si>
  <si>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</si>
  <si>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</si>
  <si>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</si>
  <si>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</si>
  <si>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</si>
  <si>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</si>
  <si>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</si>
  <si>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</si>
  <si>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</si>
  <si>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</si>
  <si>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</si>
  <si>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</si>
  <si>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</si>
  <si>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</si>
  <si>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</si>
  <si>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</si>
  <si>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</si>
  <si>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</si>
  <si>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</si>
  <si>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</si>
  <si>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</si>
  <si>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</si>
  <si>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</si>
  <si>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</si>
  <si>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</si>
  <si>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</si>
  <si>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</si>
  <si>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</si>
  <si>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</si>
  <si>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</si>
  <si>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</si>
  <si>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</si>
  <si>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</si>
  <si>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</si>
  <si>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</si>
  <si>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</si>
  <si>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</si>
  <si>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</si>
  <si>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</si>
  <si>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</si>
  <si>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</si>
  <si>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</si>
  <si>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</si>
  <si>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</si>
  <si>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</si>
  <si>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</si>
  <si>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</si>
  <si>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</si>
  <si>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</si>
  <si>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</si>
  <si>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</si>
  <si>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</si>
  <si>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</si>
  <si>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</si>
  <si>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</si>
  <si>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</si>
  <si>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</si>
  <si>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</si>
  <si>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</si>
  <si>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</si>
  <si>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</si>
  <si>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</si>
  <si>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</si>
  <si>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</si>
  <si>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</si>
  <si>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</si>
  <si>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</si>
  <si>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</si>
  <si>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</si>
  <si>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</si>
  <si>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</si>
  <si>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</si>
  <si>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</si>
  <si>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</si>
  <si>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</si>
  <si>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</si>
  <si>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</si>
  <si>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</si>
  <si>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</si>
  <si>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</si>
  <si>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</si>
  <si>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</si>
  <si>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</si>
  <si>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</si>
  <si>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</si>
  <si>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</si>
  <si>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</si>
  <si>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</si>
  <si>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</si>
  <si>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</si>
  <si>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</si>
  <si>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</si>
  <si>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</si>
  <si>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</si>
  <si>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</si>
  <si>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</si>
  <si>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</si>
  <si>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</si>
  <si>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</si>
  <si>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</si>
  <si>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</si>
  <si>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</si>
  <si>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</si>
  <si>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</si>
  <si>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</si>
  <si>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</si>
  <si>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</si>
  <si>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</si>
  <si>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</si>
  <si>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</si>
  <si>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</si>
  <si>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</si>
  <si>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</si>
  <si>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</si>
  <si>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</si>
  <si>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</si>
  <si>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</si>
  <si>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</si>
  <si>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</si>
  <si>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</si>
  <si>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</si>
  <si>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</si>
  <si>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</si>
  <si>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</si>
  <si>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</si>
  <si>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</si>
  <si>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</si>
  <si>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</si>
  <si>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</si>
  <si>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</si>
  <si>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</si>
  <si>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</si>
  <si>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</si>
  <si>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</si>
  <si>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</si>
  <si>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</si>
  <si>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</si>
  <si>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</si>
  <si>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</si>
  <si>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</si>
  <si>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</si>
  <si>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</si>
  <si>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</si>
  <si>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</si>
  <si>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</si>
  <si>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</si>
  <si>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</si>
  <si>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</si>
  <si>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</si>
  <si>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</si>
  <si>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</si>
  <si>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</si>
  <si>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</si>
  <si>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</si>
  <si>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</si>
  <si>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</si>
  <si>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</si>
  <si>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</si>
  <si>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</si>
  <si>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</si>
  <si>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</si>
  <si>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</si>
  <si>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</si>
  <si>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</si>
  <si>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</si>
  <si>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</si>
  <si>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</si>
  <si>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</si>
  <si>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</si>
  <si>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</si>
  <si>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</si>
  <si>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</si>
  <si>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</si>
  <si>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</si>
  <si>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</si>
  <si>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</si>
  <si>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</si>
  <si>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</si>
  <si>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</si>
  <si>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</si>
  <si>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</si>
  <si>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</si>
  <si>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</si>
  <si>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</si>
  <si>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</si>
  <si>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</si>
  <si>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</si>
  <si>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</si>
  <si>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</si>
  <si>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</si>
  <si>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</si>
  <si>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</si>
  <si>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</si>
  <si>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</si>
  <si>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</si>
  <si>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</si>
  <si>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</si>
  <si>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</si>
  <si>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</si>
  <si>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</si>
  <si>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</si>
  <si>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</si>
  <si>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</si>
  <si>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</si>
  <si>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</si>
  <si>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</si>
  <si>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</si>
  <si>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</si>
  <si>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</si>
  <si>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</si>
  <si>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</si>
  <si>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</si>
  <si>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</si>
  <si>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</si>
  <si>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</si>
  <si>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</si>
  <si>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</si>
  <si>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</si>
  <si>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</si>
  <si>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</si>
  <si>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</si>
  <si>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</si>
  <si>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</si>
  <si>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</si>
  <si>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</si>
  <si>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</si>
  <si>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</si>
  <si>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</si>
  <si>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</si>
  <si>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</si>
  <si>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</si>
  <si>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</si>
  <si>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</si>
  <si>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</si>
  <si>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</si>
  <si>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</si>
  <si>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</si>
  <si>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</si>
  <si>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</si>
  <si>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</si>
  <si>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</si>
  <si>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</si>
  <si>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</si>
  <si>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</si>
  <si>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</si>
  <si>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</si>
  <si>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</si>
  <si>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</si>
  <si>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</si>
  <si>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</si>
  <si>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</si>
  <si>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</si>
  <si>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</si>
  <si>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</si>
  <si>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</si>
  <si>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</si>
  <si>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</si>
  <si>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</si>
  <si>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</si>
  <si>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</si>
  <si>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</si>
  <si>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</si>
  <si>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</si>
  <si>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</si>
  <si>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</si>
  <si>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</si>
  <si>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</si>
  <si>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</si>
  <si>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</si>
  <si>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</si>
  <si>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</si>
  <si>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</si>
  <si>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</si>
  <si>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</si>
  <si>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</si>
  <si>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</si>
  <si>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</si>
  <si>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</si>
  <si>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</si>
  <si>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</si>
  <si>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</si>
  <si>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</si>
  <si>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</si>
  <si>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</si>
  <si>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</si>
  <si>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</si>
  <si>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</si>
  <si>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</si>
  <si>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</si>
  <si>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</si>
  <si>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</si>
  <si>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</si>
  <si>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</si>
  <si>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</si>
  <si>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</si>
  <si>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</si>
  <si>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</si>
  <si>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</si>
  <si>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</si>
  <si>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</si>
  <si>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</si>
  <si>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</si>
  <si>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</si>
  <si>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</si>
  <si>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</si>
  <si>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</si>
  <si>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</si>
  <si>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</si>
  <si>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</si>
  <si>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</si>
  <si>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</si>
  <si>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</si>
  <si>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</si>
  <si>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</si>
  <si>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</si>
  <si>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</si>
  <si>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</si>
  <si>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</si>
  <si>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</si>
  <si>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</si>
  <si>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</si>
  <si>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</si>
  <si>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</si>
  <si>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</si>
  <si>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</si>
  <si>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</si>
  <si>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</si>
  <si>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</si>
  <si>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</si>
  <si>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</si>
  <si>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</si>
  <si>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</si>
  <si>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</si>
  <si>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</si>
  <si>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</si>
  <si>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</si>
  <si>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</si>
  <si>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</si>
  <si>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</si>
  <si>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</si>
  <si>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</si>
  <si>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</si>
  <si>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</si>
  <si>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</si>
  <si>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</si>
  <si>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</si>
  <si>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</si>
  <si>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</si>
  <si>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</si>
  <si>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</si>
  <si>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</si>
  <si>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</si>
  <si>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</si>
  <si>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</si>
  <si>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</si>
  <si>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</si>
  <si>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</si>
  <si>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</si>
  <si>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</si>
  <si>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</si>
  <si>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</si>
  <si>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</si>
  <si>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</si>
  <si>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</si>
  <si>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</si>
  <si>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</si>
  <si>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</si>
  <si>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</si>
  <si>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</si>
  <si>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</si>
  <si>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</si>
  <si>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</si>
  <si>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</si>
  <si>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</si>
  <si>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</si>
  <si>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</si>
  <si>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</si>
  <si>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</si>
  <si>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</si>
  <si>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</si>
  <si>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</si>
  <si>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</si>
  <si>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</si>
  <si>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</si>
  <si>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</si>
  <si>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</si>
  <si>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</si>
  <si>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</si>
  <si>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</si>
  <si>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</si>
  <si>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</si>
  <si>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</si>
  <si>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</si>
  <si>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</si>
  <si>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</si>
  <si>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</si>
  <si>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</si>
  <si>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</si>
  <si>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</si>
  <si>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</si>
  <si>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</si>
  <si>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</si>
  <si>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</si>
  <si>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</si>
  <si>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</si>
  <si>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</si>
  <si>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</si>
  <si>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</si>
  <si>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</si>
  <si>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</si>
  <si>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</si>
  <si>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</si>
  <si>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</si>
  <si>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</si>
  <si>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</si>
  <si>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</si>
  <si>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</si>
  <si>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</si>
  <si>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</si>
  <si>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</si>
  <si>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</si>
  <si>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</si>
  <si>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</si>
  <si>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</si>
  <si>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</si>
  <si>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</si>
  <si>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</si>
  <si>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</si>
  <si>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</si>
  <si>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</si>
  <si>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</si>
  <si>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</si>
  <si>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</si>
  <si>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</si>
  <si>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</si>
  <si>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</si>
  <si>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</si>
  <si>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</si>
  <si>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</si>
  <si>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</si>
  <si>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</si>
  <si>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</si>
  <si>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</si>
  <si>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</si>
  <si>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</si>
  <si>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</si>
  <si>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</si>
  <si>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</si>
  <si>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</si>
  <si>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</si>
  <si>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</si>
  <si>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</si>
  <si>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</si>
  <si>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</si>
  <si>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</si>
  <si>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</si>
  <si>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</si>
  <si>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</si>
  <si>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</si>
  <si>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</si>
  <si>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</si>
  <si>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</si>
  <si>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</si>
  <si>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</si>
  <si>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</si>
  <si>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</si>
  <si>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</si>
  <si>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</si>
  <si>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</si>
  <si>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</si>
  <si>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</si>
  <si>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</si>
  <si>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</si>
  <si>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</si>
  <si>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</si>
  <si>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</si>
  <si>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</si>
  <si>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</si>
  <si>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</si>
  <si>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</si>
  <si>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</si>
  <si>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</si>
  <si>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</si>
  <si>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</si>
  <si>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</si>
  <si>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</si>
  <si>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</si>
  <si>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</si>
  <si>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</si>
  <si>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</si>
  <si>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</si>
  <si>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</si>
  <si>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</si>
  <si>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</si>
  <si>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</si>
  <si>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</si>
  <si>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</si>
  <si>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</si>
  <si>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</si>
  <si>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</si>
  <si>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</si>
  <si>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</si>
  <si>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</si>
  <si>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</si>
  <si>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</si>
  <si>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</si>
  <si>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</si>
  <si>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</si>
  <si>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</si>
  <si>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</si>
  <si>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</si>
  <si>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</si>
  <si>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</si>
  <si>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</si>
  <si>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</si>
  <si>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</si>
  <si>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</si>
  <si>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</si>
  <si>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</si>
  <si>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</si>
  <si>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</si>
  <si>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</si>
  <si>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</si>
  <si>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</si>
  <si>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</si>
  <si>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</si>
  <si>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</si>
  <si>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</si>
  <si>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</si>
  <si>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</si>
  <si>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</si>
  <si>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</si>
  <si>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</si>
  <si>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</si>
  <si>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</si>
  <si>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</si>
  <si>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</si>
  <si>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</si>
  <si>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</si>
  <si>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</si>
  <si>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</si>
  <si>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</si>
  <si>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</si>
  <si>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</si>
  <si>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</si>
  <si>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</si>
  <si>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</si>
  <si>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</si>
  <si>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</si>
  <si>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</si>
  <si>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</si>
  <si>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</si>
  <si>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</si>
  <si>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</si>
  <si>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</si>
  <si>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</si>
  <si>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</si>
  <si>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</si>
  <si>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</si>
  <si>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</si>
  <si>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</si>
  <si>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</si>
  <si>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</si>
  <si>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</si>
  <si>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</si>
  <si>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</si>
  <si>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</si>
  <si>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</si>
  <si>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</si>
  <si>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</si>
  <si>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</si>
  <si>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</si>
  <si>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</si>
  <si>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</si>
  <si>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</si>
  <si>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</si>
  <si>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</si>
  <si>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</si>
  <si>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</si>
  <si>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</si>
  <si>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</si>
  <si>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</si>
  <si>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</si>
  <si>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</si>
  <si>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</si>
  <si>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</si>
  <si>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</si>
  <si>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</si>
  <si>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</si>
  <si>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</si>
  <si>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</si>
  <si>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</si>
  <si>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</si>
  <si>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</si>
  <si>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</si>
  <si>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</si>
  <si>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</si>
  <si>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</si>
  <si>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</si>
  <si>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</si>
  <si>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</si>
  <si>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</si>
  <si>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</si>
  <si>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</si>
  <si>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</si>
  <si>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</si>
  <si>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</si>
  <si>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</si>
  <si>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</si>
  <si>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</si>
  <si>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</si>
  <si>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</si>
  <si>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</si>
  <si>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</si>
  <si>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</si>
  <si>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</si>
  <si>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</si>
  <si>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</si>
  <si>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</si>
  <si>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</si>
  <si>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</si>
  <si>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</si>
  <si>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</si>
  <si>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</si>
  <si>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</si>
  <si>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</si>
  <si>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</si>
  <si>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</si>
  <si>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</si>
  <si>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</si>
  <si>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</si>
  <si>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</si>
  <si>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</si>
  <si>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</si>
  <si>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</si>
  <si>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</si>
  <si>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</si>
  <si>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</si>
  <si>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</si>
  <si>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</si>
  <si>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</si>
  <si>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</si>
  <si>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</si>
  <si>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</si>
  <si>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</si>
  <si>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</si>
  <si>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</si>
  <si>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</si>
  <si>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</si>
  <si>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</si>
  <si>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</si>
  <si>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</si>
  <si>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</si>
  <si>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</si>
  <si>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</si>
  <si>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</si>
  <si>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</si>
  <si>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</si>
  <si>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</si>
  <si>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</si>
  <si>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</si>
  <si>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</si>
  <si>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</si>
  <si>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</si>
  <si>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</si>
  <si>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</si>
  <si>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</si>
  <si>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</si>
  <si>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</si>
  <si>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</si>
  <si>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</si>
  <si>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</si>
  <si>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</si>
  <si>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</si>
  <si>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</si>
  <si>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</si>
  <si>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</si>
  <si>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</si>
  <si>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</si>
  <si>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</si>
  <si>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</si>
  <si>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</si>
  <si>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</si>
  <si>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</si>
  <si>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</si>
  <si>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</si>
  <si>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</si>
  <si>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</si>
  <si>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</si>
  <si>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</si>
  <si>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</si>
  <si>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</si>
  <si>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</si>
  <si>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</si>
  <si>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</si>
  <si>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</si>
  <si>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</si>
  <si>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</si>
  <si>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</si>
  <si>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</si>
  <si>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</si>
  <si>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</si>
  <si>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</si>
  <si>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</si>
  <si>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</si>
  <si>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</si>
  <si>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</si>
  <si>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</si>
  <si>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</si>
  <si>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</si>
  <si>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</si>
  <si>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</si>
  <si>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</si>
  <si>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</si>
  <si>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</si>
  <si>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</si>
  <si>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</si>
  <si>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</si>
  <si>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</si>
  <si>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</si>
  <si>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</si>
  <si>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</si>
  <si>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</si>
  <si>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</si>
  <si>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</si>
  <si>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</si>
  <si>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</si>
  <si>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</si>
  <si>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</si>
  <si>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</si>
  <si>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</si>
  <si>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</si>
  <si>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</si>
  <si>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</si>
  <si>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</si>
  <si>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</si>
  <si>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</si>
  <si>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</si>
  <si>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</si>
  <si>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</si>
  <si>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</si>
  <si>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</si>
  <si>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</si>
  <si>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</si>
  <si>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</si>
  <si>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</si>
  <si>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</si>
  <si>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</si>
  <si>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</si>
  <si>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</si>
  <si>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</si>
  <si>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</si>
  <si>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</si>
  <si>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</si>
  <si>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</si>
  <si>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</si>
  <si>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</si>
  <si>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</si>
  <si>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</si>
  <si>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</si>
  <si>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</si>
  <si>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</si>
  <si>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</si>
  <si>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</si>
  <si>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</si>
  <si>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</si>
  <si>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</si>
  <si>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</si>
  <si>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</si>
  <si>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</si>
  <si>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</si>
  <si>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</si>
  <si>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</si>
  <si>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</si>
  <si>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</si>
  <si>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</si>
  <si>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</si>
  <si>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</si>
  <si>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</si>
  <si>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</si>
  <si>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</si>
  <si>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</si>
  <si>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</si>
  <si>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</si>
  <si>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</si>
  <si>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</si>
  <si>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</si>
  <si>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</si>
  <si>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</si>
  <si>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</si>
  <si>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</si>
  <si>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</si>
  <si>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</si>
  <si>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</si>
  <si>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</si>
  <si>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</si>
  <si>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</si>
  <si>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</si>
  <si>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</si>
  <si>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</si>
  <si>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</si>
  <si>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</si>
  <si>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</si>
  <si>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</si>
  <si>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</si>
  <si>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</si>
  <si>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</si>
  <si>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</si>
  <si>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</si>
  <si>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</si>
  <si>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</si>
  <si>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</si>
  <si>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</si>
  <si>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</si>
  <si>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</si>
  <si>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</si>
  <si>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</si>
  <si>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</si>
  <si>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</si>
  <si>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</si>
  <si>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</si>
  <si>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</si>
  <si>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</si>
  <si>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</si>
  <si>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</si>
  <si>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</si>
  <si>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</si>
  <si>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</si>
  <si>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</si>
  <si>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</si>
  <si>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</si>
  <si>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</si>
  <si>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</si>
  <si>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</si>
  <si>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</si>
  <si>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</si>
  <si>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</si>
  <si>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</si>
  <si>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</si>
  <si>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</si>
  <si>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</si>
  <si>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</si>
  <si>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</si>
  <si>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</si>
  <si>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</si>
  <si>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</si>
  <si>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</si>
  <si>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</si>
  <si>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</si>
  <si>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</si>
  <si>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</si>
  <si>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</si>
  <si>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</si>
  <si>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</si>
  <si>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</si>
  <si>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</si>
  <si>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</si>
  <si>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</si>
  <si>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</si>
  <si>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</si>
  <si>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</si>
  <si>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</si>
  <si>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</si>
  <si>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</si>
  <si>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</si>
  <si>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</si>
  <si>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</si>
  <si>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</si>
  <si>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</si>
  <si>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</si>
  <si>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</si>
  <si>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</si>
  <si>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</si>
  <si>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</si>
  <si>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</si>
  <si>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</si>
  <si>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</si>
  <si>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</si>
  <si>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</si>
  <si>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</si>
  <si>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</si>
  <si>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</si>
  <si>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</si>
  <si>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</si>
  <si>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</si>
  <si>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</si>
  <si>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</si>
  <si>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</si>
  <si>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</si>
  <si>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</si>
  <si>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</si>
  <si>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</si>
  <si>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</si>
  <si>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</si>
  <si>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</si>
  <si>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</si>
  <si>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</si>
  <si>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</si>
  <si>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</si>
  <si>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</si>
  <si>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</si>
  <si>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</si>
  <si>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</si>
  <si>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</si>
  <si>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</si>
  <si>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</si>
  <si>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</si>
  <si>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</si>
  <si>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</si>
  <si>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</si>
  <si>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</si>
  <si>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</si>
  <si>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</si>
  <si>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</si>
  <si>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</si>
  <si>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</si>
  <si>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</si>
  <si>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</si>
  <si>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</si>
  <si>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</si>
  <si>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</si>
  <si>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</si>
  <si>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</si>
  <si>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</si>
  <si>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</si>
  <si>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</si>
  <si>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</si>
  <si>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</si>
  <si>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</si>
  <si>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</si>
  <si>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</si>
  <si>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</si>
  <si>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</si>
  <si>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</si>
  <si>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</si>
  <si>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</si>
  <si>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</si>
  <si>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</si>
  <si>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</si>
  <si>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</si>
  <si>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</si>
  <si>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</si>
  <si>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</si>
  <si>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</si>
  <si>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</si>
  <si>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</si>
  <si>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</si>
  <si>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</si>
  <si>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</si>
  <si>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</si>
  <si>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</si>
  <si>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</si>
  <si>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</si>
  <si>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</si>
  <si>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</si>
  <si>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</si>
  <si>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</si>
  <si>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</si>
  <si>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</si>
  <si>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</si>
  <si>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</si>
  <si>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</si>
  <si>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</si>
  <si>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</si>
  <si>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</si>
  <si>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</si>
  <si>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</si>
  <si>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</si>
  <si>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</si>
  <si>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</si>
  <si>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</si>
  <si>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</si>
  <si>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</si>
  <si>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</si>
  <si>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</si>
  <si>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</si>
  <si>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</si>
  <si>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</si>
  <si>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</si>
  <si>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</si>
  <si>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</si>
  <si>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</si>
  <si>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</si>
  <si>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</si>
  <si>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</si>
  <si>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</si>
  <si>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</si>
  <si>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</si>
  <si>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</si>
  <si>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</si>
  <si>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</si>
  <si>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</si>
  <si>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</si>
  <si>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</si>
  <si>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</si>
  <si>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</si>
  <si>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</si>
  <si>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</si>
  <si>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</si>
  <si>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</si>
  <si>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</si>
  <si>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</si>
  <si>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</si>
  <si>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</si>
  <si>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</si>
  <si>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</si>
  <si>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</si>
  <si>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</si>
  <si>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</si>
  <si>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</si>
  <si>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</si>
  <si>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</si>
  <si>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</si>
  <si>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</si>
  <si>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</si>
  <si>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</si>
  <si>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</si>
  <si>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</si>
  <si>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</si>
  <si>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</si>
  <si>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</si>
  <si>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</si>
  <si>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</si>
  <si>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</si>
  <si>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</si>
  <si>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</si>
  <si>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</si>
  <si>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</si>
  <si>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</si>
  <si>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</si>
  <si>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</si>
  <si>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</si>
  <si>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</si>
  <si>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</si>
  <si>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</si>
  <si>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</si>
  <si>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</si>
  <si>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</si>
  <si>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</si>
  <si>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</si>
  <si>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</si>
  <si>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</si>
  <si>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</si>
  <si>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</si>
  <si>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</si>
  <si>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</si>
  <si>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</si>
  <si>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</si>
  <si>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</si>
  <si>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</si>
  <si>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</si>
  <si>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</si>
  <si>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</si>
  <si>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</si>
  <si>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</si>
  <si>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</si>
  <si>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</si>
  <si>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</si>
  <si>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</si>
  <si>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</si>
  <si>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</si>
  <si>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</si>
  <si>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</si>
  <si>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</si>
  <si>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</si>
  <si>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</si>
  <si>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</si>
  <si>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</si>
  <si>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</si>
  <si>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</si>
  <si>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</si>
  <si>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</si>
  <si>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</si>
  <si>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</si>
  <si>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</si>
  <si>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</si>
  <si>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</si>
  <si>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</si>
  <si>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</si>
  <si>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</si>
  <si>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</si>
  <si>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</si>
  <si>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</si>
  <si>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</si>
  <si>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</si>
  <si>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</si>
  <si>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</si>
  <si>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</si>
  <si>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</si>
  <si>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</si>
  <si>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</si>
  <si>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</si>
  <si>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</si>
  <si>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</si>
  <si>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</si>
  <si>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</si>
  <si>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</si>
  <si>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</si>
  <si>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</si>
  <si>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</si>
  <si>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</si>
  <si>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</si>
  <si>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</si>
  <si>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</si>
  <si>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</si>
  <si>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</si>
  <si>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</si>
  <si>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</si>
  <si>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</si>
  <si>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</si>
  <si>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</si>
  <si>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</si>
  <si>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</si>
  <si>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</si>
  <si>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</si>
  <si>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</si>
  <si>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</si>
  <si>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</si>
  <si>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</si>
  <si>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</si>
  <si>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</si>
  <si>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</si>
  <si>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</si>
  <si>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</si>
  <si>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</si>
  <si>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</si>
  <si>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</si>
  <si>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</si>
  <si>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</si>
  <si>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</si>
  <si>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</si>
  <si>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</si>
  <si>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</si>
  <si>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</si>
  <si>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</si>
  <si>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</si>
  <si>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</si>
  <si>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</si>
  <si>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</si>
  <si>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</si>
  <si>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</si>
  <si>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</si>
  <si>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</si>
  <si>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</si>
  <si>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</si>
  <si>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</si>
  <si>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</si>
  <si>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</si>
  <si>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</si>
  <si>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</si>
  <si>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</si>
  <si>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</si>
  <si>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</si>
  <si>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</si>
  <si>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</si>
  <si>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</si>
  <si>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</si>
  <si>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</si>
  <si>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</si>
  <si>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</si>
  <si>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</si>
  <si>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</si>
  <si>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</si>
  <si>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</si>
  <si>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</si>
  <si>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</si>
  <si>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</si>
  <si>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</si>
  <si>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</si>
  <si>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</si>
  <si>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</si>
  <si>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</si>
  <si>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</si>
  <si>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</si>
  <si>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</si>
  <si>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</si>
  <si>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</si>
  <si>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</si>
  <si>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</si>
  <si>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</si>
  <si>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</si>
  <si>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</si>
  <si>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</si>
  <si>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</si>
  <si>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</si>
  <si>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</si>
  <si>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</si>
  <si>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</si>
  <si>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</si>
  <si>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</si>
  <si>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</si>
  <si>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</si>
  <si>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</si>
  <si>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</si>
  <si>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</si>
  <si>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</si>
  <si>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</si>
  <si>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</si>
  <si>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</si>
  <si>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</si>
  <si>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</si>
  <si>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</si>
  <si>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</si>
  <si>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</si>
  <si>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</si>
  <si>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</si>
  <si>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</si>
  <si>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</si>
  <si>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</si>
  <si>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</si>
  <si>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</si>
  <si>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</si>
  <si>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</si>
  <si>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</si>
  <si>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</si>
  <si>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</si>
  <si>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</si>
  <si>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</si>
  <si>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</si>
  <si>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</si>
  <si>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</si>
  <si>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</si>
  <si>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</si>
  <si>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</si>
  <si>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</si>
  <si>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</si>
  <si>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</si>
  <si>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</si>
  <si>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</si>
  <si>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</si>
  <si>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</si>
  <si>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</si>
  <si>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</si>
  <si>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</si>
  <si>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</si>
  <si>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</si>
  <si>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</si>
  <si>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</si>
  <si>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</si>
  <si>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</si>
  <si>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</si>
  <si>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</si>
  <si>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</si>
  <si>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</si>
  <si>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</si>
  <si>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</si>
  <si>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</si>
  <si>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</si>
  <si>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</si>
  <si>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</si>
  <si>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</si>
  <si>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</si>
  <si>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</si>
  <si>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</si>
  <si>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</si>
  <si>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</si>
  <si>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</si>
  <si>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</si>
  <si>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</si>
  <si>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</si>
  <si>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</si>
  <si>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</si>
  <si>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</si>
  <si>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</si>
  <si>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</si>
  <si>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</si>
  <si>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</si>
  <si>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</si>
  <si>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</si>
  <si>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</si>
  <si>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</si>
  <si>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</si>
  <si>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</si>
  <si>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</si>
  <si>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</si>
  <si>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</si>
  <si>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</si>
  <si>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</si>
  <si>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</si>
  <si>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</si>
  <si>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</si>
  <si>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</si>
  <si>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</si>
  <si>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</si>
  <si>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</si>
  <si>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</si>
  <si>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</si>
  <si>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</si>
  <si>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</si>
  <si>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</si>
  <si>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</si>
  <si>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</si>
  <si>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</si>
  <si>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</si>
  <si>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</si>
  <si>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</si>
  <si>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</si>
  <si>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</si>
  <si>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</si>
  <si>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</si>
  <si>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</si>
  <si>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</si>
  <si>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</si>
  <si>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</si>
  <si>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</si>
  <si>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</si>
  <si>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</si>
  <si>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</si>
  <si>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</si>
  <si>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</si>
  <si>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</si>
  <si>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</si>
  <si>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</si>
  <si>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</si>
  <si>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</si>
  <si>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</si>
  <si>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</si>
  <si>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</si>
  <si>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</si>
  <si>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</si>
  <si>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</si>
  <si>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</si>
  <si>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</si>
  <si>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</si>
  <si>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</si>
  <si>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</si>
  <si>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</si>
  <si>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</si>
  <si>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</si>
  <si>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</si>
  <si>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</si>
  <si>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</si>
  <si>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</si>
  <si>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</si>
  <si>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</si>
  <si>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</si>
  <si>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</si>
  <si>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</si>
  <si>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</si>
  <si>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</si>
  <si>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</si>
  <si>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</si>
  <si>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</si>
  <si>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</si>
  <si>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</si>
  <si>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</si>
  <si>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</si>
  <si>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</si>
  <si>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</si>
  <si>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</si>
  <si>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</si>
  <si>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</si>
  <si>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</si>
  <si>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</si>
  <si>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</si>
  <si>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</si>
  <si>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</si>
  <si>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</si>
  <si>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</si>
  <si>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</si>
  <si>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</si>
  <si>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</si>
  <si>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</si>
  <si>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</si>
  <si>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</si>
  <si>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</si>
  <si>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</si>
  <si>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</si>
  <si>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</si>
  <si>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</si>
  <si>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</si>
  <si>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</si>
  <si>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</si>
  <si>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</si>
  <si>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</si>
  <si>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</si>
  <si>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</si>
  <si>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</si>
  <si>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</si>
  <si>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</si>
  <si>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</si>
  <si>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</si>
  <si>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</si>
  <si>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</si>
  <si>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</si>
  <si>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</si>
  <si>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</si>
  <si>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</si>
  <si>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</si>
  <si>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</si>
  <si>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</si>
  <si>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</si>
  <si>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</si>
  <si>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</si>
  <si>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</si>
  <si>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</si>
  <si>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</si>
  <si>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</si>
  <si>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</si>
  <si>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</si>
  <si>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</si>
  <si>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</si>
  <si>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</si>
  <si>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</si>
  <si>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</si>
  <si>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</si>
  <si>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</si>
  <si>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</si>
  <si>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</si>
  <si>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</si>
  <si>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</si>
  <si>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</si>
  <si>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</si>
  <si>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</si>
  <si>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</si>
  <si>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</si>
  <si>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</si>
  <si>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</si>
  <si>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</si>
  <si>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</si>
  <si>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</si>
  <si>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</si>
  <si>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</si>
  <si>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</si>
  <si>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</si>
  <si>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</si>
  <si>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</si>
  <si>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</si>
  <si>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</si>
  <si>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</si>
  <si>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</si>
  <si>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</si>
  <si>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</si>
  <si>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</si>
  <si>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</si>
  <si>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</si>
  <si>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</si>
  <si>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</si>
  <si>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</si>
  <si>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</si>
  <si>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</si>
  <si>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</si>
  <si>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</si>
  <si>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</si>
  <si>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</si>
  <si>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</si>
  <si>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</si>
  <si>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</si>
  <si>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</si>
  <si>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</si>
  <si>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</si>
  <si>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</si>
  <si>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</si>
  <si>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</si>
  <si>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</si>
  <si>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</si>
  <si>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</si>
  <si>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</si>
  <si>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</si>
  <si>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</si>
  <si>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</si>
  <si>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</si>
  <si>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</si>
  <si>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</si>
  <si>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</si>
  <si>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</si>
  <si>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</si>
  <si>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</si>
  <si>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</si>
  <si>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</si>
  <si>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</si>
  <si>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</si>
  <si>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</si>
  <si>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</si>
  <si>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</si>
  <si>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</si>
  <si>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</si>
  <si>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</si>
  <si>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</si>
  <si>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</si>
  <si>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</si>
  <si>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</si>
  <si>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</si>
  <si>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</si>
  <si>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</si>
  <si>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</si>
  <si>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</si>
  <si>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</si>
  <si>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</si>
  <si>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</si>
  <si>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</si>
  <si>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</si>
  <si>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</si>
  <si>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</si>
  <si>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</si>
  <si>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</si>
  <si>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</si>
  <si>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</si>
  <si>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</si>
  <si>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</si>
  <si>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</si>
  <si>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</si>
  <si>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</si>
  <si>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</si>
  <si>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</si>
  <si>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</si>
  <si>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</si>
  <si>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</si>
  <si>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</si>
  <si>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</si>
  <si>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</si>
  <si>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</si>
  <si>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</si>
  <si>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</si>
  <si>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</si>
  <si>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</si>
  <si>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</si>
  <si>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</si>
  <si>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</si>
  <si>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</si>
  <si>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</si>
  <si>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</si>
  <si>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</si>
  <si>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</si>
  <si>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</si>
  <si>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</si>
  <si>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</si>
  <si>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</si>
  <si>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</si>
  <si>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</si>
  <si>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</si>
  <si>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</si>
  <si>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</si>
  <si>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</si>
  <si>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</si>
  <si>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</si>
  <si>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</si>
  <si>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</si>
  <si>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</si>
  <si>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</si>
  <si>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</si>
  <si>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</si>
  <si>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</si>
  <si>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</si>
  <si>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</si>
  <si>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</si>
  <si>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</si>
  <si>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</si>
  <si>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</si>
  <si>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</si>
  <si>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</si>
  <si>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</si>
  <si>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</si>
  <si>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</si>
  <si>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</si>
  <si>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</si>
  <si>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</si>
  <si>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</si>
  <si>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</si>
  <si>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</si>
  <si>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</si>
  <si>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</si>
  <si>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</si>
  <si>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</si>
  <si>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</si>
  <si>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</si>
  <si>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</si>
  <si>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</si>
  <si>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</si>
  <si>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</si>
  <si>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</si>
  <si>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</si>
  <si>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</si>
  <si>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</si>
  <si>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</si>
  <si>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</si>
  <si>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</si>
  <si>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</si>
  <si>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</si>
  <si>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</si>
  <si>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</si>
  <si>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</si>
  <si>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</si>
  <si>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</si>
  <si>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</si>
  <si>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</si>
  <si>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</si>
  <si>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</si>
  <si>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</si>
  <si>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</si>
  <si>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</si>
  <si>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</si>
  <si>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</si>
  <si>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</si>
  <si>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</si>
  <si>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</si>
  <si>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</si>
  <si>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</si>
  <si>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</si>
  <si>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</si>
  <si>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</si>
  <si>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</si>
  <si>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</si>
  <si>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</si>
  <si>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</si>
  <si>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</si>
  <si>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</si>
  <si>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</si>
  <si>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</si>
  <si>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</si>
  <si>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</si>
  <si>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</si>
  <si>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</si>
  <si>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</si>
  <si>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</si>
  <si>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</si>
  <si>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</si>
  <si>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</si>
  <si>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</si>
  <si>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</si>
  <si>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</si>
  <si>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</si>
  <si>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</si>
  <si>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</si>
  <si>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</si>
  <si>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</si>
  <si>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</si>
  <si>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</si>
  <si>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</si>
  <si>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</si>
  <si>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</si>
  <si>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</si>
  <si>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</si>
  <si>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</si>
  <si>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</si>
  <si>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</si>
  <si>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</si>
  <si>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</si>
  <si>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</si>
  <si>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</si>
  <si>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</si>
  <si>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</si>
  <si>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</si>
  <si>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</si>
  <si>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</si>
  <si>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</si>
  <si>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</si>
  <si>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</si>
  <si>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</si>
  <si>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</si>
  <si>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</si>
  <si>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</si>
  <si>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</si>
  <si>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</si>
  <si>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</si>
  <si>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</si>
  <si>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</si>
  <si>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</si>
  <si>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</si>
  <si>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</si>
  <si>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</si>
  <si>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</si>
  <si>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</si>
  <si>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</si>
  <si>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</si>
  <si>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</si>
  <si>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</si>
  <si>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</si>
  <si>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</si>
  <si>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</si>
  <si>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</si>
  <si>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</si>
  <si>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</si>
  <si>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</si>
  <si>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</si>
  <si>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</si>
  <si>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</si>
  <si>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</si>
  <si>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</si>
  <si>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</si>
  <si>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</si>
  <si>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</si>
  <si>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</si>
  <si>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</si>
  <si>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</si>
  <si>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</si>
  <si>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</si>
  <si>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</si>
  <si>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</si>
  <si>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</si>
  <si>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</si>
  <si>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</si>
  <si>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</si>
  <si>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</si>
  <si>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</si>
  <si>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</si>
  <si>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</si>
  <si>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</si>
  <si>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</si>
  <si>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</si>
  <si>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</si>
  <si>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</si>
  <si>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</si>
  <si>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</si>
  <si>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</si>
  <si>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</si>
  <si>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</si>
  <si>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</si>
  <si>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</si>
  <si>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</si>
  <si>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</si>
  <si>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</si>
  <si>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</si>
  <si>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</si>
  <si>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</si>
  <si>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</si>
  <si>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</si>
  <si>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</si>
  <si>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</si>
  <si>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</si>
  <si>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</si>
  <si>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</si>
  <si>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</si>
  <si>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</si>
  <si>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</si>
  <si>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</si>
  <si>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</si>
  <si>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</si>
  <si>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</si>
  <si>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</si>
  <si>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</si>
  <si>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</si>
  <si>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</si>
  <si>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</si>
  <si>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</si>
  <si>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</si>
  <si>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</si>
  <si>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</si>
  <si>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</si>
  <si>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</si>
  <si>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</si>
  <si>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</si>
  <si>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</si>
  <si>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</si>
  <si>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</si>
  <si>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</si>
  <si>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</si>
  <si>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</si>
  <si>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</si>
  <si>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</si>
  <si>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</si>
  <si>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</si>
  <si>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</si>
  <si>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</si>
  <si>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</si>
  <si>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</si>
  <si>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</si>
  <si>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</si>
  <si>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</si>
  <si>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</si>
  <si>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</si>
  <si>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</si>
  <si>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</si>
  <si>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</si>
  <si>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</si>
  <si>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</si>
  <si>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</si>
  <si>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</si>
  <si>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</si>
  <si>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</si>
  <si>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</si>
  <si>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</si>
  <si>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</si>
  <si>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</si>
  <si>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</si>
  <si>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</si>
  <si>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</si>
  <si>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</si>
  <si>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</si>
  <si>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</si>
  <si>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</si>
  <si>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</si>
  <si>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</si>
  <si>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</si>
  <si>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</si>
  <si>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</si>
  <si>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</si>
  <si>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</si>
  <si>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</si>
  <si>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</si>
  <si>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</si>
  <si>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</si>
  <si>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</si>
  <si>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</si>
  <si>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</si>
  <si>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</si>
  <si>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</si>
  <si>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</si>
  <si>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</si>
  <si>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</si>
  <si>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</si>
  <si>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</si>
  <si>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</si>
  <si>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</si>
  <si>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</si>
  <si>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</si>
  <si>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</si>
  <si>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</si>
  <si>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</si>
  <si>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</si>
  <si>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</si>
  <si>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</si>
  <si>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</si>
  <si>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</si>
  <si>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</si>
  <si>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</si>
  <si>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</si>
  <si>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</si>
  <si>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</si>
  <si>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</si>
  <si>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</si>
  <si>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</si>
  <si>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</si>
  <si>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</si>
  <si>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</si>
  <si>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</si>
  <si>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</si>
  <si>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</si>
  <si>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</si>
  <si>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</si>
  <si>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</si>
  <si>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</si>
  <si>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</si>
  <si>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</si>
  <si>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</si>
  <si>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</si>
  <si>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</si>
  <si>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</si>
  <si>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</si>
  <si>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</si>
  <si>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</si>
  <si>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</si>
  <si>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</si>
  <si>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</si>
  <si>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</si>
  <si>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</si>
  <si>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</si>
  <si>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</si>
  <si>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</si>
  <si>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</si>
  <si>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</si>
  <si>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</si>
  <si>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</si>
  <si>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</si>
  <si>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</si>
  <si>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</si>
  <si>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</si>
  <si>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</si>
  <si>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</si>
  <si>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</si>
  <si>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</si>
  <si>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</si>
  <si>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</si>
  <si>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</si>
  <si>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</si>
  <si>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</si>
  <si>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</si>
  <si>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</si>
  <si>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</si>
  <si>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</si>
  <si>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</si>
  <si>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</si>
  <si>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</si>
  <si>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</si>
  <si>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</si>
  <si>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</si>
  <si>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</si>
  <si>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</si>
  <si>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</si>
  <si>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</si>
  <si>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</si>
  <si>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</si>
  <si>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</si>
  <si>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</si>
  <si>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</si>
  <si>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</si>
  <si>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</si>
  <si>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</si>
  <si>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</si>
  <si>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</si>
  <si>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</si>
  <si>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</si>
  <si>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</si>
  <si>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</si>
  <si>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</si>
  <si>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</si>
  <si>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</si>
  <si>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</si>
  <si>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</si>
  <si>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</si>
  <si>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</si>
  <si>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</si>
  <si>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</si>
  <si>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</si>
  <si>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</si>
  <si>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</si>
  <si>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</si>
  <si>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</si>
  <si>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</si>
  <si>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</si>
  <si>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</si>
  <si>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</si>
  <si>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</si>
  <si>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</si>
  <si>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</si>
  <si>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</si>
  <si>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</si>
  <si>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</si>
  <si>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</si>
  <si>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</si>
  <si>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</si>
  <si>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</si>
  <si>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</si>
  <si>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</si>
  <si>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</si>
  <si>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</si>
  <si>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</si>
  <si>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</si>
  <si>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</si>
  <si>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</si>
  <si>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</si>
  <si>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</si>
  <si>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</si>
  <si>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</si>
  <si>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</si>
  <si>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</si>
  <si>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</si>
  <si>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</si>
  <si>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</si>
  <si>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</si>
  <si>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</si>
  <si>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</si>
  <si>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</si>
  <si>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</si>
  <si>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</si>
  <si>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</si>
  <si>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</si>
  <si>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</si>
  <si>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</si>
  <si>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</si>
  <si>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</si>
  <si>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</si>
  <si>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</si>
  <si>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</si>
  <si>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</si>
  <si>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</si>
  <si>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</si>
  <si>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</si>
  <si>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</si>
  <si>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</si>
  <si>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</si>
  <si>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</si>
  <si>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</si>
  <si>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</si>
  <si>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</si>
  <si>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</si>
  <si>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</si>
  <si>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</si>
  <si>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</si>
  <si>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</si>
  <si>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</si>
  <si>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</si>
  <si>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</si>
  <si>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</si>
  <si>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</si>
  <si>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</si>
  <si>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</si>
  <si>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</si>
  <si>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</si>
  <si>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</si>
  <si>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</si>
  <si>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</si>
  <si>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</si>
  <si>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</si>
  <si>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</si>
  <si>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</si>
  <si>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</si>
  <si>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</si>
  <si>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</si>
  <si>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</si>
  <si>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</si>
  <si>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</si>
  <si>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</si>
  <si>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</si>
  <si>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</si>
  <si>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</si>
  <si>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</si>
  <si>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</si>
  <si>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</si>
  <si>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</si>
  <si>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</si>
  <si>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</si>
  <si>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</si>
  <si>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</si>
  <si>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</si>
  <si>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</si>
  <si>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</si>
  <si>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</si>
  <si>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</si>
  <si>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</si>
  <si>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</si>
  <si>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</si>
  <si>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</si>
  <si>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</si>
  <si>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</si>
  <si>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</si>
  <si>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</si>
  <si>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</si>
  <si>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</si>
  <si>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</si>
  <si>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</si>
  <si>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</si>
  <si>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</si>
  <si>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</si>
  <si>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</si>
  <si>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</si>
  <si>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</si>
  <si>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</si>
  <si>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</si>
  <si>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</si>
  <si>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</si>
  <si>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</si>
  <si>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</si>
  <si>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</si>
  <si>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</si>
  <si>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</si>
  <si>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</si>
  <si>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</si>
  <si>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</si>
  <si>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</si>
  <si>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</si>
  <si>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</si>
  <si>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</si>
  <si>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</si>
  <si>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</si>
  <si>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</si>
  <si>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</si>
  <si>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</si>
  <si>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</si>
  <si>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</si>
  <si>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</si>
  <si>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</si>
  <si>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</si>
  <si>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</si>
  <si>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</si>
  <si>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</si>
  <si>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</si>
  <si>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</si>
  <si>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</si>
  <si>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</si>
  <si>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</si>
  <si>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</si>
  <si>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</si>
  <si>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</si>
  <si>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</si>
  <si>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</si>
  <si>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</si>
  <si>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</si>
  <si>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</si>
  <si>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</si>
  <si>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</si>
  <si>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</si>
  <si>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</si>
  <si>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</si>
  <si>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</si>
  <si>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</si>
  <si>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</si>
  <si>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</si>
  <si>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</si>
  <si>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</si>
  <si>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</si>
  <si>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</si>
  <si>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</si>
  <si>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</si>
  <si>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</si>
  <si>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</si>
  <si>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</si>
  <si>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</si>
  <si>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</si>
  <si>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</si>
  <si>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</si>
  <si>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</si>
  <si>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</si>
  <si>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</si>
  <si>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</si>
  <si>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</si>
  <si>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</si>
  <si>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</si>
  <si>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</si>
  <si>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</si>
  <si>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</si>
  <si>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</si>
  <si>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</si>
  <si>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</si>
  <si>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</si>
  <si>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</si>
  <si>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</si>
  <si>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</si>
  <si>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</si>
  <si>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</si>
  <si>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</si>
  <si>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</si>
  <si>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Commission</t>
  </si>
  <si>
    <t>Firm of Poets</t>
  </si>
  <si>
    <t>C273</t>
  </si>
  <si>
    <t>Henrietta Duckworth</t>
  </si>
  <si>
    <t>Moved £7.5k to BTO as per Henri</t>
  </si>
  <si>
    <t>Moved to Strong Language per 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</si>
</sst>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Check"/>
      <sheetName val="JC Table"/>
      <sheetName val="PTD TB for Month end"/>
      <sheetName val="Month end PO table"/>
      <sheetName val="Month end POs"/>
      <sheetName val="Month end outturn"/>
      <sheetName val="CPTD TB for Month end"/>
      <sheetName val="Sheet2"/>
    </sheetNames>
    <sheetDataSet>
      <sheetData sheetId="0"/>
      <sheetData sheetId="1">
        <row r="1">
          <cell r="D1" t="str">
            <v>2017-03-16T09:02:54.031+00:00</v>
          </cell>
        </row>
      </sheetData>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B2">
            <v>0</v>
          </cell>
          <cell r="C2">
            <v>0</v>
          </cell>
          <cell r="D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ZK010.K008</v>
          </cell>
          <cell r="B12" t="str">
            <v>ZK010</v>
          </cell>
          <cell r="C12">
            <v>0</v>
          </cell>
          <cell r="D12">
            <v>0</v>
          </cell>
          <cell r="E12">
            <v>0</v>
          </cell>
          <cell r="F12">
            <v>0</v>
          </cell>
        </row>
        <row r="13">
          <cell r="A13" t="str">
            <v>ZK010.K010</v>
          </cell>
          <cell r="B13" t="str">
            <v>ZK010</v>
          </cell>
          <cell r="C13">
            <v>0</v>
          </cell>
          <cell r="D13">
            <v>0</v>
          </cell>
          <cell r="E13">
            <v>0</v>
          </cell>
          <cell r="F13">
            <v>0</v>
          </cell>
        </row>
        <row r="14">
          <cell r="A14" t="str">
            <v>ZK015.K011.C350</v>
          </cell>
          <cell r="B14" t="str">
            <v>ZK015</v>
          </cell>
          <cell r="C14">
            <v>0</v>
          </cell>
          <cell r="D14">
            <v>0</v>
          </cell>
          <cell r="E14">
            <v>-500</v>
          </cell>
          <cell r="F14">
            <v>0</v>
          </cell>
        </row>
        <row r="15">
          <cell r="A15" t="str">
            <v>ZK015.K011.C700</v>
          </cell>
          <cell r="B15" t="str">
            <v>ZK015</v>
          </cell>
          <cell r="C15">
            <v>0</v>
          </cell>
          <cell r="D15">
            <v>0</v>
          </cell>
          <cell r="E15">
            <v>-789.58</v>
          </cell>
          <cell r="F15">
            <v>0</v>
          </cell>
        </row>
        <row r="16">
          <cell r="A16" t="str">
            <v>ZK100.0001</v>
          </cell>
          <cell r="B16" t="str">
            <v>ZK100</v>
          </cell>
          <cell r="C16">
            <v>0</v>
          </cell>
          <cell r="D16">
            <v>0</v>
          </cell>
          <cell r="E16">
            <v>0</v>
          </cell>
          <cell r="F16">
            <v>0</v>
          </cell>
        </row>
        <row r="17">
          <cell r="A17" t="str">
            <v>ZK100.0001.0000</v>
          </cell>
          <cell r="B17" t="str">
            <v>ZK100</v>
          </cell>
          <cell r="C17">
            <v>0</v>
          </cell>
          <cell r="D17">
            <v>0</v>
          </cell>
          <cell r="E17">
            <v>0</v>
          </cell>
          <cell r="F17">
            <v>150067.66999999998</v>
          </cell>
        </row>
        <row r="18">
          <cell r="A18" t="str">
            <v>ZK100.0008.0000</v>
          </cell>
          <cell r="B18" t="str">
            <v>ZK100</v>
          </cell>
          <cell r="C18">
            <v>0</v>
          </cell>
          <cell r="D18">
            <v>0</v>
          </cell>
          <cell r="E18">
            <v>0</v>
          </cell>
          <cell r="F18">
            <v>0</v>
          </cell>
        </row>
        <row r="19">
          <cell r="A19" t="str">
            <v>ZK100.0009.0000</v>
          </cell>
          <cell r="B19" t="str">
            <v>ZK100</v>
          </cell>
          <cell r="C19">
            <v>0</v>
          </cell>
          <cell r="D19">
            <v>0</v>
          </cell>
          <cell r="E19">
            <v>0</v>
          </cell>
          <cell r="F19">
            <v>0</v>
          </cell>
        </row>
        <row r="20">
          <cell r="A20" t="str">
            <v>ZK100.K001.0000</v>
          </cell>
          <cell r="B20" t="str">
            <v>ZK100</v>
          </cell>
          <cell r="C20">
            <v>0</v>
          </cell>
          <cell r="D20">
            <v>0</v>
          </cell>
          <cell r="E20">
            <v>0</v>
          </cell>
          <cell r="F20">
            <v>0</v>
          </cell>
        </row>
        <row r="21">
          <cell r="A21" t="str">
            <v>ZK100.K006.0000</v>
          </cell>
          <cell r="B21" t="str">
            <v>ZK100</v>
          </cell>
          <cell r="C21">
            <v>0</v>
          </cell>
          <cell r="D21">
            <v>0</v>
          </cell>
          <cell r="E21">
            <v>-265</v>
          </cell>
          <cell r="F21">
            <v>0</v>
          </cell>
        </row>
        <row r="22">
          <cell r="A22" t="str">
            <v>ZK100.K100.C390</v>
          </cell>
          <cell r="B22" t="str">
            <v>ZK100</v>
          </cell>
          <cell r="C22">
            <v>0</v>
          </cell>
          <cell r="D22">
            <v>0</v>
          </cell>
          <cell r="E22">
            <v>0</v>
          </cell>
          <cell r="F22">
            <v>0</v>
          </cell>
        </row>
        <row r="23">
          <cell r="A23" t="str">
            <v>ZK100.K102.0000</v>
          </cell>
          <cell r="B23" t="str">
            <v>ZK100</v>
          </cell>
          <cell r="C23">
            <v>0</v>
          </cell>
          <cell r="D23">
            <v>0</v>
          </cell>
          <cell r="E23">
            <v>0</v>
          </cell>
          <cell r="F23">
            <v>0</v>
          </cell>
        </row>
        <row r="24">
          <cell r="A24" t="str">
            <v>ZK100.K104.0000</v>
          </cell>
          <cell r="B24" t="str">
            <v>ZK100</v>
          </cell>
          <cell r="C24">
            <v>0</v>
          </cell>
          <cell r="D24">
            <v>6521.7</v>
          </cell>
          <cell r="E24">
            <v>0</v>
          </cell>
          <cell r="F24">
            <v>0</v>
          </cell>
        </row>
        <row r="25">
          <cell r="A25" t="str">
            <v>ZK100.K107.0000</v>
          </cell>
          <cell r="B25" t="str">
            <v>ZK100</v>
          </cell>
          <cell r="C25">
            <v>0</v>
          </cell>
          <cell r="D25">
            <v>11388</v>
          </cell>
          <cell r="E25">
            <v>10024.67</v>
          </cell>
          <cell r="F25">
            <v>0</v>
          </cell>
        </row>
        <row r="26">
          <cell r="A26" t="str">
            <v>ZK100.K115.0000</v>
          </cell>
          <cell r="B26" t="str">
            <v>ZK100</v>
          </cell>
          <cell r="C26">
            <v>0</v>
          </cell>
          <cell r="D26">
            <v>24092.69</v>
          </cell>
          <cell r="E26">
            <v>507.75</v>
          </cell>
          <cell r="F26">
            <v>0</v>
          </cell>
        </row>
        <row r="27">
          <cell r="A27" t="str">
            <v>ZK100.K115.C020</v>
          </cell>
          <cell r="B27" t="str">
            <v>ZK100</v>
          </cell>
          <cell r="C27">
            <v>0</v>
          </cell>
          <cell r="D27">
            <v>0.08</v>
          </cell>
          <cell r="E27">
            <v>0</v>
          </cell>
          <cell r="F27">
            <v>0</v>
          </cell>
        </row>
        <row r="28">
          <cell r="A28" t="str">
            <v>ZK100.K115.I001</v>
          </cell>
          <cell r="B28" t="str">
            <v>ZK100</v>
          </cell>
          <cell r="C28">
            <v>0</v>
          </cell>
          <cell r="D28">
            <v>0</v>
          </cell>
          <cell r="E28">
            <v>-0.65</v>
          </cell>
          <cell r="F28">
            <v>0</v>
          </cell>
        </row>
        <row r="29">
          <cell r="A29" t="str">
            <v>ZK100.K116.0000</v>
          </cell>
          <cell r="B29" t="str">
            <v>ZK100</v>
          </cell>
          <cell r="C29">
            <v>0</v>
          </cell>
          <cell r="D29">
            <v>4177</v>
          </cell>
          <cell r="E29">
            <v>294.64999999999998</v>
          </cell>
          <cell r="F29">
            <v>0</v>
          </cell>
        </row>
        <row r="30">
          <cell r="A30" t="str">
            <v>ZK100.K116.C020</v>
          </cell>
          <cell r="B30" t="str">
            <v>ZK100</v>
          </cell>
          <cell r="C30">
            <v>0</v>
          </cell>
          <cell r="D30">
            <v>-0.33</v>
          </cell>
          <cell r="E30">
            <v>0</v>
          </cell>
          <cell r="F30">
            <v>0</v>
          </cell>
        </row>
        <row r="31">
          <cell r="A31" t="str">
            <v>ZK100.K116.C140</v>
          </cell>
          <cell r="B31" t="str">
            <v>ZK100</v>
          </cell>
          <cell r="C31">
            <v>0</v>
          </cell>
          <cell r="D31">
            <v>0</v>
          </cell>
          <cell r="E31">
            <v>-0.5</v>
          </cell>
          <cell r="F31">
            <v>0</v>
          </cell>
        </row>
        <row r="32">
          <cell r="A32" t="str">
            <v>ZK100.K117.0000</v>
          </cell>
          <cell r="B32" t="str">
            <v>ZK100</v>
          </cell>
          <cell r="C32">
            <v>0</v>
          </cell>
          <cell r="D32">
            <v>1953.87</v>
          </cell>
          <cell r="E32">
            <v>0</v>
          </cell>
          <cell r="F32">
            <v>0</v>
          </cell>
        </row>
        <row r="33">
          <cell r="A33" t="str">
            <v>ZK100.K120.0000</v>
          </cell>
          <cell r="B33" t="str">
            <v>ZK100</v>
          </cell>
          <cell r="C33">
            <v>0</v>
          </cell>
          <cell r="D33">
            <v>1743.03</v>
          </cell>
          <cell r="E33">
            <v>309.68</v>
          </cell>
          <cell r="F33">
            <v>0</v>
          </cell>
        </row>
        <row r="34">
          <cell r="A34" t="str">
            <v>ZK100.K120.C020</v>
          </cell>
          <cell r="B34" t="str">
            <v>ZK100</v>
          </cell>
          <cell r="C34">
            <v>0</v>
          </cell>
          <cell r="D34">
            <v>0</v>
          </cell>
          <cell r="E34">
            <v>-0.05</v>
          </cell>
          <cell r="F34">
            <v>0</v>
          </cell>
        </row>
        <row r="35">
          <cell r="A35" t="str">
            <v>ZK100.K120.I001</v>
          </cell>
          <cell r="B35" t="str">
            <v>ZK100</v>
          </cell>
          <cell r="C35">
            <v>0</v>
          </cell>
          <cell r="D35">
            <v>0</v>
          </cell>
          <cell r="E35">
            <v>-0.53</v>
          </cell>
          <cell r="F35">
            <v>0</v>
          </cell>
        </row>
        <row r="36">
          <cell r="A36" t="str">
            <v>ZK100.K122.0000</v>
          </cell>
          <cell r="B36" t="str">
            <v>ZK100</v>
          </cell>
          <cell r="C36">
            <v>0</v>
          </cell>
          <cell r="D36">
            <v>75</v>
          </cell>
          <cell r="E36">
            <v>0</v>
          </cell>
          <cell r="F36">
            <v>0</v>
          </cell>
        </row>
        <row r="37">
          <cell r="A37" t="str">
            <v>ZK100.K129.C555</v>
          </cell>
          <cell r="B37" t="str">
            <v>ZK100</v>
          </cell>
          <cell r="C37">
            <v>0</v>
          </cell>
          <cell r="D37">
            <v>0</v>
          </cell>
          <cell r="E37">
            <v>75.069999999999993</v>
          </cell>
          <cell r="F37">
            <v>0</v>
          </cell>
        </row>
        <row r="38">
          <cell r="A38" t="str">
            <v>ZK100.K130.0000</v>
          </cell>
          <cell r="B38" t="str">
            <v>ZK100</v>
          </cell>
          <cell r="C38">
            <v>0</v>
          </cell>
          <cell r="D38">
            <v>0</v>
          </cell>
          <cell r="E38">
            <v>30.6</v>
          </cell>
          <cell r="F38">
            <v>0</v>
          </cell>
        </row>
        <row r="39">
          <cell r="A39" t="str">
            <v>ZK100.K133.0000</v>
          </cell>
          <cell r="B39" t="str">
            <v>ZK100</v>
          </cell>
          <cell r="C39">
            <v>0</v>
          </cell>
          <cell r="D39">
            <v>80.38</v>
          </cell>
          <cell r="E39">
            <v>119.8</v>
          </cell>
          <cell r="F39">
            <v>0</v>
          </cell>
        </row>
        <row r="40">
          <cell r="A40" t="str">
            <v>ZK100.K136.0000</v>
          </cell>
          <cell r="B40" t="str">
            <v>ZK100</v>
          </cell>
          <cell r="C40">
            <v>0</v>
          </cell>
          <cell r="D40">
            <v>3930</v>
          </cell>
          <cell r="E40">
            <v>0</v>
          </cell>
          <cell r="F40">
            <v>0</v>
          </cell>
        </row>
        <row r="41">
          <cell r="A41" t="str">
            <v>ZK100.K138.0000</v>
          </cell>
          <cell r="B41" t="str">
            <v>ZK100</v>
          </cell>
          <cell r="C41">
            <v>0</v>
          </cell>
          <cell r="D41">
            <v>0</v>
          </cell>
          <cell r="E41">
            <v>0</v>
          </cell>
          <cell r="F41">
            <v>0</v>
          </cell>
        </row>
        <row r="42">
          <cell r="A42" t="str">
            <v>ZK100.K146.0000</v>
          </cell>
          <cell r="B42" t="str">
            <v>ZK100</v>
          </cell>
          <cell r="C42">
            <v>0</v>
          </cell>
          <cell r="D42">
            <v>57.99</v>
          </cell>
          <cell r="E42">
            <v>0</v>
          </cell>
          <cell r="F42">
            <v>0</v>
          </cell>
        </row>
        <row r="43">
          <cell r="A43" t="str">
            <v>ZK100.K170.C390</v>
          </cell>
          <cell r="B43" t="str">
            <v>ZK100</v>
          </cell>
          <cell r="C43">
            <v>0</v>
          </cell>
          <cell r="D43">
            <v>0</v>
          </cell>
          <cell r="E43">
            <v>0</v>
          </cell>
          <cell r="F43">
            <v>0</v>
          </cell>
        </row>
        <row r="44">
          <cell r="A44" t="str">
            <v>ZK100.K176.C140</v>
          </cell>
          <cell r="B44" t="str">
            <v>ZK100</v>
          </cell>
          <cell r="C44">
            <v>0</v>
          </cell>
          <cell r="D44">
            <v>10</v>
          </cell>
          <cell r="E44">
            <v>-10</v>
          </cell>
          <cell r="F44">
            <v>0</v>
          </cell>
        </row>
        <row r="45">
          <cell r="A45" t="str">
            <v>ZK100.K200.0000</v>
          </cell>
          <cell r="B45" t="str">
            <v>ZK100</v>
          </cell>
          <cell r="C45">
            <v>0</v>
          </cell>
          <cell r="D45">
            <v>86388</v>
          </cell>
          <cell r="E45">
            <v>14000</v>
          </cell>
          <cell r="F45">
            <v>0</v>
          </cell>
        </row>
        <row r="46">
          <cell r="A46" t="str">
            <v>ZK100.K201.0000</v>
          </cell>
          <cell r="B46" t="str">
            <v>ZK100</v>
          </cell>
          <cell r="C46">
            <v>0</v>
          </cell>
          <cell r="D46">
            <v>4010</v>
          </cell>
          <cell r="E46">
            <v>0</v>
          </cell>
          <cell r="F46">
            <v>0</v>
          </cell>
        </row>
        <row r="47">
          <cell r="A47" t="str">
            <v>ZK100.K201.C020</v>
          </cell>
          <cell r="B47" t="str">
            <v>ZK100</v>
          </cell>
          <cell r="C47">
            <v>0</v>
          </cell>
          <cell r="D47">
            <v>0</v>
          </cell>
          <cell r="E47">
            <v>0</v>
          </cell>
          <cell r="F47">
            <v>0</v>
          </cell>
        </row>
        <row r="48">
          <cell r="A48" t="str">
            <v>ZK100.K201.I001</v>
          </cell>
          <cell r="B48" t="str">
            <v>ZK100</v>
          </cell>
          <cell r="C48">
            <v>0</v>
          </cell>
          <cell r="D48">
            <v>0</v>
          </cell>
          <cell r="E48">
            <v>200</v>
          </cell>
          <cell r="F48">
            <v>0</v>
          </cell>
        </row>
        <row r="49">
          <cell r="A49" t="str">
            <v>ZK100.K202.0000</v>
          </cell>
          <cell r="B49" t="str">
            <v>ZK100</v>
          </cell>
          <cell r="C49">
            <v>0</v>
          </cell>
          <cell r="D49">
            <v>27883.5</v>
          </cell>
          <cell r="E49">
            <v>0</v>
          </cell>
          <cell r="F49">
            <v>0</v>
          </cell>
        </row>
        <row r="50">
          <cell r="A50" t="str">
            <v>ZK100.K203.0000</v>
          </cell>
          <cell r="B50" t="str">
            <v>ZK100</v>
          </cell>
          <cell r="C50">
            <v>0</v>
          </cell>
          <cell r="D50">
            <v>300.57</v>
          </cell>
          <cell r="E50">
            <v>0</v>
          </cell>
          <cell r="F50">
            <v>0</v>
          </cell>
        </row>
        <row r="51">
          <cell r="A51" t="str">
            <v>ZK100.K203.I001</v>
          </cell>
          <cell r="B51" t="str">
            <v>ZK100</v>
          </cell>
          <cell r="C51">
            <v>0</v>
          </cell>
          <cell r="D51">
            <v>0</v>
          </cell>
          <cell r="E51">
            <v>-0.24</v>
          </cell>
          <cell r="F51">
            <v>0</v>
          </cell>
        </row>
        <row r="52">
          <cell r="A52" t="str">
            <v>ZK100.K244.C390</v>
          </cell>
          <cell r="B52" t="str">
            <v>ZK100</v>
          </cell>
          <cell r="C52">
            <v>0</v>
          </cell>
          <cell r="D52">
            <v>0</v>
          </cell>
          <cell r="E52">
            <v>0</v>
          </cell>
          <cell r="F52">
            <v>0</v>
          </cell>
        </row>
        <row r="53">
          <cell r="A53" t="str">
            <v>ZK100.K270.C390</v>
          </cell>
          <cell r="B53" t="str">
            <v>ZK100</v>
          </cell>
          <cell r="C53">
            <v>0</v>
          </cell>
          <cell r="D53">
            <v>0</v>
          </cell>
          <cell r="E53">
            <v>0</v>
          </cell>
          <cell r="F53">
            <v>0</v>
          </cell>
        </row>
        <row r="54">
          <cell r="A54" t="str">
            <v>ZK100.K304.0000</v>
          </cell>
          <cell r="B54" t="str">
            <v>ZK100</v>
          </cell>
          <cell r="C54">
            <v>0</v>
          </cell>
          <cell r="D54">
            <v>-3669</v>
          </cell>
          <cell r="E54">
            <v>0</v>
          </cell>
          <cell r="F54">
            <v>0</v>
          </cell>
        </row>
        <row r="55">
          <cell r="A55" t="str">
            <v>ZK100.K304.C009</v>
          </cell>
          <cell r="B55" t="str">
            <v>ZK100</v>
          </cell>
          <cell r="C55">
            <v>0</v>
          </cell>
          <cell r="D55">
            <v>3669</v>
          </cell>
          <cell r="E55">
            <v>0</v>
          </cell>
          <cell r="F55">
            <v>0</v>
          </cell>
        </row>
        <row r="56">
          <cell r="A56" t="str">
            <v>ZK101.K001.0000</v>
          </cell>
          <cell r="B56" t="str">
            <v>ZK101</v>
          </cell>
          <cell r="C56">
            <v>0</v>
          </cell>
          <cell r="D56">
            <v>0</v>
          </cell>
          <cell r="E56">
            <v>0</v>
          </cell>
          <cell r="F56">
            <v>0</v>
          </cell>
        </row>
        <row r="57">
          <cell r="A57" t="str">
            <v>ZK101.K115.C810</v>
          </cell>
          <cell r="B57" t="str">
            <v>ZK101</v>
          </cell>
          <cell r="C57">
            <v>0</v>
          </cell>
          <cell r="D57">
            <v>0</v>
          </cell>
          <cell r="E57">
            <v>102.2</v>
          </cell>
          <cell r="F57">
            <v>0</v>
          </cell>
        </row>
        <row r="58">
          <cell r="A58" t="str">
            <v>ZK101.K115.I001</v>
          </cell>
          <cell r="B58" t="str">
            <v>ZK101</v>
          </cell>
          <cell r="C58">
            <v>0</v>
          </cell>
          <cell r="D58">
            <v>0</v>
          </cell>
          <cell r="E58">
            <v>-0.04</v>
          </cell>
          <cell r="F58">
            <v>0</v>
          </cell>
        </row>
        <row r="59">
          <cell r="A59" t="str">
            <v>ZK101.K116.C350</v>
          </cell>
          <cell r="B59" t="str">
            <v>ZK101</v>
          </cell>
          <cell r="C59">
            <v>0</v>
          </cell>
          <cell r="D59">
            <v>0</v>
          </cell>
          <cell r="E59">
            <v>0</v>
          </cell>
          <cell r="F59">
            <v>0</v>
          </cell>
        </row>
        <row r="60">
          <cell r="A60" t="str">
            <v>ZK101.K116.C810</v>
          </cell>
          <cell r="B60" t="str">
            <v>ZK101</v>
          </cell>
          <cell r="C60">
            <v>0</v>
          </cell>
          <cell r="D60">
            <v>0</v>
          </cell>
          <cell r="E60">
            <v>102.41</v>
          </cell>
          <cell r="F60">
            <v>0</v>
          </cell>
        </row>
        <row r="61">
          <cell r="A61" t="str">
            <v>ZK101.K200.C009</v>
          </cell>
          <cell r="B61" t="str">
            <v>ZK101</v>
          </cell>
          <cell r="C61">
            <v>0</v>
          </cell>
          <cell r="D61">
            <v>0</v>
          </cell>
          <cell r="E61">
            <v>143360</v>
          </cell>
          <cell r="F61">
            <v>0</v>
          </cell>
        </row>
        <row r="62">
          <cell r="A62" t="str">
            <v>ZK101.K200.C142</v>
          </cell>
          <cell r="B62" t="str">
            <v>ZK101</v>
          </cell>
          <cell r="C62">
            <v>0</v>
          </cell>
          <cell r="D62">
            <v>3800</v>
          </cell>
          <cell r="E62">
            <v>0</v>
          </cell>
          <cell r="F62">
            <v>0</v>
          </cell>
        </row>
        <row r="63">
          <cell r="A63" t="str">
            <v>ZK101.K200.C143</v>
          </cell>
          <cell r="B63" t="str">
            <v>ZK101</v>
          </cell>
          <cell r="C63">
            <v>0</v>
          </cell>
          <cell r="D63">
            <v>0</v>
          </cell>
          <cell r="E63">
            <v>8000</v>
          </cell>
          <cell r="F63">
            <v>0</v>
          </cell>
        </row>
        <row r="64">
          <cell r="A64" t="str">
            <v>ZK101.K200.C205</v>
          </cell>
          <cell r="B64" t="str">
            <v>ZK101</v>
          </cell>
          <cell r="C64">
            <v>0</v>
          </cell>
          <cell r="D64">
            <v>0</v>
          </cell>
          <cell r="E64">
            <v>60000</v>
          </cell>
          <cell r="F64">
            <v>0</v>
          </cell>
        </row>
        <row r="65">
          <cell r="A65" t="str">
            <v>ZK101.K200.C290</v>
          </cell>
          <cell r="B65" t="str">
            <v>ZK101</v>
          </cell>
          <cell r="C65">
            <v>0</v>
          </cell>
          <cell r="D65">
            <v>0</v>
          </cell>
          <cell r="E65">
            <v>114.58</v>
          </cell>
          <cell r="F65">
            <v>0</v>
          </cell>
        </row>
        <row r="66">
          <cell r="A66" t="str">
            <v>ZK101.K200.C395</v>
          </cell>
          <cell r="B66" t="str">
            <v>ZK101</v>
          </cell>
          <cell r="C66">
            <v>0</v>
          </cell>
          <cell r="D66">
            <v>0</v>
          </cell>
          <cell r="E66">
            <v>20600</v>
          </cell>
          <cell r="F66">
            <v>0</v>
          </cell>
        </row>
        <row r="67">
          <cell r="A67" t="str">
            <v>ZK101.K200.C400</v>
          </cell>
          <cell r="B67" t="str">
            <v>ZK101</v>
          </cell>
          <cell r="C67">
            <v>0</v>
          </cell>
          <cell r="D67">
            <v>0</v>
          </cell>
          <cell r="E67">
            <v>9000</v>
          </cell>
          <cell r="F67">
            <v>0</v>
          </cell>
        </row>
        <row r="68">
          <cell r="A68" t="str">
            <v>ZK101.K200.C435</v>
          </cell>
          <cell r="B68" t="str">
            <v>ZK101</v>
          </cell>
          <cell r="C68">
            <v>0</v>
          </cell>
          <cell r="D68">
            <v>0</v>
          </cell>
          <cell r="E68">
            <v>7000</v>
          </cell>
          <cell r="F68">
            <v>0</v>
          </cell>
        </row>
        <row r="69">
          <cell r="A69" t="str">
            <v>ZK101.K200.C810</v>
          </cell>
          <cell r="B69" t="str">
            <v>ZK101</v>
          </cell>
          <cell r="C69">
            <v>0</v>
          </cell>
          <cell r="D69">
            <v>0</v>
          </cell>
          <cell r="E69">
            <v>5000</v>
          </cell>
          <cell r="F69">
            <v>0</v>
          </cell>
        </row>
        <row r="70">
          <cell r="A70" t="str">
            <v>ZK101.K201.C141</v>
          </cell>
          <cell r="B70" t="str">
            <v>ZK101</v>
          </cell>
          <cell r="C70">
            <v>0</v>
          </cell>
          <cell r="D70">
            <v>0</v>
          </cell>
          <cell r="E70">
            <v>600</v>
          </cell>
          <cell r="F70">
            <v>0</v>
          </cell>
        </row>
        <row r="71">
          <cell r="A71" t="str">
            <v>ZK101.K207.C020</v>
          </cell>
          <cell r="B71" t="str">
            <v>ZK101</v>
          </cell>
          <cell r="C71">
            <v>0</v>
          </cell>
          <cell r="D71">
            <v>0</v>
          </cell>
          <cell r="E71">
            <v>195838.35</v>
          </cell>
          <cell r="F71">
            <v>500</v>
          </cell>
        </row>
        <row r="72">
          <cell r="A72" t="str">
            <v>ZK101.K207.C034</v>
          </cell>
          <cell r="B72" t="str">
            <v>ZK101</v>
          </cell>
          <cell r="C72">
            <v>0</v>
          </cell>
          <cell r="D72">
            <v>0</v>
          </cell>
          <cell r="E72">
            <v>15000</v>
          </cell>
          <cell r="F72">
            <v>7000</v>
          </cell>
        </row>
        <row r="73">
          <cell r="A73" t="str">
            <v>ZK101.K207.C141</v>
          </cell>
          <cell r="B73" t="str">
            <v>ZK101</v>
          </cell>
          <cell r="C73">
            <v>0</v>
          </cell>
          <cell r="D73">
            <v>0</v>
          </cell>
          <cell r="E73">
            <v>4195</v>
          </cell>
          <cell r="F73">
            <v>0</v>
          </cell>
        </row>
        <row r="74">
          <cell r="A74" t="str">
            <v>ZK101.K207.C200</v>
          </cell>
          <cell r="B74" t="str">
            <v>ZK101</v>
          </cell>
          <cell r="C74">
            <v>0</v>
          </cell>
          <cell r="D74">
            <v>0</v>
          </cell>
          <cell r="E74">
            <v>210703</v>
          </cell>
          <cell r="F74">
            <v>0</v>
          </cell>
        </row>
        <row r="75">
          <cell r="A75" t="str">
            <v>ZK101.K207.C330</v>
          </cell>
          <cell r="B75" t="str">
            <v>ZK101</v>
          </cell>
          <cell r="C75">
            <v>0</v>
          </cell>
          <cell r="D75">
            <v>0</v>
          </cell>
          <cell r="E75">
            <v>500</v>
          </cell>
          <cell r="F75">
            <v>1500</v>
          </cell>
        </row>
        <row r="76">
          <cell r="A76" t="str">
            <v>ZK101.K207.C430</v>
          </cell>
          <cell r="B76" t="str">
            <v>ZK101</v>
          </cell>
          <cell r="C76">
            <v>0</v>
          </cell>
          <cell r="D76">
            <v>0</v>
          </cell>
          <cell r="E76">
            <v>42.4</v>
          </cell>
          <cell r="F76">
            <v>0</v>
          </cell>
        </row>
        <row r="77">
          <cell r="A77" t="str">
            <v>ZK101.K207.C505</v>
          </cell>
          <cell r="B77" t="str">
            <v>ZK101</v>
          </cell>
          <cell r="C77">
            <v>0</v>
          </cell>
          <cell r="D77">
            <v>0</v>
          </cell>
          <cell r="E77">
            <v>17000</v>
          </cell>
          <cell r="F77">
            <v>3665</v>
          </cell>
        </row>
        <row r="78">
          <cell r="A78" t="str">
            <v>ZK101.K207.C515</v>
          </cell>
          <cell r="B78" t="str">
            <v>ZK101</v>
          </cell>
          <cell r="C78">
            <v>0</v>
          </cell>
          <cell r="D78">
            <v>0</v>
          </cell>
          <cell r="E78">
            <v>25000</v>
          </cell>
          <cell r="F78">
            <v>10000</v>
          </cell>
        </row>
        <row r="79">
          <cell r="A79" t="str">
            <v>ZK101.K207.C525</v>
          </cell>
          <cell r="B79" t="str">
            <v>ZK101</v>
          </cell>
          <cell r="C79">
            <v>0</v>
          </cell>
          <cell r="D79">
            <v>0</v>
          </cell>
          <cell r="E79">
            <v>8400</v>
          </cell>
          <cell r="F79">
            <v>0</v>
          </cell>
        </row>
        <row r="80">
          <cell r="A80" t="str">
            <v>ZK101.K207.C545</v>
          </cell>
          <cell r="B80" t="str">
            <v>ZK101</v>
          </cell>
          <cell r="C80">
            <v>0</v>
          </cell>
          <cell r="D80">
            <v>0</v>
          </cell>
          <cell r="E80">
            <v>7000</v>
          </cell>
          <cell r="F80">
            <v>0</v>
          </cell>
        </row>
        <row r="81">
          <cell r="A81" t="str">
            <v>ZK101.K207.C560</v>
          </cell>
          <cell r="B81" t="str">
            <v>ZK101</v>
          </cell>
          <cell r="C81">
            <v>0</v>
          </cell>
          <cell r="D81">
            <v>0</v>
          </cell>
          <cell r="E81">
            <v>1280.45</v>
          </cell>
          <cell r="F81">
            <v>0</v>
          </cell>
        </row>
        <row r="82">
          <cell r="A82" t="str">
            <v>ZK101.K207.C900</v>
          </cell>
          <cell r="B82" t="str">
            <v>ZK101</v>
          </cell>
          <cell r="C82">
            <v>0</v>
          </cell>
          <cell r="D82">
            <v>0</v>
          </cell>
          <cell r="E82">
            <v>1991.36</v>
          </cell>
          <cell r="F82">
            <v>0</v>
          </cell>
        </row>
        <row r="83">
          <cell r="A83" t="str">
            <v>ZK101.K207.I002</v>
          </cell>
          <cell r="B83" t="str">
            <v>ZK101</v>
          </cell>
          <cell r="C83">
            <v>0</v>
          </cell>
          <cell r="D83">
            <v>0</v>
          </cell>
          <cell r="E83">
            <v>18933.72</v>
          </cell>
          <cell r="F83">
            <v>0</v>
          </cell>
        </row>
        <row r="84">
          <cell r="A84" t="str">
            <v>ZK101.K208.C019</v>
          </cell>
          <cell r="B84" t="str">
            <v>ZK101</v>
          </cell>
          <cell r="C84">
            <v>0</v>
          </cell>
          <cell r="D84">
            <v>0</v>
          </cell>
          <cell r="E84">
            <v>5000</v>
          </cell>
          <cell r="F84">
            <v>0</v>
          </cell>
        </row>
        <row r="85">
          <cell r="A85" t="str">
            <v>ZK101.K208.C235</v>
          </cell>
          <cell r="B85" t="str">
            <v>ZK101</v>
          </cell>
          <cell r="C85">
            <v>0</v>
          </cell>
          <cell r="D85">
            <v>0</v>
          </cell>
          <cell r="E85">
            <v>2000</v>
          </cell>
          <cell r="F85">
            <v>4000</v>
          </cell>
        </row>
        <row r="86">
          <cell r="A86" t="str">
            <v>ZK101.K208.C400</v>
          </cell>
          <cell r="B86" t="str">
            <v>ZK101</v>
          </cell>
          <cell r="C86">
            <v>0</v>
          </cell>
          <cell r="D86">
            <v>0</v>
          </cell>
          <cell r="E86">
            <v>4000</v>
          </cell>
          <cell r="F86">
            <v>0</v>
          </cell>
        </row>
        <row r="87">
          <cell r="A87" t="str">
            <v>ZK101.K208.C415</v>
          </cell>
          <cell r="B87" t="str">
            <v>ZK101</v>
          </cell>
          <cell r="C87">
            <v>0</v>
          </cell>
          <cell r="D87">
            <v>0</v>
          </cell>
          <cell r="E87">
            <v>65000</v>
          </cell>
          <cell r="F87">
            <v>92000</v>
          </cell>
        </row>
        <row r="88">
          <cell r="A88" t="str">
            <v>ZK101.K208.C430</v>
          </cell>
          <cell r="B88" t="str">
            <v>ZK101</v>
          </cell>
          <cell r="C88">
            <v>0</v>
          </cell>
          <cell r="D88">
            <v>0</v>
          </cell>
          <cell r="E88">
            <v>51837.5</v>
          </cell>
          <cell r="F88">
            <v>42412.5</v>
          </cell>
        </row>
        <row r="89">
          <cell r="A89" t="str">
            <v>ZK101.K208.C500</v>
          </cell>
          <cell r="B89" t="str">
            <v>ZK101</v>
          </cell>
          <cell r="C89">
            <v>0</v>
          </cell>
          <cell r="D89">
            <v>0</v>
          </cell>
          <cell r="E89">
            <v>95000</v>
          </cell>
          <cell r="F89">
            <v>6943</v>
          </cell>
        </row>
        <row r="90">
          <cell r="A90" t="str">
            <v>ZK101.K208.I002</v>
          </cell>
          <cell r="B90" t="str">
            <v>ZK101</v>
          </cell>
          <cell r="C90">
            <v>0</v>
          </cell>
          <cell r="D90">
            <v>0</v>
          </cell>
          <cell r="E90">
            <v>18658.5</v>
          </cell>
          <cell r="F90">
            <v>0</v>
          </cell>
        </row>
        <row r="91">
          <cell r="A91" t="str">
            <v>ZK101.K208.I003</v>
          </cell>
          <cell r="B91" t="str">
            <v>ZK101</v>
          </cell>
          <cell r="C91">
            <v>0</v>
          </cell>
          <cell r="D91">
            <v>0</v>
          </cell>
          <cell r="E91">
            <v>40000</v>
          </cell>
          <cell r="F91">
            <v>39576.33</v>
          </cell>
        </row>
        <row r="92">
          <cell r="A92" t="str">
            <v>ZK101.K209.C003</v>
          </cell>
          <cell r="B92" t="str">
            <v>ZK101</v>
          </cell>
          <cell r="C92">
            <v>0</v>
          </cell>
          <cell r="D92">
            <v>0</v>
          </cell>
          <cell r="E92">
            <v>20000</v>
          </cell>
          <cell r="F92">
            <v>0</v>
          </cell>
        </row>
        <row r="93">
          <cell r="A93" t="str">
            <v>ZK101.K209.C060</v>
          </cell>
          <cell r="B93" t="str">
            <v>ZK101</v>
          </cell>
          <cell r="C93">
            <v>0</v>
          </cell>
          <cell r="D93">
            <v>0</v>
          </cell>
          <cell r="E93">
            <v>220000</v>
          </cell>
          <cell r="F93">
            <v>460000</v>
          </cell>
        </row>
        <row r="94">
          <cell r="A94" t="str">
            <v>ZK101.K209.C155</v>
          </cell>
          <cell r="B94" t="str">
            <v>ZK101</v>
          </cell>
          <cell r="C94">
            <v>0</v>
          </cell>
          <cell r="D94">
            <v>0</v>
          </cell>
          <cell r="E94">
            <v>4500</v>
          </cell>
          <cell r="F94">
            <v>1750</v>
          </cell>
        </row>
        <row r="95">
          <cell r="A95" t="str">
            <v>ZK101.K209.I002</v>
          </cell>
          <cell r="B95" t="str">
            <v>ZK101</v>
          </cell>
          <cell r="C95">
            <v>0</v>
          </cell>
          <cell r="D95">
            <v>0</v>
          </cell>
          <cell r="E95">
            <v>18831</v>
          </cell>
          <cell r="F95">
            <v>0</v>
          </cell>
        </row>
        <row r="96">
          <cell r="A96" t="str">
            <v>ZK101.K210.C115</v>
          </cell>
          <cell r="B96" t="str">
            <v>ZK101</v>
          </cell>
          <cell r="C96">
            <v>0</v>
          </cell>
          <cell r="D96">
            <v>0</v>
          </cell>
          <cell r="E96">
            <v>2000</v>
          </cell>
          <cell r="F96">
            <v>0</v>
          </cell>
        </row>
        <row r="97">
          <cell r="A97" t="str">
            <v>ZK101.K210.C235</v>
          </cell>
          <cell r="B97" t="str">
            <v>ZK101</v>
          </cell>
          <cell r="C97">
            <v>0</v>
          </cell>
          <cell r="D97">
            <v>0</v>
          </cell>
          <cell r="E97">
            <v>2000</v>
          </cell>
          <cell r="F97">
            <v>4000</v>
          </cell>
        </row>
        <row r="98">
          <cell r="A98" t="str">
            <v>ZK101.K210.C810</v>
          </cell>
          <cell r="B98" t="str">
            <v>ZK101</v>
          </cell>
          <cell r="C98">
            <v>0</v>
          </cell>
          <cell r="D98">
            <v>0</v>
          </cell>
          <cell r="E98">
            <v>41490</v>
          </cell>
          <cell r="F98">
            <v>41250</v>
          </cell>
        </row>
        <row r="99">
          <cell r="A99" t="str">
            <v>ZK101.K210.I002</v>
          </cell>
          <cell r="B99" t="str">
            <v>ZK101</v>
          </cell>
          <cell r="C99">
            <v>0</v>
          </cell>
          <cell r="D99">
            <v>0</v>
          </cell>
          <cell r="E99">
            <v>17687</v>
          </cell>
          <cell r="F99">
            <v>0</v>
          </cell>
        </row>
        <row r="100">
          <cell r="A100" t="str">
            <v>ZK101.K211.I002</v>
          </cell>
          <cell r="B100" t="str">
            <v>ZK101</v>
          </cell>
          <cell r="C100">
            <v>0</v>
          </cell>
          <cell r="D100">
            <v>0</v>
          </cell>
          <cell r="E100">
            <v>19486.57</v>
          </cell>
          <cell r="F100">
            <v>0</v>
          </cell>
        </row>
        <row r="101">
          <cell r="A101" t="str">
            <v>ZK101.K212.C235</v>
          </cell>
          <cell r="B101" t="str">
            <v>ZK101</v>
          </cell>
          <cell r="C101">
            <v>0</v>
          </cell>
          <cell r="D101">
            <v>0</v>
          </cell>
          <cell r="E101">
            <v>0</v>
          </cell>
          <cell r="F101">
            <v>6000</v>
          </cell>
        </row>
        <row r="102">
          <cell r="A102" t="str">
            <v>ZK101.K212.C300</v>
          </cell>
          <cell r="B102" t="str">
            <v>ZK101</v>
          </cell>
          <cell r="C102">
            <v>0</v>
          </cell>
          <cell r="D102">
            <v>0</v>
          </cell>
          <cell r="E102">
            <v>45000</v>
          </cell>
          <cell r="F102">
            <v>5000</v>
          </cell>
        </row>
        <row r="103">
          <cell r="A103" t="str">
            <v>ZK101.K212.I002</v>
          </cell>
          <cell r="B103" t="str">
            <v>ZK101</v>
          </cell>
          <cell r="C103">
            <v>0</v>
          </cell>
          <cell r="D103">
            <v>0</v>
          </cell>
          <cell r="E103">
            <v>18130</v>
          </cell>
          <cell r="F103">
            <v>0</v>
          </cell>
        </row>
        <row r="104">
          <cell r="A104" t="str">
            <v>ZK101.K213.C250</v>
          </cell>
          <cell r="B104" t="str">
            <v>ZK101</v>
          </cell>
          <cell r="C104">
            <v>0</v>
          </cell>
          <cell r="D104">
            <v>0</v>
          </cell>
          <cell r="E104">
            <v>104.28</v>
          </cell>
          <cell r="F104">
            <v>0</v>
          </cell>
        </row>
        <row r="105">
          <cell r="A105" t="str">
            <v>ZK101.K213.C260</v>
          </cell>
          <cell r="B105" t="str">
            <v>ZK101</v>
          </cell>
          <cell r="C105">
            <v>0</v>
          </cell>
          <cell r="D105">
            <v>0</v>
          </cell>
          <cell r="E105">
            <v>26250</v>
          </cell>
          <cell r="F105">
            <v>8750</v>
          </cell>
        </row>
        <row r="106">
          <cell r="A106" t="str">
            <v>ZK101.K213.I002</v>
          </cell>
          <cell r="B106" t="str">
            <v>ZK101</v>
          </cell>
          <cell r="C106">
            <v>0</v>
          </cell>
          <cell r="D106">
            <v>0</v>
          </cell>
          <cell r="E106">
            <v>18972.599999999999</v>
          </cell>
          <cell r="F106">
            <v>0</v>
          </cell>
        </row>
        <row r="107">
          <cell r="A107" t="str">
            <v>ZK101.K214.C272</v>
          </cell>
          <cell r="B107" t="str">
            <v>ZK101</v>
          </cell>
          <cell r="C107">
            <v>0</v>
          </cell>
          <cell r="D107">
            <v>0</v>
          </cell>
          <cell r="E107">
            <v>49.5</v>
          </cell>
          <cell r="F107">
            <v>0</v>
          </cell>
        </row>
        <row r="108">
          <cell r="A108" t="str">
            <v>ZK101.K214.C274</v>
          </cell>
          <cell r="B108" t="str">
            <v>ZK101</v>
          </cell>
          <cell r="C108">
            <v>0</v>
          </cell>
          <cell r="D108">
            <v>0</v>
          </cell>
          <cell r="E108">
            <v>235.58</v>
          </cell>
          <cell r="F108">
            <v>0</v>
          </cell>
        </row>
        <row r="109">
          <cell r="A109" t="str">
            <v>ZK101.K214.C276</v>
          </cell>
          <cell r="B109" t="str">
            <v>ZK101</v>
          </cell>
          <cell r="C109">
            <v>0</v>
          </cell>
          <cell r="D109">
            <v>0</v>
          </cell>
          <cell r="E109">
            <v>7500</v>
          </cell>
          <cell r="F109">
            <v>0</v>
          </cell>
        </row>
        <row r="110">
          <cell r="A110" t="str">
            <v>ZK101.K215.C397</v>
          </cell>
          <cell r="B110" t="str">
            <v>ZK101</v>
          </cell>
          <cell r="C110">
            <v>0</v>
          </cell>
          <cell r="D110">
            <v>0</v>
          </cell>
          <cell r="E110">
            <v>43375</v>
          </cell>
          <cell r="F110">
            <v>43375</v>
          </cell>
        </row>
        <row r="111">
          <cell r="A111" t="str">
            <v>ZK101.K216.C090</v>
          </cell>
          <cell r="B111" t="str">
            <v>ZK101</v>
          </cell>
          <cell r="C111">
            <v>0</v>
          </cell>
          <cell r="D111">
            <v>0</v>
          </cell>
          <cell r="E111">
            <v>40000</v>
          </cell>
          <cell r="F111">
            <v>0</v>
          </cell>
        </row>
        <row r="112">
          <cell r="A112" t="str">
            <v>ZK101.K216.C350</v>
          </cell>
          <cell r="B112" t="str">
            <v>ZK101</v>
          </cell>
          <cell r="C112">
            <v>0</v>
          </cell>
          <cell r="D112">
            <v>0</v>
          </cell>
          <cell r="E112">
            <v>62000</v>
          </cell>
          <cell r="F112">
            <v>40000</v>
          </cell>
        </row>
        <row r="113">
          <cell r="A113" t="str">
            <v>ZK101.K216.C360</v>
          </cell>
          <cell r="B113" t="str">
            <v>ZK101</v>
          </cell>
          <cell r="C113">
            <v>0</v>
          </cell>
          <cell r="D113">
            <v>0</v>
          </cell>
          <cell r="E113">
            <v>82400.08</v>
          </cell>
          <cell r="F113">
            <v>290000</v>
          </cell>
        </row>
        <row r="114">
          <cell r="A114" t="str">
            <v>ZK101.K216.C370</v>
          </cell>
          <cell r="B114" t="str">
            <v>ZK101</v>
          </cell>
          <cell r="C114">
            <v>0</v>
          </cell>
          <cell r="D114">
            <v>0</v>
          </cell>
          <cell r="E114">
            <v>30285</v>
          </cell>
          <cell r="F114">
            <v>201503</v>
          </cell>
        </row>
        <row r="115">
          <cell r="A115" t="str">
            <v>ZK101.K217.C019</v>
          </cell>
          <cell r="B115" t="str">
            <v>ZK101</v>
          </cell>
          <cell r="C115">
            <v>0</v>
          </cell>
          <cell r="D115">
            <v>0</v>
          </cell>
          <cell r="E115">
            <v>9600</v>
          </cell>
          <cell r="F115">
            <v>0</v>
          </cell>
        </row>
        <row r="116">
          <cell r="A116" t="str">
            <v>ZK101.K217.C020</v>
          </cell>
          <cell r="B116" t="str">
            <v>ZK101</v>
          </cell>
          <cell r="C116">
            <v>0</v>
          </cell>
          <cell r="D116">
            <v>0</v>
          </cell>
          <cell r="E116">
            <v>12000</v>
          </cell>
          <cell r="F116">
            <v>0</v>
          </cell>
        </row>
        <row r="117">
          <cell r="A117" t="str">
            <v>ZK101.K218.C560</v>
          </cell>
          <cell r="B117" t="str">
            <v>ZK101</v>
          </cell>
          <cell r="C117">
            <v>0</v>
          </cell>
          <cell r="D117">
            <v>0</v>
          </cell>
          <cell r="E117">
            <v>7000</v>
          </cell>
          <cell r="F117">
            <v>3000</v>
          </cell>
        </row>
        <row r="118">
          <cell r="A118" t="str">
            <v>ZK101.K219.C290</v>
          </cell>
          <cell r="B118" t="str">
            <v>ZK101</v>
          </cell>
          <cell r="C118">
            <v>0</v>
          </cell>
          <cell r="D118">
            <v>0</v>
          </cell>
          <cell r="E118">
            <v>208.94</v>
          </cell>
          <cell r="F118">
            <v>0</v>
          </cell>
        </row>
        <row r="119">
          <cell r="A119" t="str">
            <v>ZK101.K219.C810</v>
          </cell>
          <cell r="B119" t="str">
            <v>ZK101</v>
          </cell>
          <cell r="C119">
            <v>0</v>
          </cell>
          <cell r="D119">
            <v>0</v>
          </cell>
          <cell r="E119">
            <v>389.41</v>
          </cell>
          <cell r="F119">
            <v>250</v>
          </cell>
        </row>
        <row r="120">
          <cell r="A120" t="str">
            <v>ZK102.K100.C400</v>
          </cell>
          <cell r="B120" t="str">
            <v>ZK102</v>
          </cell>
          <cell r="C120">
            <v>0</v>
          </cell>
          <cell r="D120">
            <v>0</v>
          </cell>
          <cell r="E120">
            <v>185</v>
          </cell>
          <cell r="F120">
            <v>0</v>
          </cell>
        </row>
        <row r="121">
          <cell r="A121" t="str">
            <v>ZK102.K114.C320</v>
          </cell>
          <cell r="B121" t="str">
            <v>ZK102</v>
          </cell>
          <cell r="C121">
            <v>0</v>
          </cell>
          <cell r="D121">
            <v>0</v>
          </cell>
          <cell r="E121">
            <v>55.46</v>
          </cell>
          <cell r="F121">
            <v>0</v>
          </cell>
        </row>
        <row r="122">
          <cell r="A122" t="str">
            <v>ZK102.K115.0000</v>
          </cell>
          <cell r="B122" t="str">
            <v>ZK102</v>
          </cell>
          <cell r="C122">
            <v>0</v>
          </cell>
          <cell r="D122">
            <v>140.6</v>
          </cell>
          <cell r="E122">
            <v>0</v>
          </cell>
          <cell r="F122">
            <v>0</v>
          </cell>
        </row>
        <row r="123">
          <cell r="A123" t="str">
            <v>ZK102.K115.C009</v>
          </cell>
          <cell r="B123" t="str">
            <v>ZK102</v>
          </cell>
          <cell r="C123">
            <v>0</v>
          </cell>
          <cell r="D123">
            <v>0</v>
          </cell>
          <cell r="E123">
            <v>14.89</v>
          </cell>
          <cell r="F123">
            <v>0</v>
          </cell>
        </row>
        <row r="124">
          <cell r="A124" t="str">
            <v>ZK102.K115.C019</v>
          </cell>
          <cell r="B124" t="str">
            <v>ZK102</v>
          </cell>
          <cell r="C124">
            <v>0</v>
          </cell>
          <cell r="D124">
            <v>0</v>
          </cell>
          <cell r="E124">
            <v>36.49</v>
          </cell>
          <cell r="F124">
            <v>0</v>
          </cell>
        </row>
        <row r="125">
          <cell r="A125" t="str">
            <v>ZK102.K115.C020</v>
          </cell>
          <cell r="B125" t="str">
            <v>ZK102</v>
          </cell>
          <cell r="C125">
            <v>0</v>
          </cell>
          <cell r="D125">
            <v>154</v>
          </cell>
          <cell r="E125">
            <v>1483.08</v>
          </cell>
          <cell r="F125">
            <v>0</v>
          </cell>
        </row>
        <row r="126">
          <cell r="A126" t="str">
            <v>ZK102.K115.C030</v>
          </cell>
          <cell r="B126" t="str">
            <v>ZK102</v>
          </cell>
          <cell r="C126">
            <v>0</v>
          </cell>
          <cell r="D126">
            <v>0</v>
          </cell>
          <cell r="E126">
            <v>396.73</v>
          </cell>
          <cell r="F126">
            <v>280</v>
          </cell>
        </row>
        <row r="127">
          <cell r="A127" t="str">
            <v>ZK102.K115.C031</v>
          </cell>
          <cell r="B127" t="str">
            <v>ZK102</v>
          </cell>
          <cell r="C127">
            <v>0</v>
          </cell>
          <cell r="D127">
            <v>0</v>
          </cell>
          <cell r="E127">
            <v>626</v>
          </cell>
          <cell r="F127">
            <v>0</v>
          </cell>
        </row>
        <row r="128">
          <cell r="A128" t="str">
            <v>ZK102.K115.C070</v>
          </cell>
          <cell r="B128" t="str">
            <v>ZK102</v>
          </cell>
          <cell r="C128">
            <v>0</v>
          </cell>
          <cell r="D128">
            <v>0</v>
          </cell>
          <cell r="E128">
            <v>232.93</v>
          </cell>
          <cell r="F128">
            <v>0</v>
          </cell>
        </row>
        <row r="129">
          <cell r="A129" t="str">
            <v>ZK102.K115.C080</v>
          </cell>
          <cell r="B129" t="str">
            <v>ZK102</v>
          </cell>
          <cell r="C129">
            <v>0</v>
          </cell>
          <cell r="D129">
            <v>0</v>
          </cell>
          <cell r="E129">
            <v>465</v>
          </cell>
          <cell r="F129">
            <v>0</v>
          </cell>
        </row>
        <row r="130">
          <cell r="A130" t="str">
            <v>ZK102.K115.C100</v>
          </cell>
          <cell r="B130" t="str">
            <v>ZK102</v>
          </cell>
          <cell r="C130">
            <v>0</v>
          </cell>
          <cell r="D130">
            <v>0</v>
          </cell>
          <cell r="E130">
            <v>497.64</v>
          </cell>
          <cell r="F130">
            <v>0</v>
          </cell>
        </row>
        <row r="131">
          <cell r="A131" t="str">
            <v>ZK102.K115.C130</v>
          </cell>
          <cell r="B131" t="str">
            <v>ZK102</v>
          </cell>
          <cell r="C131">
            <v>0</v>
          </cell>
          <cell r="D131">
            <v>0</v>
          </cell>
          <cell r="E131">
            <v>49</v>
          </cell>
          <cell r="F131">
            <v>0</v>
          </cell>
        </row>
        <row r="132">
          <cell r="A132" t="str">
            <v>ZK102.K115.C140</v>
          </cell>
          <cell r="B132" t="str">
            <v>ZK102</v>
          </cell>
          <cell r="C132">
            <v>0</v>
          </cell>
          <cell r="D132">
            <v>436.54</v>
          </cell>
          <cell r="E132">
            <v>0</v>
          </cell>
          <cell r="F132">
            <v>7.7100000000000364</v>
          </cell>
        </row>
        <row r="133">
          <cell r="A133" t="str">
            <v>ZK102.K115.C181</v>
          </cell>
          <cell r="B133" t="str">
            <v>ZK102</v>
          </cell>
          <cell r="C133">
            <v>0</v>
          </cell>
          <cell r="D133">
            <v>0</v>
          </cell>
          <cell r="E133">
            <v>16.8</v>
          </cell>
          <cell r="F133">
            <v>0</v>
          </cell>
        </row>
        <row r="134">
          <cell r="A134" t="str">
            <v>ZK102.K115.C230</v>
          </cell>
          <cell r="B134" t="str">
            <v>ZK102</v>
          </cell>
          <cell r="C134">
            <v>0</v>
          </cell>
          <cell r="D134">
            <v>0</v>
          </cell>
          <cell r="E134">
            <v>729.84</v>
          </cell>
          <cell r="F134">
            <v>0</v>
          </cell>
        </row>
        <row r="135">
          <cell r="A135" t="str">
            <v>ZK102.K115.C300</v>
          </cell>
          <cell r="B135" t="str">
            <v>ZK102</v>
          </cell>
          <cell r="C135">
            <v>0</v>
          </cell>
          <cell r="D135">
            <v>8.9</v>
          </cell>
          <cell r="E135">
            <v>676.28</v>
          </cell>
          <cell r="F135">
            <v>0</v>
          </cell>
        </row>
        <row r="136">
          <cell r="A136" t="str">
            <v>ZK102.K115.C301</v>
          </cell>
          <cell r="B136" t="str">
            <v>ZK102</v>
          </cell>
          <cell r="C136">
            <v>0</v>
          </cell>
          <cell r="D136">
            <v>0</v>
          </cell>
          <cell r="E136">
            <v>38</v>
          </cell>
          <cell r="F136">
            <v>0</v>
          </cell>
        </row>
        <row r="137">
          <cell r="A137" t="str">
            <v>ZK102.K115.C320</v>
          </cell>
          <cell r="B137" t="str">
            <v>ZK102</v>
          </cell>
          <cell r="C137">
            <v>0</v>
          </cell>
          <cell r="D137">
            <v>0</v>
          </cell>
          <cell r="E137">
            <v>150.16999999999999</v>
          </cell>
          <cell r="F137">
            <v>0</v>
          </cell>
        </row>
        <row r="138">
          <cell r="A138" t="str">
            <v>ZK102.K115.C350</v>
          </cell>
          <cell r="B138" t="str">
            <v>ZK102</v>
          </cell>
          <cell r="C138">
            <v>0</v>
          </cell>
          <cell r="D138">
            <v>0</v>
          </cell>
          <cell r="E138">
            <v>549.11</v>
          </cell>
          <cell r="F138">
            <v>148</v>
          </cell>
        </row>
        <row r="139">
          <cell r="A139" t="str">
            <v>ZK102.K115.C360</v>
          </cell>
          <cell r="B139" t="str">
            <v>ZK102</v>
          </cell>
          <cell r="C139">
            <v>0</v>
          </cell>
          <cell r="D139">
            <v>0</v>
          </cell>
          <cell r="E139">
            <v>83.23</v>
          </cell>
          <cell r="F139">
            <v>0</v>
          </cell>
        </row>
        <row r="140">
          <cell r="A140" t="str">
            <v>ZK102.K115.C370</v>
          </cell>
          <cell r="B140" t="str">
            <v>ZK102</v>
          </cell>
          <cell r="C140">
            <v>0</v>
          </cell>
          <cell r="D140">
            <v>0</v>
          </cell>
          <cell r="E140">
            <v>327.96</v>
          </cell>
          <cell r="F140">
            <v>0</v>
          </cell>
        </row>
        <row r="141">
          <cell r="A141" t="str">
            <v>ZK102.K115.C380</v>
          </cell>
          <cell r="B141" t="str">
            <v>ZK102</v>
          </cell>
          <cell r="C141">
            <v>0</v>
          </cell>
          <cell r="D141">
            <v>0</v>
          </cell>
          <cell r="E141">
            <v>6.17</v>
          </cell>
          <cell r="F141">
            <v>0</v>
          </cell>
        </row>
        <row r="142">
          <cell r="A142" t="str">
            <v>ZK102.K115.C390</v>
          </cell>
          <cell r="B142" t="str">
            <v>ZK102</v>
          </cell>
          <cell r="C142">
            <v>0</v>
          </cell>
          <cell r="D142">
            <v>0</v>
          </cell>
          <cell r="E142">
            <v>34.799999999999997</v>
          </cell>
          <cell r="F142">
            <v>0</v>
          </cell>
        </row>
        <row r="143">
          <cell r="A143" t="str">
            <v>ZK102.K115.C395</v>
          </cell>
          <cell r="B143" t="str">
            <v>ZK102</v>
          </cell>
          <cell r="C143">
            <v>0</v>
          </cell>
          <cell r="D143">
            <v>0</v>
          </cell>
          <cell r="E143">
            <v>0</v>
          </cell>
          <cell r="F143">
            <v>0</v>
          </cell>
        </row>
        <row r="144">
          <cell r="A144" t="str">
            <v>ZK102.K115.C396</v>
          </cell>
          <cell r="B144" t="str">
            <v>ZK102</v>
          </cell>
          <cell r="C144">
            <v>0</v>
          </cell>
          <cell r="D144">
            <v>0</v>
          </cell>
          <cell r="E144">
            <v>711.16</v>
          </cell>
          <cell r="F144">
            <v>0</v>
          </cell>
        </row>
        <row r="145">
          <cell r="A145" t="str">
            <v>ZK102.K115.C397</v>
          </cell>
          <cell r="B145" t="str">
            <v>ZK102</v>
          </cell>
          <cell r="C145">
            <v>0</v>
          </cell>
          <cell r="D145">
            <v>0</v>
          </cell>
          <cell r="E145">
            <v>15.8</v>
          </cell>
          <cell r="F145">
            <v>0</v>
          </cell>
        </row>
        <row r="146">
          <cell r="A146" t="str">
            <v>ZK102.K115.C400</v>
          </cell>
          <cell r="B146" t="str">
            <v>ZK102</v>
          </cell>
          <cell r="C146">
            <v>0</v>
          </cell>
          <cell r="D146">
            <v>0</v>
          </cell>
          <cell r="E146">
            <v>106.08</v>
          </cell>
          <cell r="F146">
            <v>0</v>
          </cell>
        </row>
        <row r="147">
          <cell r="A147" t="str">
            <v>ZK102.K115.C410</v>
          </cell>
          <cell r="B147" t="str">
            <v>ZK102</v>
          </cell>
          <cell r="C147">
            <v>0</v>
          </cell>
          <cell r="D147">
            <v>0</v>
          </cell>
          <cell r="E147">
            <v>15.7</v>
          </cell>
          <cell r="F147">
            <v>0</v>
          </cell>
        </row>
        <row r="148">
          <cell r="A148" t="str">
            <v>ZK102.K115.C435</v>
          </cell>
          <cell r="B148" t="str">
            <v>ZK102</v>
          </cell>
          <cell r="C148">
            <v>0</v>
          </cell>
          <cell r="D148">
            <v>0</v>
          </cell>
          <cell r="E148">
            <v>12.6</v>
          </cell>
          <cell r="F148">
            <v>0</v>
          </cell>
        </row>
        <row r="149">
          <cell r="A149" t="str">
            <v>ZK102.K115.C500</v>
          </cell>
          <cell r="B149" t="str">
            <v>ZK102</v>
          </cell>
          <cell r="C149">
            <v>0</v>
          </cell>
          <cell r="D149">
            <v>0</v>
          </cell>
          <cell r="E149">
            <v>149</v>
          </cell>
          <cell r="F149">
            <v>0</v>
          </cell>
        </row>
        <row r="150">
          <cell r="A150" t="str">
            <v>ZK102.K115.C810</v>
          </cell>
          <cell r="B150" t="str">
            <v>ZK102</v>
          </cell>
          <cell r="C150">
            <v>0</v>
          </cell>
          <cell r="D150">
            <v>0</v>
          </cell>
          <cell r="E150">
            <v>1152.2</v>
          </cell>
          <cell r="F150">
            <v>0</v>
          </cell>
        </row>
        <row r="151">
          <cell r="A151" t="str">
            <v>ZK102.K115.C850</v>
          </cell>
          <cell r="B151" t="str">
            <v>ZK102</v>
          </cell>
          <cell r="C151">
            <v>0</v>
          </cell>
          <cell r="D151">
            <v>0</v>
          </cell>
          <cell r="E151">
            <v>16.8</v>
          </cell>
          <cell r="F151">
            <v>0</v>
          </cell>
        </row>
        <row r="152">
          <cell r="A152" t="str">
            <v>ZK102.K115.I001</v>
          </cell>
          <cell r="B152" t="str">
            <v>ZK102</v>
          </cell>
          <cell r="C152">
            <v>0</v>
          </cell>
          <cell r="D152">
            <v>0</v>
          </cell>
          <cell r="E152">
            <v>0</v>
          </cell>
          <cell r="F152">
            <v>0</v>
          </cell>
        </row>
        <row r="153">
          <cell r="A153" t="str">
            <v>ZK102.K116.0000</v>
          </cell>
          <cell r="B153" t="str">
            <v>ZK102</v>
          </cell>
          <cell r="C153">
            <v>0</v>
          </cell>
          <cell r="D153">
            <v>78.099999999999994</v>
          </cell>
          <cell r="E153">
            <v>0</v>
          </cell>
          <cell r="F153">
            <v>0</v>
          </cell>
        </row>
        <row r="154">
          <cell r="A154" t="str">
            <v>ZK102.K116.C020</v>
          </cell>
          <cell r="B154" t="str">
            <v>ZK102</v>
          </cell>
          <cell r="C154">
            <v>0</v>
          </cell>
          <cell r="D154">
            <v>82</v>
          </cell>
          <cell r="E154">
            <v>1415.49</v>
          </cell>
          <cell r="F154">
            <v>0</v>
          </cell>
        </row>
        <row r="155">
          <cell r="A155" t="str">
            <v>ZK102.K116.C100</v>
          </cell>
          <cell r="B155" t="str">
            <v>ZK102</v>
          </cell>
          <cell r="C155">
            <v>0</v>
          </cell>
          <cell r="D155">
            <v>0</v>
          </cell>
          <cell r="E155">
            <v>911.66</v>
          </cell>
          <cell r="F155">
            <v>0</v>
          </cell>
        </row>
        <row r="156">
          <cell r="A156" t="str">
            <v>ZK102.K116.C181</v>
          </cell>
          <cell r="B156" t="str">
            <v>ZK102</v>
          </cell>
          <cell r="C156">
            <v>0</v>
          </cell>
          <cell r="D156">
            <v>0</v>
          </cell>
          <cell r="E156">
            <v>266</v>
          </cell>
          <cell r="F156">
            <v>0</v>
          </cell>
        </row>
        <row r="157">
          <cell r="A157" t="str">
            <v>ZK102.K116.C320</v>
          </cell>
          <cell r="B157" t="str">
            <v>ZK102</v>
          </cell>
          <cell r="C157">
            <v>0</v>
          </cell>
          <cell r="D157">
            <v>0</v>
          </cell>
          <cell r="E157">
            <v>63.5</v>
          </cell>
          <cell r="F157">
            <v>0</v>
          </cell>
        </row>
        <row r="158">
          <cell r="A158" t="str">
            <v>ZK102.K116.C350</v>
          </cell>
          <cell r="B158" t="str">
            <v>ZK102</v>
          </cell>
          <cell r="C158">
            <v>0</v>
          </cell>
          <cell r="D158">
            <v>0</v>
          </cell>
          <cell r="E158">
            <v>411.34</v>
          </cell>
          <cell r="F158">
            <v>0</v>
          </cell>
        </row>
        <row r="159">
          <cell r="A159" t="str">
            <v>ZK102.K116.C370</v>
          </cell>
          <cell r="B159" t="str">
            <v>ZK102</v>
          </cell>
          <cell r="C159">
            <v>0</v>
          </cell>
          <cell r="D159">
            <v>0</v>
          </cell>
          <cell r="E159">
            <v>303.10000000000002</v>
          </cell>
          <cell r="F159">
            <v>0</v>
          </cell>
        </row>
        <row r="160">
          <cell r="A160" t="str">
            <v>ZK102.K116.C400</v>
          </cell>
          <cell r="B160" t="str">
            <v>ZK102</v>
          </cell>
          <cell r="C160">
            <v>0</v>
          </cell>
          <cell r="D160">
            <v>0</v>
          </cell>
          <cell r="E160">
            <v>377.5</v>
          </cell>
          <cell r="F160">
            <v>0</v>
          </cell>
        </row>
        <row r="161">
          <cell r="A161" t="str">
            <v>ZK102.K116.C555</v>
          </cell>
          <cell r="B161" t="str">
            <v>ZK102</v>
          </cell>
          <cell r="C161">
            <v>0</v>
          </cell>
          <cell r="D161">
            <v>0</v>
          </cell>
          <cell r="E161">
            <v>54.17</v>
          </cell>
          <cell r="F161">
            <v>0</v>
          </cell>
        </row>
        <row r="162">
          <cell r="A162" t="str">
            <v>ZK102.K117.C070</v>
          </cell>
          <cell r="B162" t="str">
            <v>ZK102</v>
          </cell>
          <cell r="C162">
            <v>0</v>
          </cell>
          <cell r="D162">
            <v>0</v>
          </cell>
          <cell r="E162">
            <v>21.29</v>
          </cell>
          <cell r="F162">
            <v>0</v>
          </cell>
        </row>
        <row r="163">
          <cell r="A163" t="str">
            <v>ZK102.K117.C300</v>
          </cell>
          <cell r="B163" t="str">
            <v>ZK102</v>
          </cell>
          <cell r="C163">
            <v>0</v>
          </cell>
          <cell r="D163">
            <v>6.5</v>
          </cell>
          <cell r="E163">
            <v>0</v>
          </cell>
          <cell r="F163">
            <v>0</v>
          </cell>
        </row>
        <row r="164">
          <cell r="A164" t="str">
            <v>ZK102.K117.C301</v>
          </cell>
          <cell r="B164" t="str">
            <v>ZK102</v>
          </cell>
          <cell r="C164">
            <v>0</v>
          </cell>
          <cell r="D164">
            <v>0</v>
          </cell>
          <cell r="E164">
            <v>22.78</v>
          </cell>
          <cell r="F164">
            <v>0</v>
          </cell>
        </row>
        <row r="165">
          <cell r="A165" t="str">
            <v>ZK102.K117.C370</v>
          </cell>
          <cell r="B165" t="str">
            <v>ZK102</v>
          </cell>
          <cell r="C165">
            <v>0</v>
          </cell>
          <cell r="D165">
            <v>0</v>
          </cell>
          <cell r="E165">
            <v>313.64999999999998</v>
          </cell>
          <cell r="F165">
            <v>0</v>
          </cell>
        </row>
        <row r="166">
          <cell r="A166" t="str">
            <v>ZK102.K120.0000</v>
          </cell>
          <cell r="B166" t="str">
            <v>ZK102</v>
          </cell>
          <cell r="C166">
            <v>0</v>
          </cell>
          <cell r="D166">
            <v>128.25</v>
          </cell>
          <cell r="E166">
            <v>0</v>
          </cell>
          <cell r="F166">
            <v>0</v>
          </cell>
        </row>
        <row r="167">
          <cell r="A167" t="str">
            <v>ZK102.K120.C125</v>
          </cell>
          <cell r="B167" t="str">
            <v>ZK102</v>
          </cell>
          <cell r="C167">
            <v>0</v>
          </cell>
          <cell r="D167">
            <v>0</v>
          </cell>
          <cell r="E167">
            <v>133.65</v>
          </cell>
          <cell r="F167">
            <v>0</v>
          </cell>
        </row>
        <row r="168">
          <cell r="A168" t="str">
            <v>ZK102.K120.C181</v>
          </cell>
          <cell r="B168" t="str">
            <v>ZK102</v>
          </cell>
          <cell r="C168">
            <v>0</v>
          </cell>
          <cell r="D168">
            <v>0</v>
          </cell>
          <cell r="E168">
            <v>10.199999999999999</v>
          </cell>
          <cell r="F168">
            <v>0</v>
          </cell>
        </row>
        <row r="169">
          <cell r="A169" t="str">
            <v>ZK102.K120.C395</v>
          </cell>
          <cell r="B169" t="str">
            <v>ZK102</v>
          </cell>
          <cell r="C169">
            <v>0</v>
          </cell>
          <cell r="D169">
            <v>0</v>
          </cell>
          <cell r="E169">
            <v>22.15</v>
          </cell>
          <cell r="F169">
            <v>0</v>
          </cell>
        </row>
        <row r="170">
          <cell r="A170" t="str">
            <v>ZK102.K133.C395</v>
          </cell>
          <cell r="B170" t="str">
            <v>ZK102</v>
          </cell>
          <cell r="C170">
            <v>0</v>
          </cell>
          <cell r="D170">
            <v>0</v>
          </cell>
          <cell r="E170">
            <v>2.08</v>
          </cell>
          <cell r="F170">
            <v>0</v>
          </cell>
        </row>
        <row r="171">
          <cell r="A171" t="str">
            <v>ZK102.K138.0000</v>
          </cell>
          <cell r="B171" t="str">
            <v>ZK102</v>
          </cell>
          <cell r="C171">
            <v>0</v>
          </cell>
          <cell r="D171">
            <v>95</v>
          </cell>
          <cell r="E171">
            <v>0</v>
          </cell>
          <cell r="F171">
            <v>0</v>
          </cell>
        </row>
        <row r="172">
          <cell r="A172" t="str">
            <v>ZK102.K171.0000</v>
          </cell>
          <cell r="B172" t="str">
            <v>ZK102</v>
          </cell>
          <cell r="C172">
            <v>0</v>
          </cell>
          <cell r="D172">
            <v>37.950000000000003</v>
          </cell>
          <cell r="E172">
            <v>0</v>
          </cell>
          <cell r="F172">
            <v>0</v>
          </cell>
        </row>
        <row r="173">
          <cell r="A173" t="str">
            <v>ZK102.K201.0000</v>
          </cell>
          <cell r="B173" t="str">
            <v>ZK102</v>
          </cell>
          <cell r="C173">
            <v>0</v>
          </cell>
          <cell r="D173">
            <v>10090</v>
          </cell>
          <cell r="E173">
            <v>1140</v>
          </cell>
          <cell r="F173">
            <v>0</v>
          </cell>
        </row>
        <row r="174">
          <cell r="A174" t="str">
            <v>ZK102.K201.C020</v>
          </cell>
          <cell r="B174" t="str">
            <v>ZK102</v>
          </cell>
          <cell r="C174">
            <v>0</v>
          </cell>
          <cell r="D174">
            <v>0</v>
          </cell>
          <cell r="E174">
            <v>21106</v>
          </cell>
          <cell r="F174">
            <v>0</v>
          </cell>
        </row>
        <row r="175">
          <cell r="A175" t="str">
            <v>ZK102.K201.C030</v>
          </cell>
          <cell r="B175" t="str">
            <v>ZK102</v>
          </cell>
          <cell r="C175">
            <v>0</v>
          </cell>
          <cell r="D175">
            <v>0</v>
          </cell>
          <cell r="E175">
            <v>0</v>
          </cell>
          <cell r="F175">
            <v>0</v>
          </cell>
        </row>
        <row r="176">
          <cell r="A176" t="str">
            <v>ZK102.K201.C031</v>
          </cell>
          <cell r="B176" t="str">
            <v>ZK102</v>
          </cell>
          <cell r="C176">
            <v>0</v>
          </cell>
          <cell r="D176">
            <v>0</v>
          </cell>
          <cell r="E176">
            <v>3000</v>
          </cell>
          <cell r="F176">
            <v>0</v>
          </cell>
        </row>
        <row r="177">
          <cell r="A177" t="str">
            <v>ZK102.K201.C033</v>
          </cell>
          <cell r="B177" t="str">
            <v>ZK102</v>
          </cell>
          <cell r="C177">
            <v>0</v>
          </cell>
          <cell r="D177">
            <v>0</v>
          </cell>
          <cell r="E177">
            <v>1500</v>
          </cell>
          <cell r="F177">
            <v>1500</v>
          </cell>
        </row>
        <row r="178">
          <cell r="A178" t="str">
            <v>ZK102.K201.C035</v>
          </cell>
          <cell r="B178" t="str">
            <v>ZK102</v>
          </cell>
          <cell r="C178">
            <v>0</v>
          </cell>
          <cell r="D178">
            <v>0</v>
          </cell>
          <cell r="E178">
            <v>3000</v>
          </cell>
          <cell r="F178">
            <v>0</v>
          </cell>
        </row>
        <row r="179">
          <cell r="A179" t="str">
            <v>ZK102.K201.C041</v>
          </cell>
          <cell r="B179" t="str">
            <v>ZK102</v>
          </cell>
          <cell r="C179">
            <v>0</v>
          </cell>
          <cell r="D179">
            <v>0</v>
          </cell>
          <cell r="E179">
            <v>3000</v>
          </cell>
          <cell r="F179">
            <v>0</v>
          </cell>
        </row>
        <row r="180">
          <cell r="A180" t="str">
            <v>ZK102.K201.C140</v>
          </cell>
          <cell r="B180" t="str">
            <v>ZK102</v>
          </cell>
          <cell r="C180">
            <v>0</v>
          </cell>
          <cell r="D180">
            <v>2810</v>
          </cell>
          <cell r="E180">
            <v>0</v>
          </cell>
          <cell r="F180">
            <v>0</v>
          </cell>
        </row>
        <row r="181">
          <cell r="A181" t="str">
            <v>ZK102.K201.C320</v>
          </cell>
          <cell r="B181" t="str">
            <v>ZK102</v>
          </cell>
          <cell r="C181">
            <v>0</v>
          </cell>
          <cell r="D181">
            <v>0</v>
          </cell>
          <cell r="E181">
            <v>500</v>
          </cell>
          <cell r="F181">
            <v>0</v>
          </cell>
        </row>
        <row r="182">
          <cell r="A182" t="str">
            <v>ZK102.K201.C395</v>
          </cell>
          <cell r="B182" t="str">
            <v>ZK102</v>
          </cell>
          <cell r="C182">
            <v>0</v>
          </cell>
          <cell r="D182">
            <v>0</v>
          </cell>
          <cell r="E182">
            <v>9071.6</v>
          </cell>
          <cell r="F182">
            <v>0</v>
          </cell>
        </row>
        <row r="183">
          <cell r="A183" t="str">
            <v>ZK102.K201.C396</v>
          </cell>
          <cell r="B183" t="str">
            <v>ZK102</v>
          </cell>
          <cell r="C183">
            <v>0</v>
          </cell>
          <cell r="D183">
            <v>0</v>
          </cell>
          <cell r="E183">
            <v>32500</v>
          </cell>
          <cell r="F183">
            <v>0</v>
          </cell>
        </row>
        <row r="184">
          <cell r="A184" t="str">
            <v>ZK102.K201.C700</v>
          </cell>
          <cell r="B184" t="str">
            <v>ZK102</v>
          </cell>
          <cell r="C184">
            <v>0</v>
          </cell>
          <cell r="D184">
            <v>0</v>
          </cell>
          <cell r="E184">
            <v>128.62</v>
          </cell>
          <cell r="F184">
            <v>0</v>
          </cell>
        </row>
        <row r="185">
          <cell r="A185" t="str">
            <v>ZK102.K202.0000</v>
          </cell>
          <cell r="B185" t="str">
            <v>ZK102</v>
          </cell>
          <cell r="C185">
            <v>0</v>
          </cell>
          <cell r="D185">
            <v>875</v>
          </cell>
          <cell r="E185">
            <v>900</v>
          </cell>
          <cell r="F185">
            <v>0</v>
          </cell>
        </row>
        <row r="186">
          <cell r="A186" t="str">
            <v>ZK102.K202.C030</v>
          </cell>
          <cell r="B186" t="str">
            <v>ZK102</v>
          </cell>
          <cell r="C186">
            <v>0</v>
          </cell>
          <cell r="D186">
            <v>150</v>
          </cell>
          <cell r="E186">
            <v>0</v>
          </cell>
          <cell r="F186">
            <v>0</v>
          </cell>
        </row>
        <row r="187">
          <cell r="A187" t="str">
            <v>ZK102.K202.C031</v>
          </cell>
          <cell r="B187" t="str">
            <v>ZK102</v>
          </cell>
          <cell r="C187">
            <v>0</v>
          </cell>
          <cell r="D187">
            <v>0</v>
          </cell>
          <cell r="E187">
            <v>17850</v>
          </cell>
          <cell r="F187">
            <v>0</v>
          </cell>
        </row>
        <row r="188">
          <cell r="A188" t="str">
            <v>ZK102.K202.C396</v>
          </cell>
          <cell r="B188" t="str">
            <v>ZK102</v>
          </cell>
          <cell r="C188">
            <v>0</v>
          </cell>
          <cell r="D188">
            <v>0</v>
          </cell>
          <cell r="E188">
            <v>10639.31</v>
          </cell>
          <cell r="F188">
            <v>0</v>
          </cell>
        </row>
        <row r="189">
          <cell r="A189" t="str">
            <v>ZK102.K203.0000</v>
          </cell>
          <cell r="B189" t="str">
            <v>ZK102</v>
          </cell>
          <cell r="C189">
            <v>0</v>
          </cell>
          <cell r="D189">
            <v>142.5</v>
          </cell>
          <cell r="E189">
            <v>0</v>
          </cell>
          <cell r="F189">
            <v>0</v>
          </cell>
        </row>
        <row r="190">
          <cell r="A190" t="str">
            <v>ZK102.K203.C100</v>
          </cell>
          <cell r="B190" t="str">
            <v>ZK102</v>
          </cell>
          <cell r="C190">
            <v>0</v>
          </cell>
          <cell r="D190">
            <v>0</v>
          </cell>
          <cell r="E190">
            <v>25</v>
          </cell>
          <cell r="F190">
            <v>0</v>
          </cell>
        </row>
        <row r="191">
          <cell r="A191" t="str">
            <v>ZK102.K203.C140</v>
          </cell>
          <cell r="B191" t="str">
            <v>ZK102</v>
          </cell>
          <cell r="C191">
            <v>0</v>
          </cell>
          <cell r="D191">
            <v>166.4</v>
          </cell>
          <cell r="E191">
            <v>0</v>
          </cell>
          <cell r="F191">
            <v>0</v>
          </cell>
        </row>
        <row r="192">
          <cell r="A192" t="str">
            <v>ZK102.K203.C181</v>
          </cell>
          <cell r="B192" t="str">
            <v>ZK102</v>
          </cell>
          <cell r="C192">
            <v>0</v>
          </cell>
          <cell r="D192">
            <v>0</v>
          </cell>
          <cell r="E192">
            <v>27.59</v>
          </cell>
          <cell r="F192">
            <v>0</v>
          </cell>
        </row>
        <row r="193">
          <cell r="A193" t="str">
            <v>ZK102.K203.C301</v>
          </cell>
          <cell r="B193" t="str">
            <v>ZK102</v>
          </cell>
          <cell r="C193">
            <v>0</v>
          </cell>
          <cell r="D193">
            <v>0</v>
          </cell>
          <cell r="E193">
            <v>31.45</v>
          </cell>
          <cell r="F193">
            <v>0</v>
          </cell>
        </row>
        <row r="194">
          <cell r="A194" t="str">
            <v>ZK102.K203.I001</v>
          </cell>
          <cell r="B194" t="str">
            <v>ZK102</v>
          </cell>
          <cell r="C194">
            <v>0</v>
          </cell>
          <cell r="D194">
            <v>0</v>
          </cell>
          <cell r="E194">
            <v>0.05</v>
          </cell>
          <cell r="F194">
            <v>0</v>
          </cell>
        </row>
        <row r="195">
          <cell r="A195" t="str">
            <v>ZK102.K244.C140</v>
          </cell>
          <cell r="B195" t="str">
            <v>ZK102</v>
          </cell>
          <cell r="C195">
            <v>0</v>
          </cell>
          <cell r="D195">
            <v>0</v>
          </cell>
          <cell r="E195">
            <v>2.5</v>
          </cell>
          <cell r="F195">
            <v>0</v>
          </cell>
        </row>
        <row r="196">
          <cell r="A196" t="str">
            <v>ZK102.K270.C350</v>
          </cell>
          <cell r="B196" t="str">
            <v>ZK102</v>
          </cell>
          <cell r="C196">
            <v>0</v>
          </cell>
          <cell r="D196">
            <v>0</v>
          </cell>
          <cell r="E196">
            <v>85.5</v>
          </cell>
          <cell r="F196">
            <v>0</v>
          </cell>
        </row>
        <row r="197">
          <cell r="A197" t="str">
            <v>ZK102.K299.C020</v>
          </cell>
          <cell r="B197" t="str">
            <v>ZK102</v>
          </cell>
          <cell r="C197">
            <v>0</v>
          </cell>
          <cell r="D197">
            <v>0</v>
          </cell>
          <cell r="E197">
            <v>100</v>
          </cell>
          <cell r="F197">
            <v>0</v>
          </cell>
        </row>
        <row r="198">
          <cell r="A198" t="str">
            <v>ZK103.K005.C360</v>
          </cell>
          <cell r="B198" t="str">
            <v>ZK103</v>
          </cell>
          <cell r="C198">
            <v>0</v>
          </cell>
          <cell r="D198">
            <v>0</v>
          </cell>
          <cell r="E198">
            <v>-2000</v>
          </cell>
          <cell r="F198">
            <v>0</v>
          </cell>
        </row>
        <row r="199">
          <cell r="A199" t="str">
            <v>ZK103.K115.0000</v>
          </cell>
          <cell r="B199" t="str">
            <v>ZK103</v>
          </cell>
          <cell r="C199">
            <v>0</v>
          </cell>
          <cell r="D199">
            <v>154.08000000000001</v>
          </cell>
          <cell r="E199">
            <v>0</v>
          </cell>
          <cell r="F199">
            <v>0</v>
          </cell>
        </row>
        <row r="200">
          <cell r="A200" t="str">
            <v>ZK103.K115.C020</v>
          </cell>
          <cell r="B200" t="str">
            <v>ZK103</v>
          </cell>
          <cell r="C200">
            <v>0</v>
          </cell>
          <cell r="D200">
            <v>16.61</v>
          </cell>
          <cell r="E200">
            <v>311.76</v>
          </cell>
          <cell r="F200">
            <v>620</v>
          </cell>
        </row>
        <row r="201">
          <cell r="A201" t="str">
            <v>ZK103.K116.C020</v>
          </cell>
          <cell r="B201" t="str">
            <v>ZK103</v>
          </cell>
          <cell r="C201">
            <v>0</v>
          </cell>
          <cell r="D201">
            <v>81.67</v>
          </cell>
          <cell r="E201">
            <v>0</v>
          </cell>
          <cell r="F201">
            <v>0</v>
          </cell>
        </row>
        <row r="202">
          <cell r="A202" t="str">
            <v>ZK103.K116.C140</v>
          </cell>
          <cell r="B202" t="str">
            <v>ZK103</v>
          </cell>
          <cell r="C202">
            <v>0</v>
          </cell>
          <cell r="D202">
            <v>0</v>
          </cell>
          <cell r="E202">
            <v>4983</v>
          </cell>
          <cell r="F202">
            <v>0</v>
          </cell>
        </row>
        <row r="203">
          <cell r="A203" t="str">
            <v>ZK103.K116.C181</v>
          </cell>
          <cell r="B203" t="str">
            <v>ZK103</v>
          </cell>
          <cell r="C203">
            <v>0</v>
          </cell>
          <cell r="D203">
            <v>0</v>
          </cell>
          <cell r="E203">
            <v>0</v>
          </cell>
          <cell r="F203">
            <v>0</v>
          </cell>
        </row>
        <row r="204">
          <cell r="A204" t="str">
            <v>ZK103.K116.C350</v>
          </cell>
          <cell r="B204" t="str">
            <v>ZK103</v>
          </cell>
          <cell r="C204">
            <v>0</v>
          </cell>
          <cell r="D204">
            <v>0</v>
          </cell>
          <cell r="E204">
            <v>64.17</v>
          </cell>
          <cell r="F204">
            <v>0</v>
          </cell>
        </row>
        <row r="205">
          <cell r="A205" t="str">
            <v>ZK103.K161.C019</v>
          </cell>
          <cell r="B205" t="str">
            <v>ZK103</v>
          </cell>
          <cell r="C205">
            <v>0</v>
          </cell>
          <cell r="D205">
            <v>0</v>
          </cell>
          <cell r="E205">
            <v>142024</v>
          </cell>
          <cell r="F205">
            <v>0</v>
          </cell>
        </row>
        <row r="206">
          <cell r="A206" t="str">
            <v>ZK103.K161.C020</v>
          </cell>
          <cell r="B206" t="str">
            <v>ZK103</v>
          </cell>
          <cell r="C206">
            <v>0</v>
          </cell>
          <cell r="D206">
            <v>0</v>
          </cell>
          <cell r="E206">
            <v>0</v>
          </cell>
          <cell r="F206">
            <v>0</v>
          </cell>
        </row>
        <row r="207">
          <cell r="A207" t="str">
            <v>ZK103.K161.C030</v>
          </cell>
          <cell r="B207" t="str">
            <v>ZK103</v>
          </cell>
          <cell r="C207">
            <v>0</v>
          </cell>
          <cell r="D207">
            <v>13200</v>
          </cell>
          <cell r="E207">
            <v>68726.59</v>
          </cell>
          <cell r="F207">
            <v>104573.41</v>
          </cell>
        </row>
        <row r="208">
          <cell r="A208" t="str">
            <v>ZK103.K161.C140</v>
          </cell>
          <cell r="B208" t="str">
            <v>ZK103</v>
          </cell>
          <cell r="C208">
            <v>0</v>
          </cell>
          <cell r="D208">
            <v>0</v>
          </cell>
          <cell r="E208">
            <v>74747.12</v>
          </cell>
          <cell r="F208">
            <v>0</v>
          </cell>
        </row>
        <row r="209">
          <cell r="A209" t="str">
            <v>ZK103.K161.C150</v>
          </cell>
          <cell r="B209" t="str">
            <v>ZK103</v>
          </cell>
          <cell r="C209">
            <v>0</v>
          </cell>
          <cell r="D209">
            <v>0</v>
          </cell>
          <cell r="E209">
            <v>6500</v>
          </cell>
          <cell r="F209">
            <v>19500</v>
          </cell>
        </row>
        <row r="210">
          <cell r="A210" t="str">
            <v>ZK103.K161.C500</v>
          </cell>
          <cell r="B210" t="str">
            <v>ZK103</v>
          </cell>
          <cell r="C210">
            <v>0</v>
          </cell>
          <cell r="D210">
            <v>0</v>
          </cell>
          <cell r="E210">
            <v>2114.65</v>
          </cell>
          <cell r="F210">
            <v>670.83999999999992</v>
          </cell>
        </row>
        <row r="211">
          <cell r="A211" t="str">
            <v>ZK103.K161.I001</v>
          </cell>
          <cell r="B211" t="str">
            <v>ZK103</v>
          </cell>
          <cell r="C211">
            <v>0</v>
          </cell>
          <cell r="D211">
            <v>0</v>
          </cell>
          <cell r="E211">
            <v>4550</v>
          </cell>
          <cell r="F211">
            <v>0</v>
          </cell>
        </row>
        <row r="212">
          <cell r="A212" t="str">
            <v>ZK103.K223.C019</v>
          </cell>
          <cell r="B212" t="str">
            <v>ZK103</v>
          </cell>
          <cell r="C212">
            <v>0</v>
          </cell>
          <cell r="D212">
            <v>0</v>
          </cell>
          <cell r="E212">
            <v>120921.15</v>
          </cell>
          <cell r="F212">
            <v>0</v>
          </cell>
        </row>
        <row r="213">
          <cell r="A213" t="str">
            <v>ZK103.K223.C020</v>
          </cell>
          <cell r="B213" t="str">
            <v>ZK103</v>
          </cell>
          <cell r="C213">
            <v>0</v>
          </cell>
          <cell r="D213">
            <v>0</v>
          </cell>
          <cell r="E213">
            <v>150669.72</v>
          </cell>
          <cell r="F213">
            <v>0</v>
          </cell>
        </row>
        <row r="214">
          <cell r="A214" t="str">
            <v>ZK103.K223.C031</v>
          </cell>
          <cell r="B214" t="str">
            <v>ZK103</v>
          </cell>
          <cell r="C214">
            <v>0</v>
          </cell>
          <cell r="D214">
            <v>0</v>
          </cell>
          <cell r="E214">
            <v>12000</v>
          </cell>
          <cell r="F214">
            <v>1000</v>
          </cell>
        </row>
        <row r="215">
          <cell r="A215" t="str">
            <v>ZK103.K223.C140</v>
          </cell>
          <cell r="B215" t="str">
            <v>ZK103</v>
          </cell>
          <cell r="C215">
            <v>0</v>
          </cell>
          <cell r="D215">
            <v>0</v>
          </cell>
          <cell r="E215">
            <v>49560.44</v>
          </cell>
          <cell r="F215">
            <v>0</v>
          </cell>
        </row>
        <row r="216">
          <cell r="A216" t="str">
            <v>ZK103.K223.C181</v>
          </cell>
          <cell r="B216" t="str">
            <v>ZK103</v>
          </cell>
          <cell r="C216">
            <v>0</v>
          </cell>
          <cell r="D216">
            <v>0</v>
          </cell>
          <cell r="E216">
            <v>3166</v>
          </cell>
          <cell r="F216">
            <v>5334</v>
          </cell>
        </row>
        <row r="217">
          <cell r="A217" t="str">
            <v>ZK103.K223.C290</v>
          </cell>
          <cell r="B217" t="str">
            <v>ZK103</v>
          </cell>
          <cell r="C217">
            <v>0</v>
          </cell>
          <cell r="D217">
            <v>0</v>
          </cell>
          <cell r="E217">
            <v>6250</v>
          </cell>
          <cell r="F217">
            <v>16410</v>
          </cell>
        </row>
        <row r="218">
          <cell r="A218" t="str">
            <v>ZK103.K223.C320</v>
          </cell>
          <cell r="B218" t="str">
            <v>ZK103</v>
          </cell>
          <cell r="C218">
            <v>0</v>
          </cell>
          <cell r="D218">
            <v>0</v>
          </cell>
          <cell r="E218">
            <v>7500</v>
          </cell>
          <cell r="F218">
            <v>2500</v>
          </cell>
        </row>
        <row r="219">
          <cell r="A219" t="str">
            <v>ZK103.K224.I001</v>
          </cell>
          <cell r="B219" t="str">
            <v>ZK103</v>
          </cell>
          <cell r="C219">
            <v>0</v>
          </cell>
          <cell r="D219">
            <v>0</v>
          </cell>
          <cell r="E219">
            <v>3349.01</v>
          </cell>
          <cell r="F219">
            <v>0</v>
          </cell>
        </row>
        <row r="220">
          <cell r="A220" t="str">
            <v>ZK103.K225.0000</v>
          </cell>
          <cell r="B220" t="str">
            <v>ZK103</v>
          </cell>
          <cell r="C220">
            <v>0</v>
          </cell>
          <cell r="D220">
            <v>0</v>
          </cell>
          <cell r="E220">
            <v>6.45</v>
          </cell>
          <cell r="F220">
            <v>0</v>
          </cell>
        </row>
        <row r="221">
          <cell r="A221" t="str">
            <v>ZK103.K225.C020</v>
          </cell>
          <cell r="B221" t="str">
            <v>ZK103</v>
          </cell>
          <cell r="C221">
            <v>0</v>
          </cell>
          <cell r="D221">
            <v>0</v>
          </cell>
          <cell r="E221">
            <v>8533.56</v>
          </cell>
          <cell r="F221">
            <v>0</v>
          </cell>
        </row>
        <row r="222">
          <cell r="A222" t="str">
            <v>ZK103.K225.C140</v>
          </cell>
          <cell r="B222" t="str">
            <v>ZK103</v>
          </cell>
          <cell r="C222">
            <v>0</v>
          </cell>
          <cell r="D222">
            <v>0</v>
          </cell>
          <cell r="E222">
            <v>13391.1</v>
          </cell>
          <cell r="F222">
            <v>0</v>
          </cell>
        </row>
        <row r="223">
          <cell r="A223" t="str">
            <v>ZK103.K225.C230</v>
          </cell>
          <cell r="B223" t="str">
            <v>ZK103</v>
          </cell>
          <cell r="C223">
            <v>0</v>
          </cell>
          <cell r="D223">
            <v>0</v>
          </cell>
          <cell r="E223">
            <v>35.6</v>
          </cell>
          <cell r="F223">
            <v>0</v>
          </cell>
        </row>
        <row r="224">
          <cell r="A224" t="str">
            <v>ZK103.K225.I001</v>
          </cell>
          <cell r="B224" t="str">
            <v>ZK103</v>
          </cell>
          <cell r="C224">
            <v>0</v>
          </cell>
          <cell r="D224">
            <v>0</v>
          </cell>
          <cell r="E224">
            <v>13133.44</v>
          </cell>
          <cell r="F224">
            <v>96.5</v>
          </cell>
        </row>
        <row r="225">
          <cell r="A225" t="str">
            <v>ZK103.K226.C020</v>
          </cell>
          <cell r="B225" t="str">
            <v>ZK103</v>
          </cell>
          <cell r="C225">
            <v>0</v>
          </cell>
          <cell r="D225">
            <v>0</v>
          </cell>
          <cell r="E225">
            <v>115279.98</v>
          </cell>
          <cell r="F225">
            <v>0</v>
          </cell>
        </row>
        <row r="226">
          <cell r="A226" t="str">
            <v>ZK103.K226.C320</v>
          </cell>
          <cell r="B226" t="str">
            <v>ZK103</v>
          </cell>
          <cell r="C226">
            <v>0</v>
          </cell>
          <cell r="D226">
            <v>0</v>
          </cell>
          <cell r="E226">
            <v>3200</v>
          </cell>
          <cell r="F226">
            <v>800</v>
          </cell>
        </row>
        <row r="227">
          <cell r="A227" t="str">
            <v>ZK103.K226.I001</v>
          </cell>
          <cell r="B227" t="str">
            <v>ZK103</v>
          </cell>
          <cell r="C227">
            <v>0</v>
          </cell>
          <cell r="D227">
            <v>0</v>
          </cell>
          <cell r="E227">
            <v>7500</v>
          </cell>
          <cell r="F227">
            <v>0</v>
          </cell>
        </row>
        <row r="228">
          <cell r="A228" t="str">
            <v>ZK103.K227.C009</v>
          </cell>
          <cell r="B228" t="str">
            <v>ZK103</v>
          </cell>
          <cell r="C228">
            <v>0</v>
          </cell>
          <cell r="D228">
            <v>0</v>
          </cell>
          <cell r="E228">
            <v>157.30000000000001</v>
          </cell>
          <cell r="F228">
            <v>0</v>
          </cell>
        </row>
        <row r="229">
          <cell r="A229" t="str">
            <v>ZK103.K227.C020</v>
          </cell>
          <cell r="B229" t="str">
            <v>ZK103</v>
          </cell>
          <cell r="C229">
            <v>0</v>
          </cell>
          <cell r="D229">
            <v>0</v>
          </cell>
          <cell r="E229">
            <v>51312.73</v>
          </cell>
          <cell r="F229">
            <v>2669</v>
          </cell>
        </row>
        <row r="230">
          <cell r="A230" t="str">
            <v>ZK103.K227.C397</v>
          </cell>
          <cell r="B230" t="str">
            <v>ZK103</v>
          </cell>
          <cell r="C230">
            <v>0</v>
          </cell>
          <cell r="D230">
            <v>0</v>
          </cell>
          <cell r="E230">
            <v>38.200000000000003</v>
          </cell>
          <cell r="F230">
            <v>0</v>
          </cell>
        </row>
        <row r="231">
          <cell r="A231" t="str">
            <v>ZK103.K227.C560</v>
          </cell>
          <cell r="B231" t="str">
            <v>ZK103</v>
          </cell>
          <cell r="C231">
            <v>0</v>
          </cell>
          <cell r="D231">
            <v>0</v>
          </cell>
          <cell r="E231">
            <v>4726.38</v>
          </cell>
          <cell r="F231">
            <v>0</v>
          </cell>
        </row>
        <row r="232">
          <cell r="A232" t="str">
            <v>ZK103.K227.C700</v>
          </cell>
          <cell r="B232" t="str">
            <v>ZK103</v>
          </cell>
          <cell r="C232">
            <v>0</v>
          </cell>
          <cell r="D232">
            <v>0</v>
          </cell>
          <cell r="E232">
            <v>1404</v>
          </cell>
          <cell r="F232">
            <v>0</v>
          </cell>
        </row>
        <row r="233">
          <cell r="A233" t="str">
            <v>ZK103.K227.I001</v>
          </cell>
          <cell r="B233" t="str">
            <v>ZK103</v>
          </cell>
          <cell r="C233">
            <v>0</v>
          </cell>
          <cell r="D233">
            <v>0</v>
          </cell>
          <cell r="E233">
            <v>1611.93</v>
          </cell>
          <cell r="F233">
            <v>0</v>
          </cell>
        </row>
        <row r="234">
          <cell r="A234" t="str">
            <v>ZK104.K115.C235</v>
          </cell>
          <cell r="B234" t="str">
            <v>ZK104</v>
          </cell>
          <cell r="C234">
            <v>0</v>
          </cell>
          <cell r="D234">
            <v>0</v>
          </cell>
          <cell r="E234">
            <v>311.64999999999998</v>
          </cell>
          <cell r="F234">
            <v>485.71000000000004</v>
          </cell>
        </row>
        <row r="235">
          <cell r="A235" t="str">
            <v>ZK104.K116.C235</v>
          </cell>
          <cell r="B235" t="str">
            <v>ZK104</v>
          </cell>
          <cell r="C235">
            <v>0</v>
          </cell>
          <cell r="D235">
            <v>0</v>
          </cell>
          <cell r="E235">
            <v>583.55999999999995</v>
          </cell>
          <cell r="F235">
            <v>1056.2</v>
          </cell>
        </row>
        <row r="236">
          <cell r="A236" t="str">
            <v>ZK104.K135.I002</v>
          </cell>
          <cell r="B236" t="str">
            <v>ZK104</v>
          </cell>
          <cell r="C236">
            <v>0</v>
          </cell>
          <cell r="D236">
            <v>0</v>
          </cell>
          <cell r="E236">
            <v>150</v>
          </cell>
          <cell r="F236">
            <v>0</v>
          </cell>
        </row>
        <row r="237">
          <cell r="A237" t="str">
            <v>ZK104.K223.C330</v>
          </cell>
          <cell r="B237" t="str">
            <v>ZK104</v>
          </cell>
          <cell r="C237">
            <v>0</v>
          </cell>
          <cell r="D237">
            <v>0</v>
          </cell>
          <cell r="E237">
            <v>0</v>
          </cell>
          <cell r="F237">
            <v>0</v>
          </cell>
        </row>
        <row r="238">
          <cell r="A238" t="str">
            <v>ZK104.K231.C020</v>
          </cell>
          <cell r="B238" t="str">
            <v>ZK104</v>
          </cell>
          <cell r="C238">
            <v>0</v>
          </cell>
          <cell r="D238">
            <v>0</v>
          </cell>
          <cell r="E238">
            <v>9034.2000000000007</v>
          </cell>
          <cell r="F238">
            <v>0</v>
          </cell>
        </row>
        <row r="239">
          <cell r="A239" t="str">
            <v>ZK104.K232.C700</v>
          </cell>
          <cell r="B239" t="str">
            <v>ZK104</v>
          </cell>
          <cell r="C239">
            <v>0</v>
          </cell>
          <cell r="D239">
            <v>0</v>
          </cell>
          <cell r="E239">
            <v>4500</v>
          </cell>
          <cell r="F239">
            <v>0</v>
          </cell>
        </row>
        <row r="240">
          <cell r="A240" t="str">
            <v>ZK104.K233.C320</v>
          </cell>
          <cell r="B240" t="str">
            <v>ZK104</v>
          </cell>
          <cell r="C240">
            <v>0</v>
          </cell>
          <cell r="D240">
            <v>0</v>
          </cell>
          <cell r="E240">
            <v>231.61</v>
          </cell>
          <cell r="F240">
            <v>2895.3</v>
          </cell>
        </row>
        <row r="241">
          <cell r="A241" t="str">
            <v>ZK104.K233.C330</v>
          </cell>
          <cell r="B241" t="str">
            <v>ZK104</v>
          </cell>
          <cell r="C241">
            <v>0</v>
          </cell>
          <cell r="D241">
            <v>0</v>
          </cell>
          <cell r="E241">
            <v>1870</v>
          </cell>
          <cell r="F241">
            <v>6349.3</v>
          </cell>
        </row>
        <row r="242">
          <cell r="A242" t="str">
            <v>ZK104.K233.C555</v>
          </cell>
          <cell r="B242" t="str">
            <v>ZK104</v>
          </cell>
          <cell r="C242">
            <v>0</v>
          </cell>
          <cell r="D242">
            <v>0</v>
          </cell>
          <cell r="E242">
            <v>139.82</v>
          </cell>
          <cell r="F242">
            <v>0</v>
          </cell>
        </row>
        <row r="243">
          <cell r="A243" t="str">
            <v>ZK105.K237.C300</v>
          </cell>
          <cell r="B243" t="str">
            <v>ZK105</v>
          </cell>
          <cell r="C243">
            <v>0</v>
          </cell>
          <cell r="D243">
            <v>0</v>
          </cell>
          <cell r="E243">
            <v>0</v>
          </cell>
          <cell r="F243">
            <v>1050</v>
          </cell>
        </row>
        <row r="244">
          <cell r="A244" t="str">
            <v>ZK105.K237.I003</v>
          </cell>
          <cell r="B244" t="str">
            <v>ZK105</v>
          </cell>
          <cell r="C244">
            <v>0</v>
          </cell>
          <cell r="D244">
            <v>0</v>
          </cell>
          <cell r="E244">
            <v>2200</v>
          </cell>
          <cell r="F244">
            <v>0</v>
          </cell>
        </row>
        <row r="245">
          <cell r="A245" t="str">
            <v>ZK105.K238.C300</v>
          </cell>
          <cell r="B245" t="str">
            <v>ZK105</v>
          </cell>
          <cell r="C245">
            <v>0</v>
          </cell>
          <cell r="D245">
            <v>0</v>
          </cell>
          <cell r="E245">
            <v>247.8</v>
          </cell>
          <cell r="F245">
            <v>210</v>
          </cell>
        </row>
        <row r="246">
          <cell r="A246" t="str">
            <v>ZK105.K238.I003</v>
          </cell>
          <cell r="B246" t="str">
            <v>ZK105</v>
          </cell>
          <cell r="C246">
            <v>0</v>
          </cell>
          <cell r="D246">
            <v>0</v>
          </cell>
          <cell r="E246">
            <v>2851.57</v>
          </cell>
          <cell r="F246">
            <v>0</v>
          </cell>
        </row>
        <row r="247">
          <cell r="A247" t="str">
            <v>ZK105.K239.C300</v>
          </cell>
          <cell r="B247" t="str">
            <v>ZK105</v>
          </cell>
          <cell r="C247">
            <v>0</v>
          </cell>
          <cell r="D247">
            <v>0</v>
          </cell>
          <cell r="E247">
            <v>2000</v>
          </cell>
          <cell r="F247">
            <v>1000</v>
          </cell>
        </row>
        <row r="248">
          <cell r="A248" t="str">
            <v>ZK106.K005.C390</v>
          </cell>
          <cell r="B248" t="str">
            <v>ZK106</v>
          </cell>
          <cell r="C248">
            <v>0</v>
          </cell>
          <cell r="D248">
            <v>0</v>
          </cell>
          <cell r="E248">
            <v>-5566</v>
          </cell>
          <cell r="F248">
            <v>0</v>
          </cell>
        </row>
        <row r="249">
          <cell r="A249" t="str">
            <v>ZK106.K107.C390</v>
          </cell>
          <cell r="B249" t="str">
            <v>ZK106</v>
          </cell>
          <cell r="C249">
            <v>0</v>
          </cell>
          <cell r="D249">
            <v>0</v>
          </cell>
          <cell r="E249">
            <v>1195</v>
          </cell>
          <cell r="F249">
            <v>0</v>
          </cell>
        </row>
        <row r="250">
          <cell r="A250" t="str">
            <v>ZK106.K115.C031</v>
          </cell>
          <cell r="B250" t="str">
            <v>ZK106</v>
          </cell>
          <cell r="C250">
            <v>0</v>
          </cell>
          <cell r="D250">
            <v>0</v>
          </cell>
          <cell r="E250">
            <v>18.2</v>
          </cell>
          <cell r="F250">
            <v>0</v>
          </cell>
        </row>
        <row r="251">
          <cell r="A251" t="str">
            <v>ZK106.K115.C100</v>
          </cell>
          <cell r="B251" t="str">
            <v>ZK106</v>
          </cell>
          <cell r="C251">
            <v>0</v>
          </cell>
          <cell r="D251">
            <v>0</v>
          </cell>
          <cell r="E251">
            <v>24.37</v>
          </cell>
          <cell r="F251">
            <v>0</v>
          </cell>
        </row>
        <row r="252">
          <cell r="A252" t="str">
            <v>ZK106.K115.C230</v>
          </cell>
          <cell r="B252" t="str">
            <v>ZK106</v>
          </cell>
          <cell r="C252">
            <v>0</v>
          </cell>
          <cell r="D252">
            <v>0</v>
          </cell>
          <cell r="E252">
            <v>6.2</v>
          </cell>
          <cell r="F252">
            <v>0</v>
          </cell>
        </row>
        <row r="253">
          <cell r="A253" t="str">
            <v>ZK106.K115.C390</v>
          </cell>
          <cell r="B253" t="str">
            <v>ZK106</v>
          </cell>
          <cell r="C253">
            <v>0</v>
          </cell>
          <cell r="D253">
            <v>0</v>
          </cell>
          <cell r="E253">
            <v>15.3</v>
          </cell>
          <cell r="F253">
            <v>0</v>
          </cell>
        </row>
        <row r="254">
          <cell r="A254" t="str">
            <v>ZK106.K117.C031</v>
          </cell>
          <cell r="B254" t="str">
            <v>ZK106</v>
          </cell>
          <cell r="C254">
            <v>0</v>
          </cell>
          <cell r="D254">
            <v>0</v>
          </cell>
          <cell r="E254">
            <v>155.6</v>
          </cell>
          <cell r="F254">
            <v>0</v>
          </cell>
        </row>
        <row r="255">
          <cell r="A255" t="str">
            <v>ZK106.K120.C390</v>
          </cell>
          <cell r="B255" t="str">
            <v>ZK106</v>
          </cell>
          <cell r="C255">
            <v>0</v>
          </cell>
          <cell r="D255">
            <v>0</v>
          </cell>
          <cell r="E255">
            <v>2.1</v>
          </cell>
          <cell r="F255">
            <v>0</v>
          </cell>
        </row>
        <row r="256">
          <cell r="A256" t="str">
            <v>ZK106.K128.C020</v>
          </cell>
          <cell r="B256" t="str">
            <v>ZK106</v>
          </cell>
          <cell r="C256">
            <v>0</v>
          </cell>
          <cell r="D256">
            <v>0</v>
          </cell>
          <cell r="E256">
            <v>58636.03</v>
          </cell>
          <cell r="F256">
            <v>0</v>
          </cell>
        </row>
        <row r="257">
          <cell r="A257" t="str">
            <v>ZK106.K129.C390</v>
          </cell>
          <cell r="B257" t="str">
            <v>ZK106</v>
          </cell>
          <cell r="C257">
            <v>0</v>
          </cell>
          <cell r="D257">
            <v>0</v>
          </cell>
          <cell r="E257">
            <v>465.05</v>
          </cell>
          <cell r="F257">
            <v>0</v>
          </cell>
        </row>
        <row r="258">
          <cell r="A258" t="str">
            <v>ZK106.K130.C390</v>
          </cell>
          <cell r="B258" t="str">
            <v>ZK106</v>
          </cell>
          <cell r="C258">
            <v>0</v>
          </cell>
          <cell r="D258">
            <v>0</v>
          </cell>
          <cell r="E258">
            <v>5.79</v>
          </cell>
          <cell r="F258">
            <v>0</v>
          </cell>
        </row>
        <row r="259">
          <cell r="A259" t="str">
            <v>ZK106.K131.C235</v>
          </cell>
          <cell r="B259" t="str">
            <v>ZK106</v>
          </cell>
          <cell r="C259">
            <v>0</v>
          </cell>
          <cell r="D259">
            <v>0</v>
          </cell>
          <cell r="E259">
            <v>3.99</v>
          </cell>
          <cell r="F259">
            <v>0</v>
          </cell>
        </row>
        <row r="260">
          <cell r="A260" t="str">
            <v>ZK106.K131.C390</v>
          </cell>
          <cell r="B260" t="str">
            <v>ZK106</v>
          </cell>
          <cell r="C260">
            <v>0</v>
          </cell>
          <cell r="D260">
            <v>0</v>
          </cell>
          <cell r="E260">
            <v>3.1</v>
          </cell>
          <cell r="F260">
            <v>0</v>
          </cell>
        </row>
        <row r="261">
          <cell r="A261" t="str">
            <v>ZK106.K133.C390</v>
          </cell>
          <cell r="B261" t="str">
            <v>ZK106</v>
          </cell>
          <cell r="C261">
            <v>0</v>
          </cell>
          <cell r="D261">
            <v>0</v>
          </cell>
          <cell r="E261">
            <v>63.46</v>
          </cell>
          <cell r="F261">
            <v>0</v>
          </cell>
        </row>
        <row r="262">
          <cell r="A262" t="str">
            <v>ZK106.K137.C020</v>
          </cell>
          <cell r="B262" t="str">
            <v>ZK106</v>
          </cell>
          <cell r="C262">
            <v>0</v>
          </cell>
          <cell r="D262">
            <v>0</v>
          </cell>
          <cell r="E262">
            <v>39.950000000000003</v>
          </cell>
          <cell r="F262">
            <v>0</v>
          </cell>
        </row>
        <row r="263">
          <cell r="A263" t="str">
            <v>ZK106.K161.0000</v>
          </cell>
          <cell r="B263" t="str">
            <v>ZK106</v>
          </cell>
          <cell r="C263">
            <v>0</v>
          </cell>
          <cell r="D263">
            <v>0</v>
          </cell>
          <cell r="E263">
            <v>0</v>
          </cell>
          <cell r="F263">
            <v>0</v>
          </cell>
        </row>
        <row r="264">
          <cell r="A264" t="str">
            <v>ZK106.K161.C019</v>
          </cell>
          <cell r="B264" t="str">
            <v>ZK106</v>
          </cell>
          <cell r="C264">
            <v>0</v>
          </cell>
          <cell r="D264">
            <v>0</v>
          </cell>
          <cell r="E264">
            <v>3000</v>
          </cell>
          <cell r="F264">
            <v>0</v>
          </cell>
        </row>
        <row r="265">
          <cell r="A265" t="str">
            <v>ZK106.K161.C020</v>
          </cell>
          <cell r="B265" t="str">
            <v>ZK106</v>
          </cell>
          <cell r="C265">
            <v>0</v>
          </cell>
          <cell r="D265">
            <v>0</v>
          </cell>
          <cell r="E265">
            <v>15050</v>
          </cell>
          <cell r="F265">
            <v>0</v>
          </cell>
        </row>
        <row r="266">
          <cell r="A266" t="str">
            <v>ZK106.K201.C396</v>
          </cell>
          <cell r="B266" t="str">
            <v>ZK106</v>
          </cell>
          <cell r="C266">
            <v>0</v>
          </cell>
          <cell r="D266">
            <v>0</v>
          </cell>
          <cell r="E266">
            <v>140</v>
          </cell>
          <cell r="F266">
            <v>0</v>
          </cell>
        </row>
        <row r="267">
          <cell r="A267" t="str">
            <v>ZK106.K203.C019</v>
          </cell>
          <cell r="B267" t="str">
            <v>ZK106</v>
          </cell>
          <cell r="C267">
            <v>0</v>
          </cell>
          <cell r="D267">
            <v>0</v>
          </cell>
          <cell r="E267">
            <v>74.55</v>
          </cell>
          <cell r="F267">
            <v>0</v>
          </cell>
        </row>
        <row r="268">
          <cell r="A268" t="str">
            <v>ZK106.K203.C100</v>
          </cell>
          <cell r="B268" t="str">
            <v>ZK106</v>
          </cell>
          <cell r="C268">
            <v>0</v>
          </cell>
          <cell r="D268">
            <v>0</v>
          </cell>
          <cell r="E268">
            <v>3</v>
          </cell>
          <cell r="F268">
            <v>0</v>
          </cell>
        </row>
        <row r="269">
          <cell r="A269" t="str">
            <v>ZK106.K203.C396</v>
          </cell>
          <cell r="B269" t="str">
            <v>ZK106</v>
          </cell>
          <cell r="C269">
            <v>0</v>
          </cell>
          <cell r="D269">
            <v>0</v>
          </cell>
          <cell r="E269">
            <v>14.99</v>
          </cell>
          <cell r="F269">
            <v>0</v>
          </cell>
        </row>
        <row r="270">
          <cell r="A270" t="str">
            <v>ZK106.K219.C390</v>
          </cell>
          <cell r="B270" t="str">
            <v>ZK106</v>
          </cell>
          <cell r="C270">
            <v>0</v>
          </cell>
          <cell r="D270">
            <v>0</v>
          </cell>
          <cell r="E270">
            <v>11132</v>
          </cell>
          <cell r="F270">
            <v>0</v>
          </cell>
        </row>
        <row r="271">
          <cell r="A271" t="str">
            <v>ZK106.K223.C330</v>
          </cell>
          <cell r="B271" t="str">
            <v>ZK106</v>
          </cell>
          <cell r="C271">
            <v>0</v>
          </cell>
          <cell r="D271">
            <v>0</v>
          </cell>
          <cell r="E271">
            <v>700</v>
          </cell>
          <cell r="F271">
            <v>0</v>
          </cell>
        </row>
        <row r="272">
          <cell r="A272" t="str">
            <v>ZK106.K244.C020</v>
          </cell>
          <cell r="B272" t="str">
            <v>ZK106</v>
          </cell>
          <cell r="C272">
            <v>0</v>
          </cell>
          <cell r="D272">
            <v>0</v>
          </cell>
          <cell r="E272">
            <v>2700</v>
          </cell>
          <cell r="F272">
            <v>0</v>
          </cell>
        </row>
        <row r="273">
          <cell r="A273" t="str">
            <v>ZK106.K244.C031</v>
          </cell>
          <cell r="B273" t="str">
            <v>ZK106</v>
          </cell>
          <cell r="C273">
            <v>0</v>
          </cell>
          <cell r="D273">
            <v>0</v>
          </cell>
          <cell r="E273">
            <v>45000</v>
          </cell>
          <cell r="F273">
            <v>5000</v>
          </cell>
        </row>
        <row r="274">
          <cell r="A274" t="str">
            <v>ZK106.K244.C034</v>
          </cell>
          <cell r="B274" t="str">
            <v>ZK106</v>
          </cell>
          <cell r="C274">
            <v>0</v>
          </cell>
          <cell r="D274">
            <v>0</v>
          </cell>
          <cell r="E274">
            <v>25000</v>
          </cell>
          <cell r="F274">
            <v>0</v>
          </cell>
        </row>
        <row r="275">
          <cell r="A275" t="str">
            <v>ZK106.K244.C100</v>
          </cell>
          <cell r="B275" t="str">
            <v>ZK106</v>
          </cell>
          <cell r="C275">
            <v>0</v>
          </cell>
          <cell r="D275">
            <v>0</v>
          </cell>
          <cell r="E275">
            <v>10</v>
          </cell>
          <cell r="F275">
            <v>0</v>
          </cell>
        </row>
        <row r="276">
          <cell r="A276" t="str">
            <v>ZK106.K244.C140</v>
          </cell>
          <cell r="B276" t="str">
            <v>ZK106</v>
          </cell>
          <cell r="C276">
            <v>0</v>
          </cell>
          <cell r="D276">
            <v>0</v>
          </cell>
          <cell r="E276">
            <v>19.170000000000002</v>
          </cell>
          <cell r="F276">
            <v>0</v>
          </cell>
        </row>
        <row r="277">
          <cell r="A277" t="str">
            <v>ZK106.K244.C390</v>
          </cell>
          <cell r="B277" t="str">
            <v>ZK106</v>
          </cell>
          <cell r="C277">
            <v>0</v>
          </cell>
          <cell r="D277">
            <v>0</v>
          </cell>
          <cell r="E277">
            <v>2231.48</v>
          </cell>
          <cell r="F277">
            <v>0</v>
          </cell>
        </row>
        <row r="278">
          <cell r="A278" t="str">
            <v>ZK106.K245.C020</v>
          </cell>
          <cell r="B278" t="str">
            <v>ZK106</v>
          </cell>
          <cell r="C278">
            <v>0</v>
          </cell>
          <cell r="D278">
            <v>0</v>
          </cell>
          <cell r="E278">
            <v>40546.980000000003</v>
          </cell>
          <cell r="F278">
            <v>889.13999999999987</v>
          </cell>
        </row>
        <row r="279">
          <cell r="A279" t="str">
            <v>ZK106.K245.C031</v>
          </cell>
          <cell r="B279" t="str">
            <v>ZK106</v>
          </cell>
          <cell r="C279">
            <v>0</v>
          </cell>
          <cell r="D279">
            <v>0</v>
          </cell>
          <cell r="E279">
            <v>115605</v>
          </cell>
          <cell r="F279">
            <v>59395</v>
          </cell>
        </row>
        <row r="280">
          <cell r="A280" t="str">
            <v>ZK106.K245.C320</v>
          </cell>
          <cell r="B280" t="str">
            <v>ZK106</v>
          </cell>
          <cell r="C280">
            <v>0</v>
          </cell>
          <cell r="D280">
            <v>0</v>
          </cell>
          <cell r="E280">
            <v>497.26</v>
          </cell>
          <cell r="F280">
            <v>0</v>
          </cell>
        </row>
        <row r="281">
          <cell r="A281" t="str">
            <v>ZK106.K245.C330</v>
          </cell>
          <cell r="B281" t="str">
            <v>ZK106</v>
          </cell>
          <cell r="C281">
            <v>0</v>
          </cell>
          <cell r="D281">
            <v>0</v>
          </cell>
          <cell r="E281">
            <v>2874.41</v>
          </cell>
          <cell r="F281">
            <v>550</v>
          </cell>
        </row>
        <row r="282">
          <cell r="A282" t="str">
            <v>ZK106.K245.C350</v>
          </cell>
          <cell r="B282" t="str">
            <v>ZK106</v>
          </cell>
          <cell r="C282">
            <v>0</v>
          </cell>
          <cell r="D282">
            <v>0</v>
          </cell>
          <cell r="E282">
            <v>1290.9000000000001</v>
          </cell>
          <cell r="F282">
            <v>0</v>
          </cell>
        </row>
        <row r="283">
          <cell r="A283" t="str">
            <v>ZK106.K248.C020</v>
          </cell>
          <cell r="B283" t="str">
            <v>ZK106</v>
          </cell>
          <cell r="C283">
            <v>0</v>
          </cell>
          <cell r="D283">
            <v>0</v>
          </cell>
          <cell r="E283">
            <v>54424</v>
          </cell>
          <cell r="F283">
            <v>0</v>
          </cell>
        </row>
        <row r="284">
          <cell r="A284" t="str">
            <v>ZK106.K248.C320</v>
          </cell>
          <cell r="B284" t="str">
            <v>ZK106</v>
          </cell>
          <cell r="C284">
            <v>0</v>
          </cell>
          <cell r="D284">
            <v>0</v>
          </cell>
          <cell r="E284">
            <v>0</v>
          </cell>
          <cell r="F284">
            <v>79.400000000000006</v>
          </cell>
        </row>
        <row r="285">
          <cell r="A285" t="str">
            <v>ZK106.K249.0000</v>
          </cell>
          <cell r="B285" t="str">
            <v>ZK106</v>
          </cell>
          <cell r="C285">
            <v>0</v>
          </cell>
          <cell r="D285">
            <v>0</v>
          </cell>
          <cell r="E285">
            <v>0</v>
          </cell>
          <cell r="F285">
            <v>0</v>
          </cell>
        </row>
        <row r="286">
          <cell r="A286" t="str">
            <v>ZK106.K249.C020</v>
          </cell>
          <cell r="B286" t="str">
            <v>ZK106</v>
          </cell>
          <cell r="C286">
            <v>0</v>
          </cell>
          <cell r="D286">
            <v>0</v>
          </cell>
          <cell r="E286">
            <v>305150</v>
          </cell>
          <cell r="F286">
            <v>0</v>
          </cell>
        </row>
        <row r="287">
          <cell r="A287" t="str">
            <v>ZK106.K249.C603</v>
          </cell>
          <cell r="B287" t="str">
            <v>ZK106</v>
          </cell>
          <cell r="C287">
            <v>0</v>
          </cell>
          <cell r="D287">
            <v>0</v>
          </cell>
          <cell r="E287">
            <v>0</v>
          </cell>
          <cell r="F287">
            <v>2995</v>
          </cell>
        </row>
        <row r="288">
          <cell r="A288" t="str">
            <v>ZK106.K250.C020</v>
          </cell>
          <cell r="B288" t="str">
            <v>ZK106</v>
          </cell>
          <cell r="C288">
            <v>0</v>
          </cell>
          <cell r="D288">
            <v>0</v>
          </cell>
          <cell r="E288">
            <v>65656.789999999994</v>
          </cell>
          <cell r="F288">
            <v>892.5</v>
          </cell>
        </row>
        <row r="289">
          <cell r="A289" t="str">
            <v>ZK106.K251.C020</v>
          </cell>
          <cell r="B289" t="str">
            <v>ZK106</v>
          </cell>
          <cell r="C289">
            <v>0</v>
          </cell>
          <cell r="D289">
            <v>0</v>
          </cell>
          <cell r="E289">
            <v>55208.67</v>
          </cell>
          <cell r="F289">
            <v>0</v>
          </cell>
        </row>
        <row r="290">
          <cell r="A290" t="str">
            <v>ZK106.K253.C020</v>
          </cell>
          <cell r="B290" t="str">
            <v>ZK106</v>
          </cell>
          <cell r="C290">
            <v>0</v>
          </cell>
          <cell r="D290">
            <v>0</v>
          </cell>
          <cell r="E290">
            <v>16017</v>
          </cell>
          <cell r="F290">
            <v>0</v>
          </cell>
        </row>
        <row r="291">
          <cell r="A291" t="str">
            <v>ZK106.K253.C320</v>
          </cell>
          <cell r="B291" t="str">
            <v>ZK106</v>
          </cell>
          <cell r="C291">
            <v>0</v>
          </cell>
          <cell r="D291">
            <v>0</v>
          </cell>
          <cell r="E291">
            <v>0</v>
          </cell>
          <cell r="F291">
            <v>765</v>
          </cell>
        </row>
        <row r="292">
          <cell r="A292" t="str">
            <v>ZK106.K253.C700</v>
          </cell>
          <cell r="B292" t="str">
            <v>ZK106</v>
          </cell>
          <cell r="C292">
            <v>0</v>
          </cell>
          <cell r="D292">
            <v>0</v>
          </cell>
          <cell r="E292">
            <v>1800</v>
          </cell>
          <cell r="F292">
            <v>412.5</v>
          </cell>
        </row>
        <row r="293">
          <cell r="A293" t="str">
            <v>ZK106.K265.C390</v>
          </cell>
          <cell r="B293" t="str">
            <v>ZK106</v>
          </cell>
          <cell r="C293">
            <v>0</v>
          </cell>
          <cell r="D293">
            <v>0</v>
          </cell>
          <cell r="E293">
            <v>23.99</v>
          </cell>
          <cell r="F293">
            <v>0</v>
          </cell>
        </row>
        <row r="294">
          <cell r="A294" t="str">
            <v>ZK106.K265.C900</v>
          </cell>
          <cell r="B294" t="str">
            <v>ZK106</v>
          </cell>
          <cell r="C294">
            <v>0</v>
          </cell>
          <cell r="D294">
            <v>0</v>
          </cell>
          <cell r="E294">
            <v>200</v>
          </cell>
          <cell r="F294">
            <v>0</v>
          </cell>
        </row>
        <row r="295">
          <cell r="A295" t="str">
            <v>ZK106.K299.C390</v>
          </cell>
          <cell r="B295" t="str">
            <v>ZK106</v>
          </cell>
          <cell r="C295">
            <v>0</v>
          </cell>
          <cell r="D295">
            <v>0</v>
          </cell>
          <cell r="E295">
            <v>17.420000000000002</v>
          </cell>
          <cell r="F295">
            <v>0</v>
          </cell>
        </row>
        <row r="296">
          <cell r="A296" t="str">
            <v>ZK106.K306.C902</v>
          </cell>
          <cell r="B296" t="str">
            <v>ZK106</v>
          </cell>
          <cell r="C296">
            <v>0</v>
          </cell>
          <cell r="D296">
            <v>0</v>
          </cell>
          <cell r="E296">
            <v>21</v>
          </cell>
          <cell r="F296">
            <v>0</v>
          </cell>
        </row>
        <row r="297">
          <cell r="A297" t="str">
            <v>ZK106.K309.C902</v>
          </cell>
          <cell r="B297" t="str">
            <v>ZK106</v>
          </cell>
          <cell r="C297">
            <v>0</v>
          </cell>
          <cell r="D297">
            <v>0</v>
          </cell>
          <cell r="E297">
            <v>21</v>
          </cell>
          <cell r="F297">
            <v>0</v>
          </cell>
        </row>
        <row r="298">
          <cell r="A298" t="str">
            <v>ZK107.K005.C019</v>
          </cell>
          <cell r="B298" t="str">
            <v>ZK107</v>
          </cell>
          <cell r="C298">
            <v>0</v>
          </cell>
          <cell r="D298">
            <v>0</v>
          </cell>
          <cell r="E298">
            <v>-200</v>
          </cell>
          <cell r="F298">
            <v>0</v>
          </cell>
        </row>
        <row r="299">
          <cell r="A299" t="str">
            <v>ZK107.K115.0000</v>
          </cell>
          <cell r="B299" t="str">
            <v>ZK107</v>
          </cell>
          <cell r="C299">
            <v>0</v>
          </cell>
          <cell r="D299">
            <v>0</v>
          </cell>
          <cell r="E299">
            <v>4</v>
          </cell>
          <cell r="F299">
            <v>0</v>
          </cell>
        </row>
        <row r="300">
          <cell r="A300" t="str">
            <v>ZK107.K115.C031</v>
          </cell>
          <cell r="B300" t="str">
            <v>ZK107</v>
          </cell>
          <cell r="C300">
            <v>0</v>
          </cell>
          <cell r="D300">
            <v>0</v>
          </cell>
          <cell r="E300">
            <v>12.38</v>
          </cell>
          <cell r="F300">
            <v>0</v>
          </cell>
        </row>
        <row r="301">
          <cell r="A301" t="str">
            <v>ZK107.K136.C015</v>
          </cell>
          <cell r="B301" t="str">
            <v>ZK107</v>
          </cell>
          <cell r="C301">
            <v>0</v>
          </cell>
          <cell r="D301">
            <v>0</v>
          </cell>
          <cell r="E301">
            <v>105</v>
          </cell>
          <cell r="F301">
            <v>0</v>
          </cell>
        </row>
        <row r="302">
          <cell r="A302" t="str">
            <v>ZK107.K136.C019</v>
          </cell>
          <cell r="B302" t="str">
            <v>ZK107</v>
          </cell>
          <cell r="C302">
            <v>0</v>
          </cell>
          <cell r="D302">
            <v>0</v>
          </cell>
          <cell r="E302">
            <v>817.6</v>
          </cell>
          <cell r="F302">
            <v>0</v>
          </cell>
        </row>
        <row r="303">
          <cell r="A303" t="str">
            <v>ZK107.K136.C020</v>
          </cell>
          <cell r="B303" t="str">
            <v>ZK107</v>
          </cell>
          <cell r="C303">
            <v>0</v>
          </cell>
          <cell r="D303">
            <v>0</v>
          </cell>
          <cell r="E303">
            <v>3614.23</v>
          </cell>
          <cell r="F303">
            <v>1959.16</v>
          </cell>
        </row>
        <row r="304">
          <cell r="A304" t="str">
            <v>ZK107.K136.C034</v>
          </cell>
          <cell r="B304" t="str">
            <v>ZK107</v>
          </cell>
          <cell r="C304">
            <v>0</v>
          </cell>
          <cell r="D304">
            <v>0</v>
          </cell>
          <cell r="E304">
            <v>31000</v>
          </cell>
          <cell r="F304">
            <v>0</v>
          </cell>
        </row>
        <row r="305">
          <cell r="A305" t="str">
            <v>ZK107.K136.C100</v>
          </cell>
          <cell r="B305" t="str">
            <v>ZK107</v>
          </cell>
          <cell r="C305">
            <v>0</v>
          </cell>
          <cell r="D305">
            <v>0</v>
          </cell>
          <cell r="E305">
            <v>25420</v>
          </cell>
          <cell r="F305">
            <v>4000</v>
          </cell>
        </row>
        <row r="306">
          <cell r="A306" t="str">
            <v>ZK107.K136.C140</v>
          </cell>
          <cell r="B306" t="str">
            <v>ZK107</v>
          </cell>
          <cell r="C306">
            <v>0</v>
          </cell>
          <cell r="D306">
            <v>0</v>
          </cell>
          <cell r="E306">
            <v>2750</v>
          </cell>
          <cell r="F306">
            <v>0</v>
          </cell>
        </row>
        <row r="307">
          <cell r="A307" t="str">
            <v>ZK107.K136.C300</v>
          </cell>
          <cell r="B307" t="str">
            <v>ZK107</v>
          </cell>
          <cell r="C307">
            <v>0</v>
          </cell>
          <cell r="D307">
            <v>0</v>
          </cell>
          <cell r="E307">
            <v>21</v>
          </cell>
          <cell r="F307">
            <v>0</v>
          </cell>
        </row>
        <row r="308">
          <cell r="A308" t="str">
            <v>ZK107.K136.C320</v>
          </cell>
          <cell r="B308" t="str">
            <v>ZK107</v>
          </cell>
          <cell r="C308">
            <v>0</v>
          </cell>
          <cell r="D308">
            <v>0</v>
          </cell>
          <cell r="E308">
            <v>0</v>
          </cell>
          <cell r="F308">
            <v>200</v>
          </cell>
        </row>
        <row r="309">
          <cell r="A309" t="str">
            <v>ZK107.K136.C700</v>
          </cell>
          <cell r="B309" t="str">
            <v>ZK107</v>
          </cell>
          <cell r="C309">
            <v>0</v>
          </cell>
          <cell r="D309">
            <v>0</v>
          </cell>
          <cell r="E309">
            <v>11680.06</v>
          </cell>
          <cell r="F309">
            <v>260</v>
          </cell>
        </row>
        <row r="310">
          <cell r="A310" t="str">
            <v>ZK107.K136.I002</v>
          </cell>
          <cell r="B310" t="str">
            <v>ZK107</v>
          </cell>
          <cell r="C310">
            <v>0</v>
          </cell>
          <cell r="D310">
            <v>0</v>
          </cell>
          <cell r="E310">
            <v>5408.06</v>
          </cell>
          <cell r="F310">
            <v>1393.5</v>
          </cell>
        </row>
        <row r="311">
          <cell r="A311" t="str">
            <v>ZK107.K137.C020</v>
          </cell>
          <cell r="B311" t="str">
            <v>ZK107</v>
          </cell>
          <cell r="C311">
            <v>0</v>
          </cell>
          <cell r="D311">
            <v>0</v>
          </cell>
          <cell r="E311">
            <v>5284</v>
          </cell>
          <cell r="F311">
            <v>0</v>
          </cell>
        </row>
        <row r="312">
          <cell r="A312" t="str">
            <v>ZK107.K145.C019</v>
          </cell>
          <cell r="B312" t="str">
            <v>ZK107</v>
          </cell>
          <cell r="C312">
            <v>0</v>
          </cell>
          <cell r="D312">
            <v>0</v>
          </cell>
          <cell r="E312">
            <v>1261.5999999999999</v>
          </cell>
          <cell r="F312">
            <v>722.43000000000006</v>
          </cell>
        </row>
        <row r="313">
          <cell r="A313" t="str">
            <v>ZK107.K145.C020</v>
          </cell>
          <cell r="B313" t="str">
            <v>ZK107</v>
          </cell>
          <cell r="C313">
            <v>0</v>
          </cell>
          <cell r="D313">
            <v>0</v>
          </cell>
          <cell r="E313">
            <v>150</v>
          </cell>
          <cell r="F313">
            <v>0</v>
          </cell>
        </row>
        <row r="314">
          <cell r="A314" t="str">
            <v>ZK107.K145.C555</v>
          </cell>
          <cell r="B314" t="str">
            <v>ZK107</v>
          </cell>
          <cell r="C314">
            <v>0</v>
          </cell>
          <cell r="D314">
            <v>0</v>
          </cell>
          <cell r="E314">
            <v>95.28</v>
          </cell>
          <cell r="F314">
            <v>0</v>
          </cell>
        </row>
        <row r="315">
          <cell r="A315" t="str">
            <v>ZK107.K201.C019</v>
          </cell>
          <cell r="B315" t="str">
            <v>ZK107</v>
          </cell>
          <cell r="C315">
            <v>0</v>
          </cell>
          <cell r="D315">
            <v>0</v>
          </cell>
          <cell r="E315">
            <v>350</v>
          </cell>
          <cell r="F315">
            <v>0</v>
          </cell>
        </row>
        <row r="316">
          <cell r="A316" t="str">
            <v>ZK107.K257.C020</v>
          </cell>
          <cell r="B316" t="str">
            <v>ZK107</v>
          </cell>
          <cell r="C316">
            <v>0</v>
          </cell>
          <cell r="D316">
            <v>0</v>
          </cell>
          <cell r="E316">
            <v>1376.35</v>
          </cell>
          <cell r="F316">
            <v>0</v>
          </cell>
        </row>
        <row r="317">
          <cell r="A317" t="str">
            <v>ZK107.K258.C019</v>
          </cell>
          <cell r="B317" t="str">
            <v>ZK107</v>
          </cell>
          <cell r="C317">
            <v>0</v>
          </cell>
          <cell r="D317">
            <v>0</v>
          </cell>
          <cell r="E317">
            <v>35605.839999999997</v>
          </cell>
          <cell r="F317">
            <v>0</v>
          </cell>
        </row>
        <row r="318">
          <cell r="A318" t="str">
            <v>ZK107.K258.C020</v>
          </cell>
          <cell r="B318" t="str">
            <v>ZK107</v>
          </cell>
          <cell r="C318">
            <v>0</v>
          </cell>
          <cell r="D318">
            <v>0</v>
          </cell>
          <cell r="E318">
            <v>4104.99</v>
          </cell>
          <cell r="F318">
            <v>0</v>
          </cell>
        </row>
        <row r="319">
          <cell r="A319" t="str">
            <v>ZK107.K258.C140</v>
          </cell>
          <cell r="B319" t="str">
            <v>ZK107</v>
          </cell>
          <cell r="C319">
            <v>0</v>
          </cell>
          <cell r="D319">
            <v>0</v>
          </cell>
          <cell r="E319">
            <v>3558.66</v>
          </cell>
          <cell r="F319">
            <v>0</v>
          </cell>
        </row>
        <row r="320">
          <cell r="A320" t="str">
            <v>ZK107.K258.C535</v>
          </cell>
          <cell r="B320" t="str">
            <v>ZK107</v>
          </cell>
          <cell r="C320">
            <v>0</v>
          </cell>
          <cell r="D320">
            <v>0</v>
          </cell>
          <cell r="E320">
            <v>3300</v>
          </cell>
          <cell r="F320">
            <v>0</v>
          </cell>
        </row>
        <row r="321">
          <cell r="A321" t="str">
            <v>ZK107.K259.C020</v>
          </cell>
          <cell r="B321" t="str">
            <v>ZK107</v>
          </cell>
          <cell r="C321">
            <v>0</v>
          </cell>
          <cell r="D321">
            <v>0</v>
          </cell>
          <cell r="E321">
            <v>4235</v>
          </cell>
          <cell r="F321">
            <v>0</v>
          </cell>
        </row>
        <row r="322">
          <cell r="A322" t="str">
            <v>ZK107.K260.0000</v>
          </cell>
          <cell r="B322" t="str">
            <v>ZK107</v>
          </cell>
          <cell r="C322">
            <v>0</v>
          </cell>
          <cell r="D322">
            <v>0</v>
          </cell>
          <cell r="E322">
            <v>0</v>
          </cell>
          <cell r="F322">
            <v>7970</v>
          </cell>
        </row>
        <row r="323">
          <cell r="A323" t="str">
            <v>ZK107.K260.C020</v>
          </cell>
          <cell r="B323" t="str">
            <v>ZK107</v>
          </cell>
          <cell r="C323">
            <v>0</v>
          </cell>
          <cell r="D323">
            <v>0</v>
          </cell>
          <cell r="E323">
            <v>10833.5</v>
          </cell>
          <cell r="F323">
            <v>0</v>
          </cell>
        </row>
        <row r="324">
          <cell r="A324" t="str">
            <v>ZK107.K260.C031</v>
          </cell>
          <cell r="B324" t="str">
            <v>ZK107</v>
          </cell>
          <cell r="C324">
            <v>0</v>
          </cell>
          <cell r="D324">
            <v>0</v>
          </cell>
          <cell r="E324">
            <v>80950</v>
          </cell>
          <cell r="F324">
            <v>0</v>
          </cell>
        </row>
        <row r="325">
          <cell r="A325" t="str">
            <v>ZK107.K261.C020</v>
          </cell>
          <cell r="B325" t="str">
            <v>ZK107</v>
          </cell>
          <cell r="C325">
            <v>0</v>
          </cell>
          <cell r="D325">
            <v>0</v>
          </cell>
          <cell r="E325">
            <v>3990</v>
          </cell>
          <cell r="F325">
            <v>0</v>
          </cell>
        </row>
        <row r="326">
          <cell r="A326" t="str">
            <v>ZK107.K261.C031</v>
          </cell>
          <cell r="B326" t="str">
            <v>ZK107</v>
          </cell>
          <cell r="C326">
            <v>0</v>
          </cell>
          <cell r="D326">
            <v>0</v>
          </cell>
          <cell r="E326">
            <v>11532.12</v>
          </cell>
          <cell r="F326">
            <v>20800</v>
          </cell>
        </row>
        <row r="327">
          <cell r="A327" t="str">
            <v>ZK107.K265.C019</v>
          </cell>
          <cell r="B327" t="str">
            <v>ZK107</v>
          </cell>
          <cell r="C327">
            <v>0</v>
          </cell>
          <cell r="D327">
            <v>0</v>
          </cell>
          <cell r="E327">
            <v>238.75</v>
          </cell>
          <cell r="F327">
            <v>0</v>
          </cell>
        </row>
        <row r="328">
          <cell r="A328" t="str">
            <v>ZK107.K265.C020</v>
          </cell>
          <cell r="B328" t="str">
            <v>ZK107</v>
          </cell>
          <cell r="C328">
            <v>0</v>
          </cell>
          <cell r="D328">
            <v>0</v>
          </cell>
          <cell r="E328">
            <v>84642.51</v>
          </cell>
          <cell r="F328">
            <v>0</v>
          </cell>
        </row>
        <row r="329">
          <cell r="A329" t="str">
            <v>ZK107.K265.C031</v>
          </cell>
          <cell r="B329" t="str">
            <v>ZK107</v>
          </cell>
          <cell r="C329">
            <v>0</v>
          </cell>
          <cell r="D329">
            <v>0</v>
          </cell>
          <cell r="E329">
            <v>718</v>
          </cell>
          <cell r="F329">
            <v>0</v>
          </cell>
        </row>
        <row r="330">
          <cell r="A330" t="str">
            <v>ZK107.K265.C100</v>
          </cell>
          <cell r="B330" t="str">
            <v>ZK107</v>
          </cell>
          <cell r="C330">
            <v>0</v>
          </cell>
          <cell r="D330">
            <v>0</v>
          </cell>
          <cell r="E330">
            <v>0</v>
          </cell>
          <cell r="F330">
            <v>5000</v>
          </cell>
        </row>
        <row r="331">
          <cell r="A331" t="str">
            <v>ZK107.K265.C320</v>
          </cell>
          <cell r="B331" t="str">
            <v>ZK107</v>
          </cell>
          <cell r="C331">
            <v>0</v>
          </cell>
          <cell r="D331">
            <v>0</v>
          </cell>
          <cell r="E331">
            <v>185</v>
          </cell>
          <cell r="F331">
            <v>7</v>
          </cell>
        </row>
        <row r="332">
          <cell r="A332" t="str">
            <v>ZK107.K265.C700</v>
          </cell>
          <cell r="B332" t="str">
            <v>ZK107</v>
          </cell>
          <cell r="C332">
            <v>0</v>
          </cell>
          <cell r="D332">
            <v>0</v>
          </cell>
          <cell r="E332">
            <v>0</v>
          </cell>
          <cell r="F332">
            <v>3812.5</v>
          </cell>
        </row>
        <row r="333">
          <cell r="A333" t="str">
            <v>ZK108.K162.C019</v>
          </cell>
          <cell r="B333" t="str">
            <v>ZK108</v>
          </cell>
          <cell r="C333">
            <v>0</v>
          </cell>
          <cell r="D333">
            <v>0</v>
          </cell>
          <cell r="E333">
            <v>4011.74</v>
          </cell>
          <cell r="F333">
            <v>610</v>
          </cell>
        </row>
        <row r="334">
          <cell r="A334" t="str">
            <v>ZK108.K162.C020</v>
          </cell>
          <cell r="B334" t="str">
            <v>ZK108</v>
          </cell>
          <cell r="C334">
            <v>0</v>
          </cell>
          <cell r="D334">
            <v>0</v>
          </cell>
          <cell r="E334">
            <v>24638.14</v>
          </cell>
          <cell r="F334">
            <v>500</v>
          </cell>
        </row>
        <row r="335">
          <cell r="A335" t="str">
            <v>ZK108.K162.C100</v>
          </cell>
          <cell r="B335" t="str">
            <v>ZK108</v>
          </cell>
          <cell r="C335">
            <v>0</v>
          </cell>
          <cell r="D335">
            <v>0</v>
          </cell>
          <cell r="E335">
            <v>8190</v>
          </cell>
          <cell r="F335">
            <v>0</v>
          </cell>
        </row>
        <row r="336">
          <cell r="A336" t="str">
            <v>ZK108.K162.C140</v>
          </cell>
          <cell r="B336" t="str">
            <v>ZK108</v>
          </cell>
          <cell r="C336">
            <v>0</v>
          </cell>
          <cell r="D336">
            <v>0</v>
          </cell>
          <cell r="E336">
            <v>2472</v>
          </cell>
          <cell r="F336">
            <v>0</v>
          </cell>
        </row>
        <row r="337">
          <cell r="A337" t="str">
            <v>ZK108.K162.C320</v>
          </cell>
          <cell r="B337" t="str">
            <v>ZK108</v>
          </cell>
          <cell r="C337">
            <v>0</v>
          </cell>
          <cell r="D337">
            <v>0</v>
          </cell>
          <cell r="E337">
            <v>1500</v>
          </cell>
          <cell r="F337">
            <v>0</v>
          </cell>
        </row>
        <row r="338">
          <cell r="A338" t="str">
            <v>ZK108.K162.C700</v>
          </cell>
          <cell r="B338" t="str">
            <v>ZK108</v>
          </cell>
          <cell r="C338">
            <v>0</v>
          </cell>
          <cell r="D338">
            <v>0</v>
          </cell>
          <cell r="E338">
            <v>72.61</v>
          </cell>
          <cell r="F338">
            <v>0</v>
          </cell>
        </row>
        <row r="339">
          <cell r="A339" t="str">
            <v>ZK108.K266.C020</v>
          </cell>
          <cell r="B339" t="str">
            <v>ZK108</v>
          </cell>
          <cell r="C339">
            <v>0</v>
          </cell>
          <cell r="D339">
            <v>0</v>
          </cell>
          <cell r="E339">
            <v>732</v>
          </cell>
          <cell r="F339">
            <v>0</v>
          </cell>
        </row>
        <row r="340">
          <cell r="A340" t="str">
            <v>ZK109.K138.C020</v>
          </cell>
          <cell r="B340" t="str">
            <v>ZK109</v>
          </cell>
          <cell r="C340">
            <v>0</v>
          </cell>
          <cell r="D340">
            <v>0</v>
          </cell>
          <cell r="E340">
            <v>17016.5</v>
          </cell>
          <cell r="F340">
            <v>0</v>
          </cell>
        </row>
        <row r="341">
          <cell r="A341" t="str">
            <v>ZK109.K138.C320</v>
          </cell>
          <cell r="B341" t="str">
            <v>ZK109</v>
          </cell>
          <cell r="C341">
            <v>0</v>
          </cell>
          <cell r="D341">
            <v>0</v>
          </cell>
          <cell r="E341">
            <v>2479.75</v>
          </cell>
          <cell r="F341">
            <v>4145</v>
          </cell>
        </row>
        <row r="342">
          <cell r="A342" t="str">
            <v>ZK109.K138.C330</v>
          </cell>
          <cell r="B342" t="str">
            <v>ZK109</v>
          </cell>
          <cell r="C342">
            <v>0</v>
          </cell>
          <cell r="D342">
            <v>0</v>
          </cell>
          <cell r="E342">
            <v>264</v>
          </cell>
          <cell r="F342">
            <v>140</v>
          </cell>
        </row>
        <row r="343">
          <cell r="A343" t="str">
            <v>ZK109.K138.C350</v>
          </cell>
          <cell r="B343" t="str">
            <v>ZK109</v>
          </cell>
          <cell r="C343">
            <v>0</v>
          </cell>
          <cell r="D343">
            <v>0</v>
          </cell>
          <cell r="E343">
            <v>47</v>
          </cell>
          <cell r="F343">
            <v>0</v>
          </cell>
        </row>
        <row r="344">
          <cell r="A344" t="str">
            <v>ZK109.K138.C390</v>
          </cell>
          <cell r="B344" t="str">
            <v>ZK109</v>
          </cell>
          <cell r="C344">
            <v>0</v>
          </cell>
          <cell r="D344">
            <v>613</v>
          </cell>
          <cell r="E344">
            <v>0</v>
          </cell>
          <cell r="F344">
            <v>0</v>
          </cell>
        </row>
        <row r="345">
          <cell r="A345" t="str">
            <v>ZK109.K138.C397</v>
          </cell>
          <cell r="B345" t="str">
            <v>ZK109</v>
          </cell>
          <cell r="C345">
            <v>0</v>
          </cell>
          <cell r="D345">
            <v>0</v>
          </cell>
          <cell r="E345">
            <v>400</v>
          </cell>
          <cell r="F345">
            <v>968.77</v>
          </cell>
        </row>
        <row r="346">
          <cell r="A346" t="str">
            <v>ZK109.K138.C700</v>
          </cell>
          <cell r="B346" t="str">
            <v>ZK109</v>
          </cell>
          <cell r="C346">
            <v>0</v>
          </cell>
          <cell r="D346">
            <v>0</v>
          </cell>
          <cell r="E346">
            <v>0</v>
          </cell>
          <cell r="F346">
            <v>0</v>
          </cell>
        </row>
        <row r="347">
          <cell r="A347" t="str">
            <v>ZK109.K159.C019</v>
          </cell>
          <cell r="B347" t="str">
            <v>ZK109</v>
          </cell>
          <cell r="C347">
            <v>0</v>
          </cell>
          <cell r="D347">
            <v>0</v>
          </cell>
          <cell r="E347">
            <v>3250</v>
          </cell>
          <cell r="F347">
            <v>0</v>
          </cell>
        </row>
        <row r="348">
          <cell r="A348" t="str">
            <v>ZK109.K159.C020</v>
          </cell>
          <cell r="B348" t="str">
            <v>ZK109</v>
          </cell>
          <cell r="C348">
            <v>0</v>
          </cell>
          <cell r="D348">
            <v>0</v>
          </cell>
          <cell r="E348">
            <v>11000</v>
          </cell>
          <cell r="F348">
            <v>0</v>
          </cell>
        </row>
        <row r="349">
          <cell r="A349" t="str">
            <v>ZK109.K207.C140</v>
          </cell>
          <cell r="B349" t="str">
            <v>ZK109</v>
          </cell>
          <cell r="C349">
            <v>0</v>
          </cell>
          <cell r="D349">
            <v>0</v>
          </cell>
          <cell r="E349">
            <v>20</v>
          </cell>
          <cell r="F349">
            <v>0</v>
          </cell>
        </row>
        <row r="350">
          <cell r="A350" t="str">
            <v>ZK109.K270.C009</v>
          </cell>
          <cell r="B350" t="str">
            <v>ZK109</v>
          </cell>
          <cell r="C350">
            <v>0</v>
          </cell>
          <cell r="D350">
            <v>0</v>
          </cell>
          <cell r="E350">
            <v>1811</v>
          </cell>
          <cell r="F350">
            <v>340</v>
          </cell>
        </row>
        <row r="351">
          <cell r="A351" t="str">
            <v>ZK109.K270.C019</v>
          </cell>
          <cell r="B351" t="str">
            <v>ZK109</v>
          </cell>
          <cell r="C351">
            <v>0</v>
          </cell>
          <cell r="D351">
            <v>0</v>
          </cell>
          <cell r="E351">
            <v>1636</v>
          </cell>
          <cell r="F351">
            <v>0</v>
          </cell>
        </row>
        <row r="352">
          <cell r="A352" t="str">
            <v>ZK109.K270.C020</v>
          </cell>
          <cell r="B352" t="str">
            <v>ZK109</v>
          </cell>
          <cell r="C352">
            <v>0</v>
          </cell>
          <cell r="D352">
            <v>0</v>
          </cell>
          <cell r="E352">
            <v>15261</v>
          </cell>
          <cell r="F352">
            <v>3453</v>
          </cell>
        </row>
        <row r="353">
          <cell r="A353" t="str">
            <v>ZK109.K270.C030</v>
          </cell>
          <cell r="B353" t="str">
            <v>ZK109</v>
          </cell>
          <cell r="C353">
            <v>0</v>
          </cell>
          <cell r="D353">
            <v>0</v>
          </cell>
          <cell r="E353">
            <v>1650</v>
          </cell>
          <cell r="F353">
            <v>0</v>
          </cell>
        </row>
        <row r="354">
          <cell r="A354" t="str">
            <v>ZK109.K270.C031</v>
          </cell>
          <cell r="B354" t="str">
            <v>ZK109</v>
          </cell>
          <cell r="C354">
            <v>0</v>
          </cell>
          <cell r="D354">
            <v>0</v>
          </cell>
          <cell r="E354">
            <v>0</v>
          </cell>
          <cell r="F354">
            <v>500</v>
          </cell>
        </row>
        <row r="355">
          <cell r="A355" t="str">
            <v>ZK109.K270.C140</v>
          </cell>
          <cell r="B355" t="str">
            <v>ZK109</v>
          </cell>
          <cell r="C355">
            <v>0</v>
          </cell>
          <cell r="D355">
            <v>0</v>
          </cell>
          <cell r="E355">
            <v>8718.9</v>
          </cell>
          <cell r="F355">
            <v>0</v>
          </cell>
        </row>
        <row r="356">
          <cell r="A356" t="str">
            <v>ZK109.K270.C274</v>
          </cell>
          <cell r="B356" t="str">
            <v>ZK109</v>
          </cell>
          <cell r="C356">
            <v>0</v>
          </cell>
          <cell r="D356">
            <v>0</v>
          </cell>
          <cell r="E356">
            <v>240</v>
          </cell>
          <cell r="F356">
            <v>0</v>
          </cell>
        </row>
        <row r="357">
          <cell r="A357" t="str">
            <v>ZK109.K270.C320</v>
          </cell>
          <cell r="B357" t="str">
            <v>ZK109</v>
          </cell>
          <cell r="C357">
            <v>0</v>
          </cell>
          <cell r="D357">
            <v>0</v>
          </cell>
          <cell r="E357">
            <v>690</v>
          </cell>
          <cell r="F357">
            <v>1634</v>
          </cell>
        </row>
        <row r="358">
          <cell r="A358" t="str">
            <v>ZK109.K270.C330</v>
          </cell>
          <cell r="B358" t="str">
            <v>ZK109</v>
          </cell>
          <cell r="C358">
            <v>0</v>
          </cell>
          <cell r="D358">
            <v>0</v>
          </cell>
          <cell r="E358">
            <v>3000</v>
          </cell>
          <cell r="F358">
            <v>0</v>
          </cell>
        </row>
        <row r="359">
          <cell r="A359" t="str">
            <v>ZK109.K270.C350</v>
          </cell>
          <cell r="B359" t="str">
            <v>ZK109</v>
          </cell>
          <cell r="C359">
            <v>0</v>
          </cell>
          <cell r="D359">
            <v>0</v>
          </cell>
          <cell r="E359">
            <v>2000</v>
          </cell>
          <cell r="F359">
            <v>0</v>
          </cell>
        </row>
        <row r="360">
          <cell r="A360" t="str">
            <v>ZK109.K270.C360</v>
          </cell>
          <cell r="B360" t="str">
            <v>ZK109</v>
          </cell>
          <cell r="C360">
            <v>0</v>
          </cell>
          <cell r="D360">
            <v>0</v>
          </cell>
          <cell r="E360">
            <v>2330</v>
          </cell>
          <cell r="F360">
            <v>780</v>
          </cell>
        </row>
        <row r="361">
          <cell r="A361" t="str">
            <v>ZK109.K270.C370</v>
          </cell>
          <cell r="B361" t="str">
            <v>ZK109</v>
          </cell>
          <cell r="C361">
            <v>0</v>
          </cell>
          <cell r="D361">
            <v>0</v>
          </cell>
          <cell r="E361">
            <v>34.299999999999997</v>
          </cell>
          <cell r="F361">
            <v>0</v>
          </cell>
        </row>
        <row r="362">
          <cell r="A362" t="str">
            <v>ZK109.K270.C390</v>
          </cell>
          <cell r="B362" t="str">
            <v>ZK109</v>
          </cell>
          <cell r="C362">
            <v>0</v>
          </cell>
          <cell r="D362">
            <v>90</v>
          </cell>
          <cell r="E362">
            <v>0</v>
          </cell>
          <cell r="F362">
            <v>0</v>
          </cell>
        </row>
        <row r="363">
          <cell r="A363" t="str">
            <v>ZK109.K270.C415</v>
          </cell>
          <cell r="B363" t="str">
            <v>ZK109</v>
          </cell>
          <cell r="C363">
            <v>0</v>
          </cell>
          <cell r="D363">
            <v>0</v>
          </cell>
          <cell r="E363">
            <v>13210.42</v>
          </cell>
          <cell r="F363">
            <v>168.25</v>
          </cell>
        </row>
        <row r="364">
          <cell r="A364" t="str">
            <v>ZK109.K270.C430</v>
          </cell>
          <cell r="B364" t="str">
            <v>ZK109</v>
          </cell>
          <cell r="C364">
            <v>0</v>
          </cell>
          <cell r="D364">
            <v>0</v>
          </cell>
          <cell r="E364">
            <v>80</v>
          </cell>
          <cell r="F364">
            <v>1128</v>
          </cell>
        </row>
        <row r="365">
          <cell r="A365" t="str">
            <v>ZK109.K270.C435</v>
          </cell>
          <cell r="B365" t="str">
            <v>ZK109</v>
          </cell>
          <cell r="C365">
            <v>0</v>
          </cell>
          <cell r="D365">
            <v>0</v>
          </cell>
          <cell r="E365">
            <v>315</v>
          </cell>
          <cell r="F365">
            <v>0</v>
          </cell>
        </row>
        <row r="366">
          <cell r="A366" t="str">
            <v>ZK109.K270.C601</v>
          </cell>
          <cell r="B366" t="str">
            <v>ZK109</v>
          </cell>
          <cell r="C366">
            <v>0</v>
          </cell>
          <cell r="D366">
            <v>0</v>
          </cell>
          <cell r="E366">
            <v>255</v>
          </cell>
          <cell r="F366">
            <v>0</v>
          </cell>
        </row>
        <row r="367">
          <cell r="A367" t="str">
            <v>ZK109.K270.C700</v>
          </cell>
          <cell r="B367" t="str">
            <v>ZK109</v>
          </cell>
          <cell r="C367">
            <v>0</v>
          </cell>
          <cell r="D367">
            <v>0</v>
          </cell>
          <cell r="E367">
            <v>6104.76</v>
          </cell>
          <cell r="F367">
            <v>502</v>
          </cell>
        </row>
        <row r="368">
          <cell r="A368" t="str">
            <v>ZK109.K270.I001</v>
          </cell>
          <cell r="B368" t="str">
            <v>ZK109</v>
          </cell>
          <cell r="C368">
            <v>0</v>
          </cell>
          <cell r="D368">
            <v>0</v>
          </cell>
          <cell r="E368">
            <v>2100</v>
          </cell>
          <cell r="F368">
            <v>700</v>
          </cell>
        </row>
        <row r="369">
          <cell r="A369" t="str">
            <v>ZK109.K271.C019</v>
          </cell>
          <cell r="B369" t="str">
            <v>ZK109</v>
          </cell>
          <cell r="C369">
            <v>0</v>
          </cell>
          <cell r="D369">
            <v>0</v>
          </cell>
          <cell r="E369">
            <v>1461.57</v>
          </cell>
          <cell r="F369">
            <v>210</v>
          </cell>
        </row>
        <row r="370">
          <cell r="A370" t="str">
            <v>ZK109.K271.C020</v>
          </cell>
          <cell r="B370" t="str">
            <v>ZK109</v>
          </cell>
          <cell r="C370">
            <v>0</v>
          </cell>
          <cell r="D370">
            <v>0</v>
          </cell>
          <cell r="E370">
            <v>1210</v>
          </cell>
          <cell r="F370">
            <v>0</v>
          </cell>
        </row>
        <row r="371">
          <cell r="A371" t="str">
            <v>ZK109.K271.C320</v>
          </cell>
          <cell r="B371" t="str">
            <v>ZK109</v>
          </cell>
          <cell r="C371">
            <v>0</v>
          </cell>
          <cell r="D371">
            <v>0</v>
          </cell>
          <cell r="E371">
            <v>0</v>
          </cell>
          <cell r="F371">
            <v>380</v>
          </cell>
        </row>
        <row r="372">
          <cell r="A372" t="str">
            <v>ZK109.K272.C320</v>
          </cell>
          <cell r="B372" t="str">
            <v>ZK109</v>
          </cell>
          <cell r="C372">
            <v>0</v>
          </cell>
          <cell r="D372">
            <v>0</v>
          </cell>
          <cell r="E372">
            <v>115.67</v>
          </cell>
          <cell r="F372">
            <v>0</v>
          </cell>
        </row>
        <row r="373">
          <cell r="A373" t="str">
            <v>ZK109.K274.C700</v>
          </cell>
          <cell r="B373" t="str">
            <v>ZK109</v>
          </cell>
          <cell r="C373">
            <v>0</v>
          </cell>
          <cell r="D373">
            <v>0</v>
          </cell>
          <cell r="E373">
            <v>1583.32</v>
          </cell>
          <cell r="F373">
            <v>30</v>
          </cell>
        </row>
        <row r="374">
          <cell r="A374" t="str">
            <v>ZK109.K304.0000</v>
          </cell>
          <cell r="B374" t="str">
            <v>ZK109</v>
          </cell>
          <cell r="C374">
            <v>0</v>
          </cell>
          <cell r="D374">
            <v>3669</v>
          </cell>
          <cell r="E374">
            <v>0</v>
          </cell>
          <cell r="F374">
            <v>0</v>
          </cell>
        </row>
        <row r="375">
          <cell r="A375" t="str">
            <v>ZK109.K304.C009</v>
          </cell>
          <cell r="B375" t="str">
            <v>ZK109</v>
          </cell>
          <cell r="C375">
            <v>0</v>
          </cell>
          <cell r="D375">
            <v>187</v>
          </cell>
          <cell r="E375">
            <v>0</v>
          </cell>
          <cell r="F375">
            <v>0</v>
          </cell>
        </row>
        <row r="376">
          <cell r="A376" t="str">
            <v>ZK109.K318.C320</v>
          </cell>
          <cell r="B376" t="str">
            <v>ZK109</v>
          </cell>
          <cell r="C376">
            <v>0</v>
          </cell>
          <cell r="D376">
            <v>0</v>
          </cell>
          <cell r="E376">
            <v>195</v>
          </cell>
          <cell r="F376">
            <v>0</v>
          </cell>
        </row>
        <row r="377">
          <cell r="A377" t="str">
            <v>ZK110.K278.C020</v>
          </cell>
          <cell r="B377" t="str">
            <v>ZK110</v>
          </cell>
          <cell r="C377">
            <v>0</v>
          </cell>
          <cell r="D377">
            <v>0</v>
          </cell>
          <cell r="E377">
            <v>1490</v>
          </cell>
          <cell r="F377">
            <v>500</v>
          </cell>
        </row>
        <row r="378">
          <cell r="A378" t="str">
            <v>ZK110.K278.C100</v>
          </cell>
          <cell r="B378" t="str">
            <v>ZK110</v>
          </cell>
          <cell r="C378">
            <v>0</v>
          </cell>
          <cell r="D378">
            <v>0</v>
          </cell>
          <cell r="E378">
            <v>1500</v>
          </cell>
          <cell r="F378">
            <v>0</v>
          </cell>
        </row>
        <row r="379">
          <cell r="A379" t="str">
            <v>ZK110.K281.C019</v>
          </cell>
          <cell r="B379" t="str">
            <v>ZK110</v>
          </cell>
          <cell r="C379">
            <v>0</v>
          </cell>
          <cell r="D379">
            <v>0</v>
          </cell>
          <cell r="E379">
            <v>1981</v>
          </cell>
          <cell r="F379">
            <v>0</v>
          </cell>
        </row>
        <row r="380">
          <cell r="A380" t="str">
            <v>ZK110.K281.C140</v>
          </cell>
          <cell r="B380" t="str">
            <v>ZK110</v>
          </cell>
          <cell r="C380">
            <v>0</v>
          </cell>
          <cell r="D380">
            <v>0</v>
          </cell>
          <cell r="E380">
            <v>1610</v>
          </cell>
          <cell r="F380">
            <v>0</v>
          </cell>
        </row>
        <row r="381">
          <cell r="A381" t="str">
            <v>ZK110.K281.C320</v>
          </cell>
          <cell r="B381" t="str">
            <v>ZK110</v>
          </cell>
          <cell r="C381">
            <v>0</v>
          </cell>
          <cell r="D381">
            <v>0</v>
          </cell>
          <cell r="E381">
            <v>93</v>
          </cell>
          <cell r="F381">
            <v>576.70000000000005</v>
          </cell>
        </row>
        <row r="382">
          <cell r="A382" t="str">
            <v>ZK110.K282.C320</v>
          </cell>
          <cell r="B382" t="str">
            <v>ZK110</v>
          </cell>
          <cell r="C382">
            <v>0</v>
          </cell>
          <cell r="D382">
            <v>0</v>
          </cell>
          <cell r="E382">
            <v>476.89</v>
          </cell>
          <cell r="F382">
            <v>0</v>
          </cell>
        </row>
        <row r="383">
          <cell r="A383" t="str">
            <v>ZK111.K283.C020</v>
          </cell>
          <cell r="B383" t="str">
            <v>ZK111</v>
          </cell>
          <cell r="C383">
            <v>0</v>
          </cell>
          <cell r="D383">
            <v>0</v>
          </cell>
          <cell r="E383">
            <v>250</v>
          </cell>
          <cell r="F383">
            <v>0</v>
          </cell>
        </row>
        <row r="384">
          <cell r="A384" t="str">
            <v>ZK111.K352.C390</v>
          </cell>
          <cell r="B384" t="str">
            <v>ZK111</v>
          </cell>
          <cell r="C384">
            <v>0</v>
          </cell>
          <cell r="D384">
            <v>0</v>
          </cell>
          <cell r="E384">
            <v>24.99</v>
          </cell>
          <cell r="F384">
            <v>0</v>
          </cell>
        </row>
        <row r="385">
          <cell r="A385" t="str">
            <v>ZK112.K115.C320</v>
          </cell>
          <cell r="B385" t="str">
            <v>ZK112</v>
          </cell>
          <cell r="C385">
            <v>0</v>
          </cell>
          <cell r="D385">
            <v>0</v>
          </cell>
          <cell r="E385">
            <v>661.8</v>
          </cell>
          <cell r="F385">
            <v>0</v>
          </cell>
        </row>
        <row r="386">
          <cell r="A386" t="str">
            <v>ZK112.K120.C015</v>
          </cell>
          <cell r="B386" t="str">
            <v>ZK112</v>
          </cell>
          <cell r="C386">
            <v>0</v>
          </cell>
          <cell r="D386">
            <v>0</v>
          </cell>
          <cell r="E386">
            <v>339.62</v>
          </cell>
          <cell r="F386">
            <v>183.75</v>
          </cell>
        </row>
        <row r="387">
          <cell r="A387" t="str">
            <v>ZK112.K120.C350</v>
          </cell>
          <cell r="B387" t="str">
            <v>ZK112</v>
          </cell>
          <cell r="C387">
            <v>0</v>
          </cell>
          <cell r="D387">
            <v>0</v>
          </cell>
          <cell r="E387">
            <v>218.65</v>
          </cell>
          <cell r="F387">
            <v>0</v>
          </cell>
        </row>
        <row r="388">
          <cell r="A388" t="str">
            <v>ZK112.K170.C390</v>
          </cell>
          <cell r="B388" t="str">
            <v>ZK112</v>
          </cell>
          <cell r="C388">
            <v>0</v>
          </cell>
          <cell r="D388">
            <v>0</v>
          </cell>
          <cell r="E388">
            <v>210</v>
          </cell>
          <cell r="F388">
            <v>0</v>
          </cell>
        </row>
        <row r="389">
          <cell r="A389" t="str">
            <v>ZK112.K288.C015</v>
          </cell>
          <cell r="B389" t="str">
            <v>ZK112</v>
          </cell>
          <cell r="C389">
            <v>0</v>
          </cell>
          <cell r="D389">
            <v>0</v>
          </cell>
          <cell r="E389">
            <v>344.19</v>
          </cell>
          <cell r="F389">
            <v>0</v>
          </cell>
        </row>
        <row r="390">
          <cell r="A390" t="str">
            <v>ZK114.K005.C395</v>
          </cell>
          <cell r="B390" t="str">
            <v>ZK114</v>
          </cell>
          <cell r="C390">
            <v>0</v>
          </cell>
          <cell r="D390">
            <v>0</v>
          </cell>
          <cell r="E390">
            <v>-264.5</v>
          </cell>
          <cell r="F390">
            <v>0</v>
          </cell>
        </row>
        <row r="391">
          <cell r="A391" t="str">
            <v>ZK114.K100.C009</v>
          </cell>
          <cell r="B391" t="str">
            <v>ZK114</v>
          </cell>
          <cell r="C391">
            <v>0</v>
          </cell>
          <cell r="D391">
            <v>0</v>
          </cell>
          <cell r="E391">
            <v>150</v>
          </cell>
          <cell r="F391">
            <v>0</v>
          </cell>
        </row>
        <row r="392">
          <cell r="A392" t="str">
            <v>ZK114.K100.C320</v>
          </cell>
          <cell r="B392" t="str">
            <v>ZK114</v>
          </cell>
          <cell r="C392">
            <v>0</v>
          </cell>
          <cell r="D392">
            <v>0</v>
          </cell>
          <cell r="E392">
            <v>150</v>
          </cell>
          <cell r="F392">
            <v>0</v>
          </cell>
        </row>
        <row r="393">
          <cell r="A393" t="str">
            <v>ZK114.K100.C390</v>
          </cell>
          <cell r="B393" t="str">
            <v>ZK114</v>
          </cell>
          <cell r="C393">
            <v>0</v>
          </cell>
          <cell r="D393">
            <v>350</v>
          </cell>
          <cell r="E393">
            <v>150</v>
          </cell>
          <cell r="F393">
            <v>0</v>
          </cell>
        </row>
        <row r="394">
          <cell r="A394" t="str">
            <v>ZK114.K100.C395</v>
          </cell>
          <cell r="B394" t="str">
            <v>ZK114</v>
          </cell>
          <cell r="C394">
            <v>0</v>
          </cell>
          <cell r="D394">
            <v>0</v>
          </cell>
          <cell r="E394">
            <v>375</v>
          </cell>
          <cell r="F394">
            <v>0</v>
          </cell>
        </row>
        <row r="395">
          <cell r="A395" t="str">
            <v>ZK114.K114.C395</v>
          </cell>
          <cell r="B395" t="str">
            <v>ZK114</v>
          </cell>
          <cell r="C395">
            <v>0</v>
          </cell>
          <cell r="D395">
            <v>0</v>
          </cell>
          <cell r="E395">
            <v>203.98</v>
          </cell>
          <cell r="F395">
            <v>0</v>
          </cell>
        </row>
        <row r="396">
          <cell r="A396" t="str">
            <v>ZK114.K115.C009</v>
          </cell>
          <cell r="B396" t="str">
            <v>ZK114</v>
          </cell>
          <cell r="C396">
            <v>0</v>
          </cell>
          <cell r="D396">
            <v>0</v>
          </cell>
          <cell r="E396">
            <v>87.35</v>
          </cell>
          <cell r="F396">
            <v>0</v>
          </cell>
        </row>
        <row r="397">
          <cell r="A397" t="str">
            <v>ZK114.K115.C019</v>
          </cell>
          <cell r="B397" t="str">
            <v>ZK114</v>
          </cell>
          <cell r="C397">
            <v>0</v>
          </cell>
          <cell r="D397">
            <v>0</v>
          </cell>
          <cell r="E397">
            <v>12.4</v>
          </cell>
          <cell r="F397">
            <v>0</v>
          </cell>
        </row>
        <row r="398">
          <cell r="A398" t="str">
            <v>ZK114.K115.C020</v>
          </cell>
          <cell r="B398" t="str">
            <v>ZK114</v>
          </cell>
          <cell r="C398">
            <v>0</v>
          </cell>
          <cell r="D398">
            <v>0</v>
          </cell>
          <cell r="E398">
            <v>32.700000000000003</v>
          </cell>
          <cell r="F398">
            <v>0</v>
          </cell>
        </row>
        <row r="399">
          <cell r="A399" t="str">
            <v>ZK114.K115.C125</v>
          </cell>
          <cell r="B399" t="str">
            <v>ZK114</v>
          </cell>
          <cell r="C399">
            <v>0</v>
          </cell>
          <cell r="D399">
            <v>0</v>
          </cell>
          <cell r="E399">
            <v>32</v>
          </cell>
          <cell r="F399">
            <v>0</v>
          </cell>
        </row>
        <row r="400">
          <cell r="A400" t="str">
            <v>ZK114.K115.C140</v>
          </cell>
          <cell r="B400" t="str">
            <v>ZK114</v>
          </cell>
          <cell r="C400">
            <v>0</v>
          </cell>
          <cell r="D400">
            <v>0</v>
          </cell>
          <cell r="E400">
            <v>24.8</v>
          </cell>
          <cell r="F400">
            <v>0</v>
          </cell>
        </row>
        <row r="401">
          <cell r="A401" t="str">
            <v>ZK114.K115.C274</v>
          </cell>
          <cell r="B401" t="str">
            <v>ZK114</v>
          </cell>
          <cell r="C401">
            <v>0</v>
          </cell>
          <cell r="D401">
            <v>0</v>
          </cell>
          <cell r="E401">
            <v>112.8</v>
          </cell>
          <cell r="F401">
            <v>0</v>
          </cell>
        </row>
        <row r="402">
          <cell r="A402" t="str">
            <v>ZK114.K115.C320</v>
          </cell>
          <cell r="B402" t="str">
            <v>ZK114</v>
          </cell>
          <cell r="C402">
            <v>0</v>
          </cell>
          <cell r="D402">
            <v>0</v>
          </cell>
          <cell r="E402">
            <v>0</v>
          </cell>
          <cell r="F402">
            <v>84.5</v>
          </cell>
        </row>
        <row r="403">
          <cell r="A403" t="str">
            <v>ZK114.K115.C330</v>
          </cell>
          <cell r="B403" t="str">
            <v>ZK114</v>
          </cell>
          <cell r="C403">
            <v>0</v>
          </cell>
          <cell r="D403">
            <v>0</v>
          </cell>
          <cell r="E403">
            <v>6.7</v>
          </cell>
          <cell r="F403">
            <v>0</v>
          </cell>
        </row>
        <row r="404">
          <cell r="A404" t="str">
            <v>ZK114.K115.C395</v>
          </cell>
          <cell r="B404" t="str">
            <v>ZK114</v>
          </cell>
          <cell r="C404">
            <v>0</v>
          </cell>
          <cell r="D404">
            <v>0</v>
          </cell>
          <cell r="E404">
            <v>1809.08</v>
          </cell>
          <cell r="F404">
            <v>0</v>
          </cell>
        </row>
        <row r="405">
          <cell r="A405" t="str">
            <v>ZK114.K115.C530</v>
          </cell>
          <cell r="B405" t="str">
            <v>ZK114</v>
          </cell>
          <cell r="C405">
            <v>0</v>
          </cell>
          <cell r="D405">
            <v>0</v>
          </cell>
          <cell r="E405">
            <v>127.5</v>
          </cell>
          <cell r="F405">
            <v>0</v>
          </cell>
        </row>
        <row r="406">
          <cell r="A406" t="str">
            <v>ZK114.K115.C540</v>
          </cell>
          <cell r="B406" t="str">
            <v>ZK114</v>
          </cell>
          <cell r="C406">
            <v>0</v>
          </cell>
          <cell r="D406">
            <v>0</v>
          </cell>
          <cell r="E406">
            <v>13</v>
          </cell>
          <cell r="F406">
            <v>0</v>
          </cell>
        </row>
        <row r="407">
          <cell r="A407" t="str">
            <v>ZK114.K115.C555</v>
          </cell>
          <cell r="B407" t="str">
            <v>ZK114</v>
          </cell>
          <cell r="C407">
            <v>0</v>
          </cell>
          <cell r="D407">
            <v>0</v>
          </cell>
          <cell r="E407">
            <v>173.7</v>
          </cell>
          <cell r="F407">
            <v>0</v>
          </cell>
        </row>
        <row r="408">
          <cell r="A408" t="str">
            <v>ZK114.K115.C601</v>
          </cell>
          <cell r="B408" t="str">
            <v>ZK114</v>
          </cell>
          <cell r="C408">
            <v>0</v>
          </cell>
          <cell r="D408">
            <v>0</v>
          </cell>
          <cell r="E408">
            <v>39</v>
          </cell>
          <cell r="F408">
            <v>0</v>
          </cell>
        </row>
        <row r="409">
          <cell r="A409" t="str">
            <v>ZK114.K115.C700</v>
          </cell>
          <cell r="B409" t="str">
            <v>ZK114</v>
          </cell>
          <cell r="C409">
            <v>0</v>
          </cell>
          <cell r="D409">
            <v>0</v>
          </cell>
          <cell r="E409">
            <v>26</v>
          </cell>
          <cell r="F409">
            <v>0</v>
          </cell>
        </row>
        <row r="410">
          <cell r="A410" t="str">
            <v>ZK114.K115.C850</v>
          </cell>
          <cell r="B410" t="str">
            <v>ZK114</v>
          </cell>
          <cell r="C410">
            <v>0</v>
          </cell>
          <cell r="D410">
            <v>0</v>
          </cell>
          <cell r="E410">
            <v>16.399999999999999</v>
          </cell>
          <cell r="F410">
            <v>0</v>
          </cell>
        </row>
        <row r="411">
          <cell r="A411" t="str">
            <v>ZK114.K116.C235</v>
          </cell>
          <cell r="B411" t="str">
            <v>ZK114</v>
          </cell>
          <cell r="C411">
            <v>0</v>
          </cell>
          <cell r="D411">
            <v>0</v>
          </cell>
          <cell r="E411">
            <v>37.5</v>
          </cell>
          <cell r="F411">
            <v>0</v>
          </cell>
        </row>
        <row r="412">
          <cell r="A412" t="str">
            <v>ZK114.K116.C395</v>
          </cell>
          <cell r="B412" t="str">
            <v>ZK114</v>
          </cell>
          <cell r="C412">
            <v>0</v>
          </cell>
          <cell r="D412">
            <v>0</v>
          </cell>
          <cell r="E412">
            <v>271.77999999999997</v>
          </cell>
          <cell r="F412">
            <v>0</v>
          </cell>
        </row>
        <row r="413">
          <cell r="A413" t="str">
            <v>ZK114.K117.C395</v>
          </cell>
          <cell r="B413" t="str">
            <v>ZK114</v>
          </cell>
          <cell r="C413">
            <v>0</v>
          </cell>
          <cell r="D413">
            <v>0</v>
          </cell>
          <cell r="E413">
            <v>173.75</v>
          </cell>
          <cell r="F413">
            <v>0</v>
          </cell>
        </row>
        <row r="414">
          <cell r="A414" t="str">
            <v>ZK114.K120.C009</v>
          </cell>
          <cell r="B414" t="str">
            <v>ZK114</v>
          </cell>
          <cell r="C414">
            <v>0</v>
          </cell>
          <cell r="D414">
            <v>0</v>
          </cell>
          <cell r="E414">
            <v>331.21</v>
          </cell>
          <cell r="F414">
            <v>0</v>
          </cell>
        </row>
        <row r="415">
          <cell r="A415" t="str">
            <v>ZK114.K120.C030</v>
          </cell>
          <cell r="B415" t="str">
            <v>ZK114</v>
          </cell>
          <cell r="C415">
            <v>0</v>
          </cell>
          <cell r="D415">
            <v>0</v>
          </cell>
          <cell r="E415">
            <v>58.33</v>
          </cell>
          <cell r="F415">
            <v>0</v>
          </cell>
        </row>
        <row r="416">
          <cell r="A416" t="str">
            <v>ZK114.K120.C130</v>
          </cell>
          <cell r="B416" t="str">
            <v>ZK114</v>
          </cell>
          <cell r="C416">
            <v>0</v>
          </cell>
          <cell r="D416">
            <v>0</v>
          </cell>
          <cell r="E416">
            <v>6.6</v>
          </cell>
          <cell r="F416">
            <v>49.2</v>
          </cell>
        </row>
        <row r="417">
          <cell r="A417" t="str">
            <v>ZK114.K120.C320</v>
          </cell>
          <cell r="B417" t="str">
            <v>ZK114</v>
          </cell>
          <cell r="C417">
            <v>0</v>
          </cell>
          <cell r="D417">
            <v>0</v>
          </cell>
          <cell r="E417">
            <v>467.87</v>
          </cell>
          <cell r="F417">
            <v>0</v>
          </cell>
        </row>
        <row r="418">
          <cell r="A418" t="str">
            <v>ZK114.K120.C395</v>
          </cell>
          <cell r="B418" t="str">
            <v>ZK114</v>
          </cell>
          <cell r="C418">
            <v>0</v>
          </cell>
          <cell r="D418">
            <v>0</v>
          </cell>
          <cell r="E418">
            <v>27</v>
          </cell>
          <cell r="F418">
            <v>0</v>
          </cell>
        </row>
        <row r="419">
          <cell r="A419" t="str">
            <v>ZK114.K133.0000</v>
          </cell>
          <cell r="B419" t="str">
            <v>ZK114</v>
          </cell>
          <cell r="C419">
            <v>0</v>
          </cell>
          <cell r="D419">
            <v>26.88</v>
          </cell>
          <cell r="E419">
            <v>0</v>
          </cell>
          <cell r="F419">
            <v>0</v>
          </cell>
        </row>
        <row r="420">
          <cell r="A420" t="str">
            <v>ZK114.K133.C181</v>
          </cell>
          <cell r="B420" t="str">
            <v>ZK114</v>
          </cell>
          <cell r="C420">
            <v>0</v>
          </cell>
          <cell r="D420">
            <v>0</v>
          </cell>
          <cell r="E420">
            <v>19.649999999999999</v>
          </cell>
          <cell r="F420">
            <v>0</v>
          </cell>
        </row>
        <row r="421">
          <cell r="A421" t="str">
            <v>ZK114.K133.C320</v>
          </cell>
          <cell r="B421" t="str">
            <v>ZK114</v>
          </cell>
          <cell r="C421">
            <v>0</v>
          </cell>
          <cell r="D421">
            <v>0</v>
          </cell>
          <cell r="E421">
            <v>13.38</v>
          </cell>
          <cell r="F421">
            <v>0</v>
          </cell>
        </row>
        <row r="422">
          <cell r="A422" t="str">
            <v>ZK114.K133.C390</v>
          </cell>
          <cell r="B422" t="str">
            <v>ZK114</v>
          </cell>
          <cell r="C422">
            <v>0</v>
          </cell>
          <cell r="D422">
            <v>0</v>
          </cell>
          <cell r="E422">
            <v>48.6</v>
          </cell>
          <cell r="F422">
            <v>0</v>
          </cell>
        </row>
        <row r="423">
          <cell r="A423" t="str">
            <v>ZK114.K133.C395</v>
          </cell>
          <cell r="B423" t="str">
            <v>ZK114</v>
          </cell>
          <cell r="C423">
            <v>0</v>
          </cell>
          <cell r="D423">
            <v>0</v>
          </cell>
          <cell r="E423">
            <v>25.44</v>
          </cell>
          <cell r="F423">
            <v>0</v>
          </cell>
        </row>
        <row r="424">
          <cell r="A424" t="str">
            <v>ZK114.K133.C700</v>
          </cell>
          <cell r="B424" t="str">
            <v>ZK114</v>
          </cell>
          <cell r="C424">
            <v>0</v>
          </cell>
          <cell r="D424">
            <v>0</v>
          </cell>
          <cell r="E424">
            <v>26.67</v>
          </cell>
          <cell r="F424">
            <v>0</v>
          </cell>
        </row>
        <row r="425">
          <cell r="A425" t="str">
            <v>ZK114.K170.C390</v>
          </cell>
          <cell r="B425" t="str">
            <v>ZK114</v>
          </cell>
          <cell r="C425">
            <v>0</v>
          </cell>
          <cell r="D425">
            <v>0</v>
          </cell>
          <cell r="E425">
            <v>7409.5</v>
          </cell>
          <cell r="F425">
            <v>150</v>
          </cell>
        </row>
        <row r="426">
          <cell r="A426" t="str">
            <v>ZK114.K176.C140</v>
          </cell>
          <cell r="B426" t="str">
            <v>ZK114</v>
          </cell>
          <cell r="C426">
            <v>0</v>
          </cell>
          <cell r="D426">
            <v>0</v>
          </cell>
          <cell r="E426">
            <v>10</v>
          </cell>
          <cell r="F426">
            <v>0</v>
          </cell>
        </row>
        <row r="427">
          <cell r="A427" t="str">
            <v>ZK114.K190.C390</v>
          </cell>
          <cell r="B427" t="str">
            <v>ZK114</v>
          </cell>
          <cell r="C427">
            <v>0</v>
          </cell>
          <cell r="D427">
            <v>0</v>
          </cell>
          <cell r="E427">
            <v>105</v>
          </cell>
          <cell r="F427">
            <v>0</v>
          </cell>
        </row>
        <row r="428">
          <cell r="A428" t="str">
            <v>ZK114.K219.C810</v>
          </cell>
          <cell r="B428" t="str">
            <v>ZK114</v>
          </cell>
          <cell r="C428">
            <v>0</v>
          </cell>
          <cell r="D428">
            <v>0</v>
          </cell>
          <cell r="E428">
            <v>204.71</v>
          </cell>
          <cell r="F428">
            <v>0</v>
          </cell>
        </row>
        <row r="429">
          <cell r="A429" t="str">
            <v>ZK114.K227.C555</v>
          </cell>
          <cell r="B429" t="str">
            <v>ZK114</v>
          </cell>
          <cell r="C429">
            <v>0</v>
          </cell>
          <cell r="D429">
            <v>0</v>
          </cell>
          <cell r="E429">
            <v>4061</v>
          </cell>
          <cell r="F429">
            <v>0</v>
          </cell>
        </row>
        <row r="430">
          <cell r="A430" t="str">
            <v>ZK114.K247.C555</v>
          </cell>
          <cell r="B430" t="str">
            <v>ZK114</v>
          </cell>
          <cell r="C430">
            <v>0</v>
          </cell>
          <cell r="D430">
            <v>0</v>
          </cell>
          <cell r="E430">
            <v>2080.96</v>
          </cell>
          <cell r="F430">
            <v>0</v>
          </cell>
        </row>
        <row r="431">
          <cell r="A431" t="str">
            <v>ZK114.K299.C009</v>
          </cell>
          <cell r="B431" t="str">
            <v>ZK114</v>
          </cell>
          <cell r="C431">
            <v>0</v>
          </cell>
          <cell r="D431">
            <v>5076.1899999999996</v>
          </cell>
          <cell r="E431">
            <v>677.53</v>
          </cell>
          <cell r="F431">
            <v>0</v>
          </cell>
        </row>
        <row r="432">
          <cell r="A432" t="str">
            <v>ZK114.K299.C019</v>
          </cell>
          <cell r="B432" t="str">
            <v>ZK114</v>
          </cell>
          <cell r="C432">
            <v>0</v>
          </cell>
          <cell r="D432">
            <v>0</v>
          </cell>
          <cell r="E432">
            <v>331.52</v>
          </cell>
          <cell r="F432">
            <v>0</v>
          </cell>
        </row>
        <row r="433">
          <cell r="A433" t="str">
            <v>ZK114.K299.C020</v>
          </cell>
          <cell r="B433" t="str">
            <v>ZK114</v>
          </cell>
          <cell r="C433">
            <v>0</v>
          </cell>
          <cell r="D433">
            <v>0</v>
          </cell>
          <cell r="E433">
            <v>6.66</v>
          </cell>
          <cell r="F433">
            <v>0</v>
          </cell>
        </row>
        <row r="434">
          <cell r="A434" t="str">
            <v>ZK114.K299.C031</v>
          </cell>
          <cell r="B434" t="str">
            <v>ZK114</v>
          </cell>
          <cell r="C434">
            <v>0</v>
          </cell>
          <cell r="D434">
            <v>0</v>
          </cell>
          <cell r="E434">
            <v>27.28</v>
          </cell>
          <cell r="F434">
            <v>0</v>
          </cell>
        </row>
        <row r="435">
          <cell r="A435" t="str">
            <v>ZK114.K299.C070</v>
          </cell>
          <cell r="B435" t="str">
            <v>ZK114</v>
          </cell>
          <cell r="C435">
            <v>0</v>
          </cell>
          <cell r="D435">
            <v>0</v>
          </cell>
          <cell r="E435">
            <v>1751.61</v>
          </cell>
          <cell r="F435">
            <v>0</v>
          </cell>
        </row>
        <row r="436">
          <cell r="A436" t="str">
            <v>ZK114.K299.C080</v>
          </cell>
          <cell r="B436" t="str">
            <v>ZK114</v>
          </cell>
          <cell r="C436">
            <v>0</v>
          </cell>
          <cell r="D436">
            <v>0</v>
          </cell>
          <cell r="E436">
            <v>103.57</v>
          </cell>
          <cell r="F436">
            <v>0</v>
          </cell>
        </row>
        <row r="437">
          <cell r="A437" t="str">
            <v>ZK114.K299.C100</v>
          </cell>
          <cell r="B437" t="str">
            <v>ZK114</v>
          </cell>
          <cell r="C437">
            <v>0</v>
          </cell>
          <cell r="D437">
            <v>0</v>
          </cell>
          <cell r="E437">
            <v>7687.2</v>
          </cell>
          <cell r="F437">
            <v>0</v>
          </cell>
        </row>
        <row r="438">
          <cell r="A438" t="str">
            <v>ZK114.K299.C115</v>
          </cell>
          <cell r="B438" t="str">
            <v>ZK114</v>
          </cell>
          <cell r="C438">
            <v>0</v>
          </cell>
          <cell r="D438">
            <v>0</v>
          </cell>
          <cell r="E438">
            <v>17.43</v>
          </cell>
          <cell r="F438">
            <v>0</v>
          </cell>
        </row>
        <row r="439">
          <cell r="A439" t="str">
            <v>ZK114.K299.C125</v>
          </cell>
          <cell r="B439" t="str">
            <v>ZK114</v>
          </cell>
          <cell r="C439">
            <v>0</v>
          </cell>
          <cell r="D439">
            <v>0</v>
          </cell>
          <cell r="E439">
            <v>226.13</v>
          </cell>
          <cell r="F439">
            <v>0</v>
          </cell>
        </row>
        <row r="440">
          <cell r="A440" t="str">
            <v>ZK114.K299.C140</v>
          </cell>
          <cell r="B440" t="str">
            <v>ZK114</v>
          </cell>
          <cell r="C440">
            <v>0</v>
          </cell>
          <cell r="D440">
            <v>0</v>
          </cell>
          <cell r="E440">
            <v>291.14999999999998</v>
          </cell>
          <cell r="F440">
            <v>0</v>
          </cell>
        </row>
        <row r="441">
          <cell r="A441" t="str">
            <v>ZK114.K299.C155</v>
          </cell>
          <cell r="B441" t="str">
            <v>ZK114</v>
          </cell>
          <cell r="C441">
            <v>0</v>
          </cell>
          <cell r="D441">
            <v>0</v>
          </cell>
          <cell r="E441">
            <v>688.82</v>
          </cell>
          <cell r="F441">
            <v>0</v>
          </cell>
        </row>
        <row r="442">
          <cell r="A442" t="str">
            <v>ZK114.K299.C181</v>
          </cell>
          <cell r="B442" t="str">
            <v>ZK114</v>
          </cell>
          <cell r="C442">
            <v>0</v>
          </cell>
          <cell r="D442">
            <v>0</v>
          </cell>
          <cell r="E442">
            <v>169</v>
          </cell>
          <cell r="F442">
            <v>0</v>
          </cell>
        </row>
        <row r="443">
          <cell r="A443" t="str">
            <v>ZK114.K299.C205</v>
          </cell>
          <cell r="B443" t="str">
            <v>ZK114</v>
          </cell>
          <cell r="C443">
            <v>0</v>
          </cell>
          <cell r="D443">
            <v>0</v>
          </cell>
          <cell r="E443">
            <v>25.8</v>
          </cell>
          <cell r="F443">
            <v>0</v>
          </cell>
        </row>
        <row r="444">
          <cell r="A444" t="str">
            <v>ZK114.K299.C265</v>
          </cell>
          <cell r="B444" t="str">
            <v>ZK114</v>
          </cell>
          <cell r="C444">
            <v>0</v>
          </cell>
          <cell r="D444">
            <v>0</v>
          </cell>
          <cell r="E444">
            <v>145.69999999999999</v>
          </cell>
          <cell r="F444">
            <v>0</v>
          </cell>
        </row>
        <row r="445">
          <cell r="A445" t="str">
            <v>ZK114.K299.C290</v>
          </cell>
          <cell r="B445" t="str">
            <v>ZK114</v>
          </cell>
          <cell r="C445">
            <v>0</v>
          </cell>
          <cell r="D445">
            <v>0</v>
          </cell>
          <cell r="E445">
            <v>6.5</v>
          </cell>
          <cell r="F445">
            <v>0</v>
          </cell>
        </row>
        <row r="446">
          <cell r="A446" t="str">
            <v>ZK114.K299.C300</v>
          </cell>
          <cell r="B446" t="str">
            <v>ZK114</v>
          </cell>
          <cell r="C446">
            <v>0</v>
          </cell>
          <cell r="D446">
            <v>0</v>
          </cell>
          <cell r="E446">
            <v>42.9</v>
          </cell>
          <cell r="F446">
            <v>0</v>
          </cell>
        </row>
        <row r="447">
          <cell r="A447" t="str">
            <v>ZK114.K299.C301</v>
          </cell>
          <cell r="B447" t="str">
            <v>ZK114</v>
          </cell>
          <cell r="C447">
            <v>0</v>
          </cell>
          <cell r="D447">
            <v>0</v>
          </cell>
          <cell r="E447">
            <v>80.25</v>
          </cell>
          <cell r="F447">
            <v>250</v>
          </cell>
        </row>
        <row r="448">
          <cell r="A448" t="str">
            <v>ZK114.K299.C302</v>
          </cell>
          <cell r="B448" t="str">
            <v>ZK114</v>
          </cell>
          <cell r="C448">
            <v>0</v>
          </cell>
          <cell r="D448">
            <v>0</v>
          </cell>
          <cell r="E448">
            <v>451.39</v>
          </cell>
          <cell r="F448">
            <v>0</v>
          </cell>
        </row>
        <row r="449">
          <cell r="A449" t="str">
            <v>ZK114.K299.C320</v>
          </cell>
          <cell r="B449" t="str">
            <v>ZK114</v>
          </cell>
          <cell r="C449">
            <v>0</v>
          </cell>
          <cell r="D449">
            <v>0</v>
          </cell>
          <cell r="E449">
            <v>931.4</v>
          </cell>
          <cell r="F449">
            <v>655.25</v>
          </cell>
        </row>
        <row r="450">
          <cell r="A450" t="str">
            <v>ZK114.K299.C330</v>
          </cell>
          <cell r="B450" t="str">
            <v>ZK114</v>
          </cell>
          <cell r="C450">
            <v>0</v>
          </cell>
          <cell r="D450">
            <v>0</v>
          </cell>
          <cell r="E450">
            <v>521.33000000000004</v>
          </cell>
          <cell r="F450">
            <v>0</v>
          </cell>
        </row>
        <row r="451">
          <cell r="A451" t="str">
            <v>ZK114.K299.C360</v>
          </cell>
          <cell r="B451" t="str">
            <v>ZK114</v>
          </cell>
          <cell r="C451">
            <v>0</v>
          </cell>
          <cell r="D451">
            <v>0</v>
          </cell>
          <cell r="E451">
            <v>343.22</v>
          </cell>
          <cell r="F451">
            <v>0</v>
          </cell>
        </row>
        <row r="452">
          <cell r="A452" t="str">
            <v>ZK114.K299.C390</v>
          </cell>
          <cell r="B452" t="str">
            <v>ZK114</v>
          </cell>
          <cell r="C452">
            <v>0</v>
          </cell>
          <cell r="D452">
            <v>0</v>
          </cell>
          <cell r="E452">
            <v>14.26</v>
          </cell>
          <cell r="F452">
            <v>0</v>
          </cell>
        </row>
        <row r="453">
          <cell r="A453" t="str">
            <v>ZK114.K299.C395</v>
          </cell>
          <cell r="B453" t="str">
            <v>ZK114</v>
          </cell>
          <cell r="C453">
            <v>0</v>
          </cell>
          <cell r="D453">
            <v>0</v>
          </cell>
          <cell r="E453">
            <v>5.6</v>
          </cell>
          <cell r="F453">
            <v>0</v>
          </cell>
        </row>
        <row r="454">
          <cell r="A454" t="str">
            <v>ZK114.K299.C430</v>
          </cell>
          <cell r="B454" t="str">
            <v>ZK114</v>
          </cell>
          <cell r="C454">
            <v>0</v>
          </cell>
          <cell r="D454">
            <v>0</v>
          </cell>
          <cell r="E454">
            <v>93.76</v>
          </cell>
          <cell r="F454">
            <v>0</v>
          </cell>
        </row>
        <row r="455">
          <cell r="A455" t="str">
            <v>ZK114.K299.C500</v>
          </cell>
          <cell r="B455" t="str">
            <v>ZK114</v>
          </cell>
          <cell r="C455">
            <v>0</v>
          </cell>
          <cell r="D455">
            <v>0</v>
          </cell>
          <cell r="E455">
            <v>961.51</v>
          </cell>
          <cell r="F455">
            <v>440</v>
          </cell>
        </row>
        <row r="456">
          <cell r="A456" t="str">
            <v>ZK114.K299.C555</v>
          </cell>
          <cell r="B456" t="str">
            <v>ZK114</v>
          </cell>
          <cell r="C456">
            <v>0</v>
          </cell>
          <cell r="D456">
            <v>0</v>
          </cell>
          <cell r="E456">
            <v>6291.53</v>
          </cell>
          <cell r="F456">
            <v>3160.38</v>
          </cell>
        </row>
        <row r="457">
          <cell r="A457" t="str">
            <v>ZK114.K299.C600</v>
          </cell>
          <cell r="B457" t="str">
            <v>ZK114</v>
          </cell>
          <cell r="C457">
            <v>0</v>
          </cell>
          <cell r="D457">
            <v>0</v>
          </cell>
          <cell r="E457">
            <v>7</v>
          </cell>
          <cell r="F457">
            <v>0</v>
          </cell>
        </row>
        <row r="458">
          <cell r="A458" t="str">
            <v>ZK114.K299.C700</v>
          </cell>
          <cell r="B458" t="str">
            <v>ZK114</v>
          </cell>
          <cell r="C458">
            <v>0</v>
          </cell>
          <cell r="D458">
            <v>0</v>
          </cell>
          <cell r="E458">
            <v>565.02</v>
          </cell>
          <cell r="F458">
            <v>266.8</v>
          </cell>
        </row>
        <row r="459">
          <cell r="A459" t="str">
            <v>ZK114.K299.I001</v>
          </cell>
          <cell r="B459" t="str">
            <v>ZK114</v>
          </cell>
          <cell r="C459">
            <v>0</v>
          </cell>
          <cell r="D459">
            <v>0</v>
          </cell>
          <cell r="E459">
            <v>639.91999999999996</v>
          </cell>
          <cell r="F459">
            <v>0</v>
          </cell>
        </row>
        <row r="460">
          <cell r="A460" t="str">
            <v>ZK200.0001</v>
          </cell>
          <cell r="B460" t="str">
            <v>ZK200</v>
          </cell>
          <cell r="C460">
            <v>0</v>
          </cell>
          <cell r="D460">
            <v>0</v>
          </cell>
          <cell r="E460">
            <v>0</v>
          </cell>
          <cell r="F460">
            <v>0</v>
          </cell>
        </row>
        <row r="461">
          <cell r="A461" t="str">
            <v>ZK200.0008</v>
          </cell>
          <cell r="B461" t="str">
            <v>ZK200</v>
          </cell>
          <cell r="C461">
            <v>0</v>
          </cell>
          <cell r="D461">
            <v>0</v>
          </cell>
          <cell r="E461">
            <v>0</v>
          </cell>
          <cell r="F461">
            <v>0</v>
          </cell>
        </row>
        <row r="462">
          <cell r="A462" t="str">
            <v>ZK200.0009</v>
          </cell>
          <cell r="B462" t="str">
            <v>ZK200</v>
          </cell>
          <cell r="C462">
            <v>0</v>
          </cell>
          <cell r="D462">
            <v>0</v>
          </cell>
          <cell r="E462">
            <v>0</v>
          </cell>
          <cell r="F462">
            <v>0</v>
          </cell>
        </row>
        <row r="463">
          <cell r="A463" t="str">
            <v>ZK200.4810</v>
          </cell>
          <cell r="B463" t="str">
            <v>ZK200</v>
          </cell>
          <cell r="C463">
            <v>0</v>
          </cell>
          <cell r="D463">
            <v>0</v>
          </cell>
          <cell r="E463">
            <v>0</v>
          </cell>
          <cell r="F463">
            <v>0</v>
          </cell>
        </row>
        <row r="464">
          <cell r="A464" t="str">
            <v>ZK200.K001</v>
          </cell>
          <cell r="B464" t="str">
            <v>ZK200</v>
          </cell>
          <cell r="C464">
            <v>0</v>
          </cell>
          <cell r="D464">
            <v>0</v>
          </cell>
          <cell r="E464">
            <v>0</v>
          </cell>
          <cell r="F464">
            <v>0</v>
          </cell>
        </row>
        <row r="465">
          <cell r="A465" t="str">
            <v>ZK200.K006</v>
          </cell>
          <cell r="B465" t="str">
            <v>ZK200</v>
          </cell>
          <cell r="C465">
            <v>0</v>
          </cell>
          <cell r="D465">
            <v>0</v>
          </cell>
          <cell r="E465">
            <v>0</v>
          </cell>
          <cell r="F465">
            <v>0</v>
          </cell>
        </row>
        <row r="466">
          <cell r="A466" t="str">
            <v>ZK200.K100</v>
          </cell>
          <cell r="B466" t="str">
            <v>ZK200</v>
          </cell>
          <cell r="C466">
            <v>0</v>
          </cell>
          <cell r="D466">
            <v>526.24</v>
          </cell>
          <cell r="E466">
            <v>3518.7</v>
          </cell>
          <cell r="F466">
            <v>0</v>
          </cell>
        </row>
        <row r="467">
          <cell r="A467" t="str">
            <v>ZK200.K102</v>
          </cell>
          <cell r="B467" t="str">
            <v>ZK200</v>
          </cell>
          <cell r="C467">
            <v>0</v>
          </cell>
          <cell r="D467">
            <v>7060.95</v>
          </cell>
          <cell r="E467">
            <v>1725</v>
          </cell>
          <cell r="F467">
            <v>0</v>
          </cell>
        </row>
        <row r="468">
          <cell r="A468" t="str">
            <v>ZK200.K104</v>
          </cell>
          <cell r="B468" t="str">
            <v>ZK200</v>
          </cell>
          <cell r="C468">
            <v>0</v>
          </cell>
          <cell r="D468">
            <v>318.92</v>
          </cell>
          <cell r="E468">
            <v>408</v>
          </cell>
          <cell r="F468">
            <v>0</v>
          </cell>
        </row>
        <row r="469">
          <cell r="A469" t="str">
            <v>ZK200.K115</v>
          </cell>
          <cell r="B469" t="str">
            <v>ZK200</v>
          </cell>
          <cell r="C469">
            <v>0</v>
          </cell>
          <cell r="D469">
            <v>3449.29</v>
          </cell>
          <cell r="E469">
            <v>16355.730000000001</v>
          </cell>
          <cell r="F469">
            <v>65.83</v>
          </cell>
        </row>
        <row r="470">
          <cell r="A470" t="str">
            <v>ZK200.K116</v>
          </cell>
          <cell r="B470" t="str">
            <v>ZK200</v>
          </cell>
          <cell r="C470">
            <v>0</v>
          </cell>
          <cell r="D470">
            <v>610.95000000000005</v>
          </cell>
          <cell r="E470">
            <v>6442.32</v>
          </cell>
          <cell r="F470">
            <v>287.5</v>
          </cell>
        </row>
        <row r="471">
          <cell r="A471" t="str">
            <v>ZK200.K117</v>
          </cell>
          <cell r="B471" t="str">
            <v>ZK200</v>
          </cell>
          <cell r="C471">
            <v>0</v>
          </cell>
          <cell r="D471">
            <v>0</v>
          </cell>
          <cell r="E471">
            <v>24.42</v>
          </cell>
          <cell r="F471">
            <v>0</v>
          </cell>
        </row>
        <row r="472">
          <cell r="A472" t="str">
            <v>ZK200.K119</v>
          </cell>
          <cell r="B472" t="str">
            <v>ZK200</v>
          </cell>
          <cell r="C472">
            <v>0</v>
          </cell>
          <cell r="D472">
            <v>127.93</v>
          </cell>
          <cell r="E472">
            <v>0</v>
          </cell>
          <cell r="F472">
            <v>0</v>
          </cell>
        </row>
        <row r="473">
          <cell r="A473" t="str">
            <v>ZK200.K120</v>
          </cell>
          <cell r="B473" t="str">
            <v>ZK200</v>
          </cell>
          <cell r="C473">
            <v>0</v>
          </cell>
          <cell r="D473">
            <v>1471.81</v>
          </cell>
          <cell r="E473">
            <v>1730.01</v>
          </cell>
          <cell r="F473">
            <v>0</v>
          </cell>
        </row>
        <row r="474">
          <cell r="A474" t="str">
            <v>ZK200.K130</v>
          </cell>
          <cell r="B474" t="str">
            <v>ZK200</v>
          </cell>
          <cell r="C474">
            <v>0</v>
          </cell>
          <cell r="D474">
            <v>0</v>
          </cell>
          <cell r="E474">
            <v>394.03</v>
          </cell>
          <cell r="F474">
            <v>0</v>
          </cell>
        </row>
        <row r="475">
          <cell r="A475" t="str">
            <v>ZK200.K133</v>
          </cell>
          <cell r="B475" t="str">
            <v>ZK200</v>
          </cell>
          <cell r="C475">
            <v>0</v>
          </cell>
          <cell r="D475">
            <v>441.7</v>
          </cell>
          <cell r="E475">
            <v>1779.43</v>
          </cell>
          <cell r="F475">
            <v>0</v>
          </cell>
        </row>
        <row r="476">
          <cell r="A476" t="str">
            <v>ZK200.K134</v>
          </cell>
          <cell r="B476" t="str">
            <v>ZK200</v>
          </cell>
          <cell r="C476">
            <v>0</v>
          </cell>
          <cell r="D476">
            <v>0</v>
          </cell>
          <cell r="E476">
            <v>8702.59</v>
          </cell>
          <cell r="F476">
            <v>400</v>
          </cell>
        </row>
        <row r="477">
          <cell r="A477" t="str">
            <v>ZK200.K136</v>
          </cell>
          <cell r="B477" t="str">
            <v>ZK200</v>
          </cell>
          <cell r="C477">
            <v>0</v>
          </cell>
          <cell r="D477">
            <v>0</v>
          </cell>
          <cell r="E477">
            <v>306.35000000000002</v>
          </cell>
          <cell r="F477">
            <v>0</v>
          </cell>
        </row>
        <row r="478">
          <cell r="A478" t="str">
            <v>ZK200.K138</v>
          </cell>
          <cell r="B478" t="str">
            <v>ZK200</v>
          </cell>
          <cell r="C478">
            <v>0</v>
          </cell>
          <cell r="D478">
            <v>545.5</v>
          </cell>
          <cell r="E478">
            <v>281.58</v>
          </cell>
          <cell r="F478">
            <v>0</v>
          </cell>
        </row>
        <row r="479">
          <cell r="A479" t="str">
            <v>ZK200.K175</v>
          </cell>
          <cell r="B479" t="str">
            <v>ZK200</v>
          </cell>
          <cell r="C479">
            <v>0</v>
          </cell>
          <cell r="D479">
            <v>0</v>
          </cell>
          <cell r="E479">
            <v>341.96</v>
          </cell>
          <cell r="F479">
            <v>0</v>
          </cell>
        </row>
        <row r="480">
          <cell r="A480" t="str">
            <v>ZK200.K300</v>
          </cell>
          <cell r="B480" t="str">
            <v>ZK200</v>
          </cell>
          <cell r="C480">
            <v>0</v>
          </cell>
          <cell r="D480">
            <v>928.32</v>
          </cell>
          <cell r="E480">
            <v>13447.15</v>
          </cell>
          <cell r="F480">
            <v>6026.2</v>
          </cell>
        </row>
        <row r="481">
          <cell r="A481" t="str">
            <v>ZK200.K302</v>
          </cell>
          <cell r="B481" t="str">
            <v>ZK200</v>
          </cell>
          <cell r="C481">
            <v>0</v>
          </cell>
          <cell r="D481">
            <v>0</v>
          </cell>
          <cell r="E481">
            <v>226.52</v>
          </cell>
          <cell r="F481">
            <v>0</v>
          </cell>
        </row>
        <row r="482">
          <cell r="A482" t="str">
            <v>ZK200.K303</v>
          </cell>
          <cell r="B482" t="str">
            <v>ZK200</v>
          </cell>
          <cell r="C482">
            <v>0</v>
          </cell>
          <cell r="D482">
            <v>0</v>
          </cell>
          <cell r="E482">
            <v>19</v>
          </cell>
          <cell r="F482">
            <v>0</v>
          </cell>
        </row>
        <row r="483">
          <cell r="A483" t="str">
            <v>ZK200.K306</v>
          </cell>
          <cell r="B483" t="str">
            <v>ZK200</v>
          </cell>
          <cell r="C483">
            <v>0</v>
          </cell>
          <cell r="D483">
            <v>24980</v>
          </cell>
          <cell r="E483">
            <v>10707.59</v>
          </cell>
          <cell r="F483">
            <v>670</v>
          </cell>
        </row>
        <row r="484">
          <cell r="A484" t="str">
            <v>ZK200.K307</v>
          </cell>
          <cell r="B484" t="str">
            <v>ZK200</v>
          </cell>
          <cell r="C484">
            <v>0</v>
          </cell>
          <cell r="D484">
            <v>20985.3</v>
          </cell>
          <cell r="E484">
            <v>2775.95</v>
          </cell>
          <cell r="F484">
            <v>0</v>
          </cell>
        </row>
        <row r="485">
          <cell r="A485" t="str">
            <v>ZK200.K308</v>
          </cell>
          <cell r="B485" t="str">
            <v>ZK200</v>
          </cell>
          <cell r="C485">
            <v>0</v>
          </cell>
          <cell r="D485">
            <v>0</v>
          </cell>
          <cell r="E485">
            <v>20.82</v>
          </cell>
          <cell r="F485">
            <v>0</v>
          </cell>
        </row>
        <row r="486">
          <cell r="A486" t="str">
            <v>ZK200.K317</v>
          </cell>
          <cell r="B486" t="str">
            <v>ZK200</v>
          </cell>
          <cell r="C486">
            <v>0</v>
          </cell>
          <cell r="D486">
            <v>0</v>
          </cell>
          <cell r="E486">
            <v>91.8</v>
          </cell>
          <cell r="F486">
            <v>0</v>
          </cell>
        </row>
        <row r="487">
          <cell r="A487" t="str">
            <v>ZK200.K335</v>
          </cell>
          <cell r="B487" t="str">
            <v>ZK200</v>
          </cell>
          <cell r="C487">
            <v>0</v>
          </cell>
          <cell r="D487">
            <v>0</v>
          </cell>
          <cell r="E487">
            <v>4.5</v>
          </cell>
          <cell r="F487">
            <v>0</v>
          </cell>
        </row>
        <row r="488">
          <cell r="A488" t="str">
            <v>ZK200.K342</v>
          </cell>
          <cell r="B488" t="str">
            <v>ZK200</v>
          </cell>
          <cell r="C488">
            <v>0</v>
          </cell>
          <cell r="D488">
            <v>0</v>
          </cell>
          <cell r="E488">
            <v>8</v>
          </cell>
          <cell r="F488">
            <v>0</v>
          </cell>
        </row>
        <row r="489">
          <cell r="A489" t="str">
            <v>ZK201.K005</v>
          </cell>
          <cell r="B489" t="str">
            <v>ZK201</v>
          </cell>
          <cell r="C489">
            <v>0</v>
          </cell>
          <cell r="D489">
            <v>0</v>
          </cell>
          <cell r="E489">
            <v>-34652</v>
          </cell>
          <cell r="F489">
            <v>0</v>
          </cell>
        </row>
        <row r="490">
          <cell r="A490" t="str">
            <v>ZK201.K104</v>
          </cell>
          <cell r="B490" t="str">
            <v>ZK201</v>
          </cell>
          <cell r="C490">
            <v>0</v>
          </cell>
          <cell r="D490">
            <v>0</v>
          </cell>
          <cell r="E490">
            <v>0</v>
          </cell>
          <cell r="F490">
            <v>0</v>
          </cell>
        </row>
        <row r="491">
          <cell r="A491" t="str">
            <v>ZK201.K115</v>
          </cell>
          <cell r="B491" t="str">
            <v>ZK201</v>
          </cell>
          <cell r="C491">
            <v>0</v>
          </cell>
          <cell r="D491">
            <v>0</v>
          </cell>
          <cell r="E491">
            <v>159.72999999999999</v>
          </cell>
          <cell r="F491">
            <v>0</v>
          </cell>
        </row>
        <row r="492">
          <cell r="A492" t="str">
            <v>ZK201.K138</v>
          </cell>
          <cell r="B492" t="str">
            <v>ZK201</v>
          </cell>
          <cell r="C492">
            <v>0</v>
          </cell>
          <cell r="D492">
            <v>4424</v>
          </cell>
          <cell r="E492">
            <v>112086.59</v>
          </cell>
          <cell r="F492">
            <v>1960</v>
          </cell>
        </row>
        <row r="493">
          <cell r="A493" t="str">
            <v>ZK201.K158</v>
          </cell>
          <cell r="B493" t="str">
            <v>ZK201</v>
          </cell>
          <cell r="C493">
            <v>0</v>
          </cell>
          <cell r="D493">
            <v>8010</v>
          </cell>
          <cell r="E493">
            <v>862.5</v>
          </cell>
          <cell r="F493">
            <v>11127.5</v>
          </cell>
        </row>
        <row r="494">
          <cell r="A494" t="str">
            <v>ZK201.K159</v>
          </cell>
          <cell r="B494" t="str">
            <v>ZK201</v>
          </cell>
          <cell r="C494">
            <v>0</v>
          </cell>
          <cell r="D494">
            <v>5800</v>
          </cell>
          <cell r="E494">
            <v>12552.5</v>
          </cell>
          <cell r="F494">
            <v>2517.5</v>
          </cell>
        </row>
        <row r="495">
          <cell r="A495" t="str">
            <v>ZK201.K160</v>
          </cell>
          <cell r="B495" t="str">
            <v>ZK201</v>
          </cell>
          <cell r="C495">
            <v>0</v>
          </cell>
          <cell r="D495">
            <v>1300</v>
          </cell>
          <cell r="E495">
            <v>45230.35</v>
          </cell>
          <cell r="F495">
            <v>14925</v>
          </cell>
        </row>
        <row r="496">
          <cell r="A496" t="str">
            <v>ZK201.K201</v>
          </cell>
          <cell r="B496" t="str">
            <v>ZK201</v>
          </cell>
          <cell r="C496">
            <v>0</v>
          </cell>
          <cell r="D496">
            <v>0</v>
          </cell>
          <cell r="E496">
            <v>0</v>
          </cell>
          <cell r="F496">
            <v>0</v>
          </cell>
        </row>
        <row r="497">
          <cell r="A497" t="str">
            <v>ZK201.K301</v>
          </cell>
          <cell r="B497" t="str">
            <v>ZK201</v>
          </cell>
          <cell r="C497">
            <v>0</v>
          </cell>
          <cell r="D497">
            <v>131202.65</v>
          </cell>
          <cell r="E497">
            <v>12489.88</v>
          </cell>
          <cell r="F497">
            <v>0</v>
          </cell>
        </row>
        <row r="498">
          <cell r="A498" t="str">
            <v>ZK201.K302</v>
          </cell>
          <cell r="B498" t="str">
            <v>ZK201</v>
          </cell>
          <cell r="C498">
            <v>0</v>
          </cell>
          <cell r="D498">
            <v>0</v>
          </cell>
          <cell r="E498">
            <v>317169</v>
          </cell>
          <cell r="F498">
            <v>12154</v>
          </cell>
        </row>
        <row r="499">
          <cell r="A499" t="str">
            <v>ZK201.K303</v>
          </cell>
          <cell r="B499" t="str">
            <v>ZK201</v>
          </cell>
          <cell r="C499">
            <v>0</v>
          </cell>
          <cell r="D499">
            <v>12640.25</v>
          </cell>
          <cell r="E499">
            <v>90465.279999999999</v>
          </cell>
          <cell r="F499">
            <v>10719</v>
          </cell>
        </row>
        <row r="500">
          <cell r="A500" t="str">
            <v>ZK201.K304</v>
          </cell>
          <cell r="B500" t="str">
            <v>ZK201</v>
          </cell>
          <cell r="C500">
            <v>0</v>
          </cell>
          <cell r="D500">
            <v>50397.43</v>
          </cell>
          <cell r="E500">
            <v>294529.88</v>
          </cell>
          <cell r="F500">
            <v>71157.100000000006</v>
          </cell>
        </row>
        <row r="501">
          <cell r="A501" t="str">
            <v>ZK201.K305</v>
          </cell>
          <cell r="B501" t="str">
            <v>ZK201</v>
          </cell>
          <cell r="C501">
            <v>0</v>
          </cell>
          <cell r="D501">
            <v>0</v>
          </cell>
          <cell r="E501">
            <v>33481</v>
          </cell>
          <cell r="F501">
            <v>50000</v>
          </cell>
        </row>
        <row r="502">
          <cell r="A502" t="str">
            <v>ZK201.K307</v>
          </cell>
          <cell r="B502" t="str">
            <v>ZK201</v>
          </cell>
          <cell r="C502">
            <v>0</v>
          </cell>
          <cell r="D502">
            <v>0</v>
          </cell>
          <cell r="E502">
            <v>6053</v>
          </cell>
          <cell r="F502">
            <v>0</v>
          </cell>
        </row>
        <row r="503">
          <cell r="A503" t="str">
            <v>ZK201.K308</v>
          </cell>
          <cell r="B503" t="str">
            <v>ZK201</v>
          </cell>
          <cell r="C503">
            <v>0</v>
          </cell>
          <cell r="D503">
            <v>264</v>
          </cell>
          <cell r="E503">
            <v>13384.47</v>
          </cell>
          <cell r="F503">
            <v>11470.61</v>
          </cell>
        </row>
        <row r="504">
          <cell r="A504" t="str">
            <v>ZK201.K309</v>
          </cell>
          <cell r="B504" t="str">
            <v>ZK201</v>
          </cell>
          <cell r="C504">
            <v>0</v>
          </cell>
          <cell r="D504">
            <v>3017.37</v>
          </cell>
          <cell r="E504">
            <v>5792</v>
          </cell>
          <cell r="F504">
            <v>0</v>
          </cell>
        </row>
        <row r="505">
          <cell r="A505" t="str">
            <v>ZK201.K310</v>
          </cell>
          <cell r="B505" t="str">
            <v>ZK201</v>
          </cell>
          <cell r="C505">
            <v>0</v>
          </cell>
          <cell r="D505">
            <v>0</v>
          </cell>
          <cell r="E505">
            <v>35383.5</v>
          </cell>
          <cell r="F505">
            <v>4170</v>
          </cell>
        </row>
        <row r="506">
          <cell r="A506" t="str">
            <v>ZK201.K334</v>
          </cell>
          <cell r="B506" t="str">
            <v>ZK201</v>
          </cell>
          <cell r="C506">
            <v>0</v>
          </cell>
          <cell r="D506">
            <v>0</v>
          </cell>
          <cell r="E506">
            <v>0</v>
          </cell>
          <cell r="F506">
            <v>0</v>
          </cell>
        </row>
        <row r="507">
          <cell r="A507" t="str">
            <v>ZK202.K115</v>
          </cell>
          <cell r="B507" t="str">
            <v>ZK202</v>
          </cell>
          <cell r="C507">
            <v>0</v>
          </cell>
          <cell r="D507">
            <v>0</v>
          </cell>
          <cell r="E507">
            <v>3354.89</v>
          </cell>
          <cell r="F507">
            <v>0</v>
          </cell>
        </row>
        <row r="508">
          <cell r="A508" t="str">
            <v>ZK202.K116</v>
          </cell>
          <cell r="B508" t="str">
            <v>ZK202</v>
          </cell>
          <cell r="C508">
            <v>0</v>
          </cell>
          <cell r="D508">
            <v>0</v>
          </cell>
          <cell r="E508">
            <v>2077.9899999999998</v>
          </cell>
          <cell r="F508">
            <v>146.82</v>
          </cell>
        </row>
        <row r="509">
          <cell r="A509" t="str">
            <v>ZK202.K160</v>
          </cell>
          <cell r="B509" t="str">
            <v>ZK202</v>
          </cell>
          <cell r="C509">
            <v>0</v>
          </cell>
          <cell r="D509">
            <v>150</v>
          </cell>
          <cell r="E509">
            <v>6124.75</v>
          </cell>
          <cell r="F509">
            <v>0</v>
          </cell>
        </row>
        <row r="510">
          <cell r="A510" t="str">
            <v>ZK202.K316</v>
          </cell>
          <cell r="B510" t="str">
            <v>ZK202</v>
          </cell>
          <cell r="C510">
            <v>0</v>
          </cell>
          <cell r="D510">
            <v>3125</v>
          </cell>
          <cell r="E510">
            <v>88500</v>
          </cell>
          <cell r="F510">
            <v>101500</v>
          </cell>
        </row>
        <row r="511">
          <cell r="A511" t="str">
            <v>ZK202.K317</v>
          </cell>
          <cell r="B511" t="str">
            <v>ZK202</v>
          </cell>
          <cell r="C511">
            <v>0</v>
          </cell>
          <cell r="D511">
            <v>0</v>
          </cell>
          <cell r="E511">
            <v>2357.2399999999998</v>
          </cell>
          <cell r="F511">
            <v>564.5</v>
          </cell>
        </row>
        <row r="512">
          <cell r="A512" t="str">
            <v>ZK202.K318</v>
          </cell>
          <cell r="B512" t="str">
            <v>ZK202</v>
          </cell>
          <cell r="C512">
            <v>0</v>
          </cell>
          <cell r="D512">
            <v>0</v>
          </cell>
          <cell r="E512">
            <v>3779.57</v>
          </cell>
          <cell r="F512">
            <v>0</v>
          </cell>
        </row>
        <row r="513">
          <cell r="A513" t="str">
            <v>ZK202.K319</v>
          </cell>
          <cell r="B513" t="str">
            <v>ZK202</v>
          </cell>
          <cell r="C513">
            <v>0</v>
          </cell>
          <cell r="D513">
            <v>0</v>
          </cell>
          <cell r="E513">
            <v>15998.5</v>
          </cell>
          <cell r="F513">
            <v>1446.3200000000002</v>
          </cell>
        </row>
        <row r="514">
          <cell r="A514" t="str">
            <v>ZK203.K005</v>
          </cell>
          <cell r="B514" t="str">
            <v>ZK203</v>
          </cell>
          <cell r="C514">
            <v>0</v>
          </cell>
          <cell r="D514">
            <v>0</v>
          </cell>
          <cell r="E514">
            <v>-750</v>
          </cell>
          <cell r="F514">
            <v>0</v>
          </cell>
        </row>
        <row r="515">
          <cell r="A515" t="str">
            <v>ZK203.K130</v>
          </cell>
          <cell r="B515" t="str">
            <v>ZK203</v>
          </cell>
          <cell r="C515">
            <v>0</v>
          </cell>
          <cell r="D515">
            <v>20.63</v>
          </cell>
          <cell r="E515">
            <v>0</v>
          </cell>
          <cell r="F515">
            <v>0</v>
          </cell>
        </row>
        <row r="516">
          <cell r="A516" t="str">
            <v>ZK203.K133</v>
          </cell>
          <cell r="B516" t="str">
            <v>ZK203</v>
          </cell>
          <cell r="C516">
            <v>0</v>
          </cell>
          <cell r="D516">
            <v>0</v>
          </cell>
          <cell r="E516">
            <v>101.84</v>
          </cell>
          <cell r="F516">
            <v>0</v>
          </cell>
        </row>
        <row r="517">
          <cell r="A517" t="str">
            <v>ZK203.K160</v>
          </cell>
          <cell r="B517" t="str">
            <v>ZK203</v>
          </cell>
          <cell r="C517">
            <v>0</v>
          </cell>
          <cell r="D517">
            <v>200</v>
          </cell>
          <cell r="E517">
            <v>20307.5</v>
          </cell>
          <cell r="F517">
            <v>6000</v>
          </cell>
        </row>
        <row r="518">
          <cell r="A518" t="str">
            <v>ZK203.K310</v>
          </cell>
          <cell r="B518" t="str">
            <v>ZK203</v>
          </cell>
          <cell r="C518">
            <v>0</v>
          </cell>
          <cell r="D518">
            <v>-20.63</v>
          </cell>
          <cell r="E518">
            <v>0</v>
          </cell>
          <cell r="F518">
            <v>0</v>
          </cell>
        </row>
        <row r="519">
          <cell r="A519" t="str">
            <v>ZK203.K324</v>
          </cell>
          <cell r="B519" t="str">
            <v>ZK203</v>
          </cell>
          <cell r="C519">
            <v>0</v>
          </cell>
          <cell r="D519">
            <v>66069.62</v>
          </cell>
          <cell r="E519">
            <v>241377.82</v>
          </cell>
          <cell r="F519">
            <v>0</v>
          </cell>
        </row>
        <row r="520">
          <cell r="A520" t="str">
            <v>ZK203.K325</v>
          </cell>
          <cell r="B520" t="str">
            <v>ZK203</v>
          </cell>
          <cell r="C520">
            <v>0</v>
          </cell>
          <cell r="D520">
            <v>0</v>
          </cell>
          <cell r="E520">
            <v>58438.400000000001</v>
          </cell>
          <cell r="F520">
            <v>58013.1</v>
          </cell>
        </row>
        <row r="521">
          <cell r="A521" t="str">
            <v>ZK203.K326</v>
          </cell>
          <cell r="B521" t="str">
            <v>ZK203</v>
          </cell>
          <cell r="C521">
            <v>0</v>
          </cell>
          <cell r="D521">
            <v>20426.55</v>
          </cell>
          <cell r="E521">
            <v>106109.92</v>
          </cell>
          <cell r="F521">
            <v>113378.3</v>
          </cell>
        </row>
        <row r="522">
          <cell r="A522" t="str">
            <v>ZK203.K327</v>
          </cell>
          <cell r="B522" t="str">
            <v>ZK203</v>
          </cell>
          <cell r="C522">
            <v>0</v>
          </cell>
          <cell r="D522">
            <v>11193.32</v>
          </cell>
          <cell r="E522">
            <v>47802.69</v>
          </cell>
          <cell r="F522">
            <v>97</v>
          </cell>
        </row>
        <row r="523">
          <cell r="A523" t="str">
            <v>ZK203.K329</v>
          </cell>
          <cell r="B523" t="str">
            <v>ZK203</v>
          </cell>
          <cell r="C523">
            <v>0</v>
          </cell>
          <cell r="D523">
            <v>1502.65</v>
          </cell>
          <cell r="E523">
            <v>17749.400000000001</v>
          </cell>
          <cell r="F523">
            <v>0</v>
          </cell>
        </row>
        <row r="524">
          <cell r="A524" t="str">
            <v>ZK204.K115</v>
          </cell>
          <cell r="B524" t="str">
            <v>ZK204</v>
          </cell>
          <cell r="C524">
            <v>0</v>
          </cell>
          <cell r="D524">
            <v>0</v>
          </cell>
          <cell r="E524">
            <v>0</v>
          </cell>
          <cell r="F524">
            <v>0</v>
          </cell>
        </row>
        <row r="525">
          <cell r="A525" t="str">
            <v>ZK204.K133</v>
          </cell>
          <cell r="B525" t="str">
            <v>ZK204</v>
          </cell>
          <cell r="C525">
            <v>0</v>
          </cell>
          <cell r="D525">
            <v>0</v>
          </cell>
          <cell r="E525">
            <v>0</v>
          </cell>
          <cell r="F525">
            <v>0</v>
          </cell>
        </row>
        <row r="526">
          <cell r="A526" t="str">
            <v>ZK204.K134</v>
          </cell>
          <cell r="B526" t="str">
            <v>ZK204</v>
          </cell>
          <cell r="C526">
            <v>0</v>
          </cell>
          <cell r="D526">
            <v>0</v>
          </cell>
          <cell r="E526">
            <v>0</v>
          </cell>
          <cell r="F526">
            <v>0</v>
          </cell>
        </row>
        <row r="527">
          <cell r="A527" t="str">
            <v>ZK204.K160</v>
          </cell>
          <cell r="B527" t="str">
            <v>ZK204</v>
          </cell>
          <cell r="C527">
            <v>0</v>
          </cell>
          <cell r="D527">
            <v>0</v>
          </cell>
          <cell r="E527">
            <v>3548.85</v>
          </cell>
          <cell r="F527">
            <v>0</v>
          </cell>
        </row>
        <row r="528">
          <cell r="A528" t="str">
            <v>ZK204.K334</v>
          </cell>
          <cell r="B528" t="str">
            <v>ZK204</v>
          </cell>
          <cell r="C528">
            <v>0</v>
          </cell>
          <cell r="D528">
            <v>28667.58</v>
          </cell>
          <cell r="E528">
            <v>87460.4</v>
          </cell>
          <cell r="F528">
            <v>2234.6000000000004</v>
          </cell>
        </row>
        <row r="529">
          <cell r="A529" t="str">
            <v>ZK204.K335</v>
          </cell>
          <cell r="B529" t="str">
            <v>ZK204</v>
          </cell>
          <cell r="C529">
            <v>0</v>
          </cell>
          <cell r="D529">
            <v>4267.95</v>
          </cell>
          <cell r="E529">
            <v>56164.32</v>
          </cell>
          <cell r="F529">
            <v>3079.7</v>
          </cell>
        </row>
        <row r="530">
          <cell r="A530" t="str">
            <v>ZK204.K336</v>
          </cell>
          <cell r="B530" t="str">
            <v>ZK204</v>
          </cell>
          <cell r="C530">
            <v>0</v>
          </cell>
          <cell r="D530">
            <v>870.1</v>
          </cell>
          <cell r="E530">
            <v>6539.83</v>
          </cell>
          <cell r="F530">
            <v>2557</v>
          </cell>
        </row>
        <row r="531">
          <cell r="A531" t="str">
            <v>ZK204.K352</v>
          </cell>
          <cell r="B531" t="str">
            <v>ZK204</v>
          </cell>
          <cell r="C531">
            <v>0</v>
          </cell>
          <cell r="D531">
            <v>0</v>
          </cell>
          <cell r="E531">
            <v>0</v>
          </cell>
          <cell r="F531">
            <v>0</v>
          </cell>
        </row>
        <row r="532">
          <cell r="A532" t="str">
            <v>ZK204.K353</v>
          </cell>
          <cell r="B532" t="str">
            <v>ZK204</v>
          </cell>
          <cell r="C532">
            <v>0</v>
          </cell>
          <cell r="D532">
            <v>0</v>
          </cell>
          <cell r="E532">
            <v>0</v>
          </cell>
          <cell r="F532">
            <v>0</v>
          </cell>
        </row>
        <row r="533">
          <cell r="A533" t="str">
            <v>ZK204.K355</v>
          </cell>
          <cell r="B533" t="str">
            <v>ZK204</v>
          </cell>
          <cell r="C533">
            <v>0</v>
          </cell>
          <cell r="D533">
            <v>0</v>
          </cell>
          <cell r="E533">
            <v>0</v>
          </cell>
          <cell r="F533">
            <v>0</v>
          </cell>
        </row>
        <row r="534">
          <cell r="A534" t="str">
            <v>ZK205.K001</v>
          </cell>
          <cell r="B534" t="str">
            <v>ZK205</v>
          </cell>
          <cell r="C534">
            <v>0</v>
          </cell>
          <cell r="D534">
            <v>0</v>
          </cell>
          <cell r="E534">
            <v>0</v>
          </cell>
          <cell r="F534">
            <v>0</v>
          </cell>
        </row>
        <row r="535">
          <cell r="A535" t="str">
            <v>ZK205.K120</v>
          </cell>
          <cell r="B535" t="str">
            <v>ZK205</v>
          </cell>
          <cell r="C535">
            <v>0</v>
          </cell>
          <cell r="D535">
            <v>0</v>
          </cell>
          <cell r="E535">
            <v>74</v>
          </cell>
          <cell r="F535">
            <v>0</v>
          </cell>
        </row>
        <row r="536">
          <cell r="A536" t="str">
            <v>ZK205.K136</v>
          </cell>
          <cell r="B536" t="str">
            <v>ZK205</v>
          </cell>
          <cell r="C536">
            <v>0</v>
          </cell>
          <cell r="D536">
            <v>0</v>
          </cell>
          <cell r="E536">
            <v>0</v>
          </cell>
          <cell r="F536">
            <v>0</v>
          </cell>
        </row>
        <row r="537">
          <cell r="A537" t="str">
            <v>ZK205.K161</v>
          </cell>
          <cell r="B537" t="str">
            <v>ZK205</v>
          </cell>
          <cell r="C537">
            <v>0</v>
          </cell>
          <cell r="D537">
            <v>0</v>
          </cell>
          <cell r="E537">
            <v>0</v>
          </cell>
          <cell r="F537">
            <v>1000</v>
          </cell>
        </row>
        <row r="538">
          <cell r="A538" t="str">
            <v>ZK205.K307</v>
          </cell>
          <cell r="B538" t="str">
            <v>ZK205</v>
          </cell>
          <cell r="C538">
            <v>0</v>
          </cell>
          <cell r="D538">
            <v>7500</v>
          </cell>
          <cell r="E538">
            <v>6340.93</v>
          </cell>
          <cell r="F538">
            <v>0</v>
          </cell>
        </row>
        <row r="539">
          <cell r="A539" t="str">
            <v>ZK205.K308</v>
          </cell>
          <cell r="B539" t="str">
            <v>ZK205</v>
          </cell>
          <cell r="C539">
            <v>0</v>
          </cell>
          <cell r="D539">
            <v>0</v>
          </cell>
          <cell r="E539">
            <v>2329.3000000000002</v>
          </cell>
          <cell r="F539">
            <v>3635</v>
          </cell>
        </row>
        <row r="540">
          <cell r="A540" t="str">
            <v>ZK205.K327</v>
          </cell>
          <cell r="B540" t="str">
            <v>ZK205</v>
          </cell>
          <cell r="C540">
            <v>0</v>
          </cell>
          <cell r="D540">
            <v>0</v>
          </cell>
          <cell r="E540">
            <v>26</v>
          </cell>
          <cell r="F540">
            <v>0</v>
          </cell>
        </row>
        <row r="541">
          <cell r="A541" t="str">
            <v>ZK205.K334</v>
          </cell>
          <cell r="B541" t="str">
            <v>ZK205</v>
          </cell>
          <cell r="C541">
            <v>0</v>
          </cell>
          <cell r="D541">
            <v>0</v>
          </cell>
          <cell r="E541">
            <v>9.17</v>
          </cell>
          <cell r="F541">
            <v>0</v>
          </cell>
        </row>
        <row r="542">
          <cell r="A542" t="str">
            <v>ZK205.K341</v>
          </cell>
          <cell r="B542" t="str">
            <v>ZK205</v>
          </cell>
          <cell r="C542">
            <v>0</v>
          </cell>
          <cell r="D542">
            <v>2780</v>
          </cell>
          <cell r="E542">
            <v>131414.16</v>
          </cell>
          <cell r="F542">
            <v>71723.600000000006</v>
          </cell>
        </row>
        <row r="543">
          <cell r="A543" t="str">
            <v>ZK205.K342</v>
          </cell>
          <cell r="B543" t="str">
            <v>ZK205</v>
          </cell>
          <cell r="C543">
            <v>0</v>
          </cell>
          <cell r="D543">
            <v>771</v>
          </cell>
          <cell r="E543">
            <v>22753.7</v>
          </cell>
          <cell r="F543">
            <v>58670</v>
          </cell>
        </row>
        <row r="544">
          <cell r="A544" t="str">
            <v>ZK205.K343</v>
          </cell>
          <cell r="B544" t="str">
            <v>ZK205</v>
          </cell>
          <cell r="C544">
            <v>0</v>
          </cell>
          <cell r="D544">
            <v>1122.21</v>
          </cell>
          <cell r="E544">
            <v>47502.080000000002</v>
          </cell>
          <cell r="F544">
            <v>4275</v>
          </cell>
        </row>
        <row r="545">
          <cell r="A545" t="str">
            <v>ZK205.K344</v>
          </cell>
          <cell r="B545" t="str">
            <v>ZK205</v>
          </cell>
          <cell r="C545">
            <v>0</v>
          </cell>
          <cell r="D545">
            <v>710</v>
          </cell>
          <cell r="E545">
            <v>34288.43</v>
          </cell>
          <cell r="F545">
            <v>2335</v>
          </cell>
        </row>
        <row r="546">
          <cell r="A546" t="str">
            <v>ZK205.K354</v>
          </cell>
          <cell r="B546" t="str">
            <v>ZK205</v>
          </cell>
          <cell r="C546">
            <v>0</v>
          </cell>
          <cell r="D546">
            <v>0</v>
          </cell>
          <cell r="E546">
            <v>147.5</v>
          </cell>
          <cell r="F546">
            <v>0</v>
          </cell>
        </row>
        <row r="547">
          <cell r="A547" t="str">
            <v>ZK206.K115</v>
          </cell>
          <cell r="B547" t="str">
            <v>ZK206</v>
          </cell>
          <cell r="C547">
            <v>0</v>
          </cell>
          <cell r="D547">
            <v>0</v>
          </cell>
          <cell r="E547">
            <v>3.1</v>
          </cell>
          <cell r="F547">
            <v>0</v>
          </cell>
        </row>
        <row r="548">
          <cell r="A548" t="str">
            <v>ZK206.K335</v>
          </cell>
          <cell r="B548" t="str">
            <v>ZK206</v>
          </cell>
          <cell r="C548">
            <v>0</v>
          </cell>
          <cell r="D548">
            <v>0</v>
          </cell>
          <cell r="E548">
            <v>878.59</v>
          </cell>
          <cell r="F548">
            <v>0</v>
          </cell>
        </row>
        <row r="549">
          <cell r="A549" t="str">
            <v>ZK206.K349</v>
          </cell>
          <cell r="B549" t="str">
            <v>ZK206</v>
          </cell>
          <cell r="C549">
            <v>0</v>
          </cell>
          <cell r="D549">
            <v>16481.25</v>
          </cell>
          <cell r="E549">
            <v>609.58000000000004</v>
          </cell>
          <cell r="F549">
            <v>8505</v>
          </cell>
        </row>
        <row r="550">
          <cell r="A550" t="str">
            <v>ZK206.K350</v>
          </cell>
          <cell r="B550" t="str">
            <v>ZK206</v>
          </cell>
          <cell r="C550">
            <v>0</v>
          </cell>
          <cell r="D550">
            <v>3690</v>
          </cell>
          <cell r="E550">
            <v>11113.06</v>
          </cell>
          <cell r="F550">
            <v>246.20000000000002</v>
          </cell>
        </row>
        <row r="551">
          <cell r="A551" t="str">
            <v>ZK206.K351</v>
          </cell>
          <cell r="B551" t="str">
            <v>ZK206</v>
          </cell>
          <cell r="C551">
            <v>0</v>
          </cell>
          <cell r="D551">
            <v>0</v>
          </cell>
          <cell r="E551">
            <v>24032.57</v>
          </cell>
          <cell r="F551">
            <v>11887.4</v>
          </cell>
        </row>
        <row r="552">
          <cell r="A552" t="str">
            <v>ZK206.K352</v>
          </cell>
          <cell r="B552" t="str">
            <v>ZK206</v>
          </cell>
          <cell r="C552">
            <v>0</v>
          </cell>
          <cell r="D552">
            <v>6125.74</v>
          </cell>
          <cell r="E552">
            <v>97796.760000000009</v>
          </cell>
          <cell r="F552">
            <v>6102</v>
          </cell>
        </row>
        <row r="553">
          <cell r="A553" t="str">
            <v>ZK206.K353</v>
          </cell>
          <cell r="B553" t="str">
            <v>ZK206</v>
          </cell>
          <cell r="C553">
            <v>0</v>
          </cell>
          <cell r="D553">
            <v>4916.24</v>
          </cell>
          <cell r="E553">
            <v>15623.99</v>
          </cell>
          <cell r="F553">
            <v>5000</v>
          </cell>
        </row>
        <row r="554">
          <cell r="A554" t="str">
            <v>ZK206.K354</v>
          </cell>
          <cell r="B554" t="str">
            <v>ZK206</v>
          </cell>
          <cell r="C554">
            <v>0</v>
          </cell>
          <cell r="D554">
            <v>5338.13</v>
          </cell>
          <cell r="E554">
            <v>190707.12</v>
          </cell>
          <cell r="F554">
            <v>16526.11</v>
          </cell>
        </row>
        <row r="555">
          <cell r="A555" t="str">
            <v>ZK206.K355</v>
          </cell>
          <cell r="B555" t="str">
            <v>ZK206</v>
          </cell>
          <cell r="C555">
            <v>0</v>
          </cell>
          <cell r="D555">
            <v>0</v>
          </cell>
          <cell r="E555">
            <v>65116.95</v>
          </cell>
          <cell r="F555">
            <v>39113.5</v>
          </cell>
        </row>
        <row r="556">
          <cell r="A556" t="str">
            <v>ZK206.K356</v>
          </cell>
          <cell r="B556" t="str">
            <v>ZK206</v>
          </cell>
          <cell r="C556">
            <v>0</v>
          </cell>
          <cell r="D556">
            <v>0</v>
          </cell>
          <cell r="E556">
            <v>1988.65</v>
          </cell>
          <cell r="F556">
            <v>0</v>
          </cell>
        </row>
        <row r="557">
          <cell r="A557" t="str">
            <v>ZK207.K176</v>
          </cell>
          <cell r="B557" t="str">
            <v>ZK207</v>
          </cell>
          <cell r="C557">
            <v>0</v>
          </cell>
          <cell r="D557">
            <v>0</v>
          </cell>
          <cell r="E557">
            <v>219.95</v>
          </cell>
          <cell r="F557">
            <v>0</v>
          </cell>
        </row>
        <row r="558">
          <cell r="A558" t="str">
            <v>ZK207.K309</v>
          </cell>
          <cell r="B558" t="str">
            <v>ZK207</v>
          </cell>
          <cell r="C558">
            <v>0</v>
          </cell>
          <cell r="D558">
            <v>0</v>
          </cell>
          <cell r="E558">
            <v>2000</v>
          </cell>
          <cell r="F558">
            <v>0</v>
          </cell>
        </row>
        <row r="559">
          <cell r="A559" t="str">
            <v>ZK207.K360</v>
          </cell>
          <cell r="B559" t="str">
            <v>ZK207</v>
          </cell>
          <cell r="C559">
            <v>0</v>
          </cell>
          <cell r="D559">
            <v>0</v>
          </cell>
          <cell r="E559">
            <v>3688.44</v>
          </cell>
          <cell r="F559">
            <v>0</v>
          </cell>
        </row>
        <row r="560">
          <cell r="A560" t="str">
            <v>ZK207.K361</v>
          </cell>
          <cell r="B560" t="str">
            <v>ZK207</v>
          </cell>
          <cell r="C560">
            <v>0</v>
          </cell>
          <cell r="D560">
            <v>0</v>
          </cell>
          <cell r="E560">
            <v>10135.200000000001</v>
          </cell>
          <cell r="F560">
            <v>0</v>
          </cell>
        </row>
        <row r="561">
          <cell r="A561" t="str">
            <v>ZK207.K362</v>
          </cell>
          <cell r="B561" t="str">
            <v>ZK207</v>
          </cell>
          <cell r="C561">
            <v>0</v>
          </cell>
          <cell r="D561">
            <v>0</v>
          </cell>
          <cell r="E561">
            <v>17550</v>
          </cell>
          <cell r="F561">
            <v>0</v>
          </cell>
        </row>
        <row r="562">
          <cell r="A562" t="str">
            <v>ZK208.K136</v>
          </cell>
          <cell r="B562" t="str">
            <v>ZK208</v>
          </cell>
          <cell r="C562">
            <v>0</v>
          </cell>
          <cell r="D562">
            <v>0</v>
          </cell>
          <cell r="E562">
            <v>82.62</v>
          </cell>
          <cell r="F562">
            <v>0</v>
          </cell>
        </row>
        <row r="563">
          <cell r="A563" t="str">
            <v>ZK208.K207</v>
          </cell>
          <cell r="B563" t="str">
            <v>ZK208</v>
          </cell>
          <cell r="C563">
            <v>0</v>
          </cell>
          <cell r="D563">
            <v>0</v>
          </cell>
          <cell r="E563">
            <v>2516</v>
          </cell>
          <cell r="F563">
            <v>0</v>
          </cell>
        </row>
        <row r="564">
          <cell r="A564" t="str">
            <v>ZK208.K302</v>
          </cell>
          <cell r="B564" t="str">
            <v>ZK208</v>
          </cell>
          <cell r="C564">
            <v>0</v>
          </cell>
          <cell r="D564">
            <v>0</v>
          </cell>
          <cell r="E564">
            <v>4519.62</v>
          </cell>
          <cell r="F564">
            <v>2000</v>
          </cell>
        </row>
        <row r="565">
          <cell r="A565" t="str">
            <v>ZK208.K303</v>
          </cell>
          <cell r="B565" t="str">
            <v>ZK208</v>
          </cell>
          <cell r="C565">
            <v>0</v>
          </cell>
          <cell r="D565">
            <v>0</v>
          </cell>
          <cell r="E565">
            <v>37.799999999999997</v>
          </cell>
          <cell r="F565">
            <v>0</v>
          </cell>
        </row>
        <row r="566">
          <cell r="A566" t="str">
            <v>ZK208.K304</v>
          </cell>
          <cell r="B566" t="str">
            <v>ZK208</v>
          </cell>
          <cell r="C566">
            <v>0</v>
          </cell>
          <cell r="D566">
            <v>0</v>
          </cell>
          <cell r="E566">
            <v>11755</v>
          </cell>
          <cell r="F566">
            <v>0</v>
          </cell>
        </row>
        <row r="567">
          <cell r="A567" t="str">
            <v>ZK208.K316</v>
          </cell>
          <cell r="B567" t="str">
            <v>ZK208</v>
          </cell>
          <cell r="C567">
            <v>0</v>
          </cell>
          <cell r="D567">
            <v>0</v>
          </cell>
          <cell r="E567">
            <v>7981.1</v>
          </cell>
          <cell r="F567">
            <v>344.17</v>
          </cell>
        </row>
        <row r="568">
          <cell r="A568" t="str">
            <v>ZK208.K335</v>
          </cell>
          <cell r="B568" t="str">
            <v>ZK208</v>
          </cell>
          <cell r="C568">
            <v>0</v>
          </cell>
          <cell r="D568">
            <v>0</v>
          </cell>
          <cell r="E568">
            <v>11234.82</v>
          </cell>
          <cell r="F568">
            <v>4284.95</v>
          </cell>
        </row>
        <row r="569">
          <cell r="A569" t="str">
            <v>ZK208.K354</v>
          </cell>
          <cell r="B569" t="str">
            <v>ZK208</v>
          </cell>
          <cell r="C569">
            <v>0</v>
          </cell>
          <cell r="D569">
            <v>0</v>
          </cell>
          <cell r="E569">
            <v>15178</v>
          </cell>
          <cell r="F569">
            <v>7130</v>
          </cell>
        </row>
        <row r="570">
          <cell r="A570" t="str">
            <v>ZK210.K303</v>
          </cell>
          <cell r="B570" t="str">
            <v>ZK210</v>
          </cell>
          <cell r="C570">
            <v>0</v>
          </cell>
          <cell r="D570">
            <v>0</v>
          </cell>
          <cell r="E570">
            <v>0</v>
          </cell>
          <cell r="F570">
            <v>160</v>
          </cell>
        </row>
        <row r="571">
          <cell r="A571" t="str">
            <v>ZK300.0001</v>
          </cell>
          <cell r="B571" t="str">
            <v>ZK300</v>
          </cell>
          <cell r="C571">
            <v>0</v>
          </cell>
          <cell r="D571">
            <v>0</v>
          </cell>
          <cell r="E571">
            <v>0</v>
          </cell>
          <cell r="F571">
            <v>0</v>
          </cell>
        </row>
        <row r="572">
          <cell r="A572" t="str">
            <v>ZK300.0008</v>
          </cell>
          <cell r="B572" t="str">
            <v>ZK300</v>
          </cell>
          <cell r="C572">
            <v>0</v>
          </cell>
          <cell r="D572">
            <v>0</v>
          </cell>
          <cell r="E572">
            <v>0</v>
          </cell>
          <cell r="F572">
            <v>0</v>
          </cell>
        </row>
        <row r="573">
          <cell r="A573" t="str">
            <v>ZK300.0009</v>
          </cell>
          <cell r="B573" t="str">
            <v>ZK300</v>
          </cell>
          <cell r="C573">
            <v>0</v>
          </cell>
          <cell r="D573">
            <v>0</v>
          </cell>
          <cell r="E573">
            <v>0</v>
          </cell>
          <cell r="F573">
            <v>0</v>
          </cell>
        </row>
        <row r="574">
          <cell r="A574" t="str">
            <v>ZK300.K100</v>
          </cell>
          <cell r="B574" t="str">
            <v>ZK300</v>
          </cell>
          <cell r="C574">
            <v>0</v>
          </cell>
          <cell r="D574">
            <v>69</v>
          </cell>
          <cell r="E574">
            <v>0</v>
          </cell>
          <cell r="F574">
            <v>0</v>
          </cell>
        </row>
        <row r="575">
          <cell r="A575" t="str">
            <v>ZK300.K102</v>
          </cell>
          <cell r="B575" t="str">
            <v>ZK300</v>
          </cell>
          <cell r="C575">
            <v>0</v>
          </cell>
          <cell r="D575">
            <v>7028.5</v>
          </cell>
          <cell r="E575">
            <v>0</v>
          </cell>
          <cell r="F575">
            <v>0</v>
          </cell>
        </row>
        <row r="576">
          <cell r="A576" t="str">
            <v>ZK300.K115</v>
          </cell>
          <cell r="B576" t="str">
            <v>ZK300</v>
          </cell>
          <cell r="C576">
            <v>0</v>
          </cell>
          <cell r="D576">
            <v>4715.16</v>
          </cell>
          <cell r="E576">
            <v>4729.8</v>
          </cell>
          <cell r="F576">
            <v>0</v>
          </cell>
        </row>
        <row r="577">
          <cell r="A577" t="str">
            <v>ZK300.K116</v>
          </cell>
          <cell r="B577" t="str">
            <v>ZK300</v>
          </cell>
          <cell r="C577">
            <v>0</v>
          </cell>
          <cell r="D577">
            <v>253.29</v>
          </cell>
          <cell r="E577">
            <v>279.86</v>
          </cell>
          <cell r="F577">
            <v>50</v>
          </cell>
        </row>
        <row r="578">
          <cell r="A578" t="str">
            <v>ZK300.K117</v>
          </cell>
          <cell r="B578" t="str">
            <v>ZK300</v>
          </cell>
          <cell r="C578">
            <v>0</v>
          </cell>
          <cell r="D578">
            <v>410.2</v>
          </cell>
          <cell r="E578">
            <v>187.79</v>
          </cell>
          <cell r="F578">
            <v>0</v>
          </cell>
        </row>
        <row r="579">
          <cell r="A579" t="str">
            <v>ZK300.K120</v>
          </cell>
          <cell r="B579" t="str">
            <v>ZK300</v>
          </cell>
          <cell r="C579">
            <v>0</v>
          </cell>
          <cell r="D579">
            <v>376.84</v>
          </cell>
          <cell r="E579">
            <v>0</v>
          </cell>
          <cell r="F579">
            <v>0</v>
          </cell>
        </row>
        <row r="580">
          <cell r="A580" t="str">
            <v>ZK300.K130</v>
          </cell>
          <cell r="B580" t="str">
            <v>ZK300</v>
          </cell>
          <cell r="C580">
            <v>0</v>
          </cell>
          <cell r="D580">
            <v>664</v>
          </cell>
          <cell r="E580">
            <v>116.62</v>
          </cell>
          <cell r="F580">
            <v>0</v>
          </cell>
        </row>
        <row r="581">
          <cell r="A581" t="str">
            <v>ZK300.K133</v>
          </cell>
          <cell r="B581" t="str">
            <v>ZK300</v>
          </cell>
          <cell r="C581">
            <v>0</v>
          </cell>
          <cell r="D581">
            <v>26.59</v>
          </cell>
          <cell r="E581">
            <v>75.34</v>
          </cell>
          <cell r="F581">
            <v>0</v>
          </cell>
        </row>
        <row r="582">
          <cell r="A582" t="str">
            <v>ZK300.K138</v>
          </cell>
          <cell r="B582" t="str">
            <v>ZK300</v>
          </cell>
          <cell r="C582">
            <v>0</v>
          </cell>
          <cell r="D582">
            <v>503</v>
          </cell>
          <cell r="E582">
            <v>801</v>
          </cell>
          <cell r="F582">
            <v>45</v>
          </cell>
        </row>
        <row r="583">
          <cell r="A583" t="str">
            <v>ZK300.K146</v>
          </cell>
          <cell r="B583" t="str">
            <v>ZK300</v>
          </cell>
          <cell r="C583">
            <v>0</v>
          </cell>
          <cell r="D583">
            <v>20.73</v>
          </cell>
          <cell r="E583">
            <v>0</v>
          </cell>
          <cell r="F583">
            <v>0</v>
          </cell>
        </row>
        <row r="584">
          <cell r="A584" t="str">
            <v>ZK300.K158</v>
          </cell>
          <cell r="B584" t="str">
            <v>ZK300</v>
          </cell>
          <cell r="C584">
            <v>0</v>
          </cell>
          <cell r="D584">
            <v>268</v>
          </cell>
          <cell r="E584">
            <v>0</v>
          </cell>
          <cell r="F584">
            <v>0</v>
          </cell>
        </row>
        <row r="585">
          <cell r="A585" t="str">
            <v>ZK300.K160</v>
          </cell>
          <cell r="B585" t="str">
            <v>ZK300</v>
          </cell>
          <cell r="C585">
            <v>0</v>
          </cell>
          <cell r="D585">
            <v>169.17</v>
          </cell>
          <cell r="E585">
            <v>0</v>
          </cell>
          <cell r="F585">
            <v>0</v>
          </cell>
        </row>
        <row r="586">
          <cell r="A586" t="str">
            <v>ZK300.K161</v>
          </cell>
          <cell r="B586" t="str">
            <v>ZK300</v>
          </cell>
          <cell r="C586">
            <v>0</v>
          </cell>
          <cell r="D586">
            <v>34.57</v>
          </cell>
          <cell r="E586">
            <v>0</v>
          </cell>
          <cell r="F586">
            <v>0</v>
          </cell>
        </row>
        <row r="587">
          <cell r="A587" t="str">
            <v>ZK300.K171</v>
          </cell>
          <cell r="B587" t="str">
            <v>ZK300</v>
          </cell>
          <cell r="C587">
            <v>0</v>
          </cell>
          <cell r="D587">
            <v>366.67</v>
          </cell>
          <cell r="E587">
            <v>20585.759999999998</v>
          </cell>
          <cell r="F587">
            <v>4700</v>
          </cell>
        </row>
        <row r="588">
          <cell r="A588" t="str">
            <v>ZK300.K181</v>
          </cell>
          <cell r="B588" t="str">
            <v>ZK300</v>
          </cell>
          <cell r="C588">
            <v>0</v>
          </cell>
          <cell r="D588">
            <v>0.4</v>
          </cell>
          <cell r="E588">
            <v>0</v>
          </cell>
          <cell r="F588">
            <v>0</v>
          </cell>
        </row>
        <row r="589">
          <cell r="A589" t="str">
            <v>ZK300.K185</v>
          </cell>
          <cell r="B589" t="str">
            <v>ZK300</v>
          </cell>
          <cell r="C589">
            <v>0</v>
          </cell>
          <cell r="D589">
            <v>12935.25</v>
          </cell>
          <cell r="E589">
            <v>21248.81</v>
          </cell>
          <cell r="F589">
            <v>176.66000000000008</v>
          </cell>
        </row>
        <row r="590">
          <cell r="A590" t="str">
            <v>ZK300.K186</v>
          </cell>
          <cell r="B590" t="str">
            <v>ZK300</v>
          </cell>
          <cell r="C590">
            <v>0</v>
          </cell>
          <cell r="D590">
            <v>2567.77</v>
          </cell>
          <cell r="E590">
            <v>2796.27</v>
          </cell>
          <cell r="F590">
            <v>139.65</v>
          </cell>
        </row>
        <row r="591">
          <cell r="A591" t="str">
            <v>ZK400.0001</v>
          </cell>
          <cell r="B591" t="str">
            <v>ZK400</v>
          </cell>
          <cell r="C591">
            <v>0</v>
          </cell>
          <cell r="D591">
            <v>0</v>
          </cell>
          <cell r="E591">
            <v>0</v>
          </cell>
          <cell r="F591">
            <v>0</v>
          </cell>
        </row>
        <row r="592">
          <cell r="A592" t="str">
            <v>ZK400.0008</v>
          </cell>
          <cell r="B592" t="str">
            <v>ZK400</v>
          </cell>
          <cell r="C592">
            <v>0</v>
          </cell>
          <cell r="D592">
            <v>0</v>
          </cell>
          <cell r="E592">
            <v>0</v>
          </cell>
          <cell r="F592">
            <v>0</v>
          </cell>
        </row>
        <row r="593">
          <cell r="A593" t="str">
            <v>ZK400.0009</v>
          </cell>
          <cell r="B593" t="str">
            <v>ZK400</v>
          </cell>
          <cell r="C593">
            <v>0</v>
          </cell>
          <cell r="D593">
            <v>0</v>
          </cell>
          <cell r="E593">
            <v>0</v>
          </cell>
          <cell r="F593">
            <v>0</v>
          </cell>
        </row>
        <row r="594">
          <cell r="A594" t="str">
            <v>ZK400.2460</v>
          </cell>
          <cell r="B594" t="str">
            <v>ZK400</v>
          </cell>
          <cell r="C594">
            <v>0</v>
          </cell>
          <cell r="D594">
            <v>0</v>
          </cell>
          <cell r="E594">
            <v>0</v>
          </cell>
          <cell r="F594">
            <v>0</v>
          </cell>
        </row>
        <row r="595">
          <cell r="A595" t="str">
            <v>ZK400.K002</v>
          </cell>
          <cell r="B595" t="str">
            <v>ZK400</v>
          </cell>
          <cell r="C595">
            <v>0</v>
          </cell>
          <cell r="D595">
            <v>0</v>
          </cell>
          <cell r="E595">
            <v>0</v>
          </cell>
          <cell r="F595">
            <v>0</v>
          </cell>
        </row>
        <row r="596">
          <cell r="A596" t="str">
            <v>ZK400.K005</v>
          </cell>
          <cell r="B596" t="str">
            <v>ZK400</v>
          </cell>
          <cell r="C596">
            <v>0</v>
          </cell>
          <cell r="D596">
            <v>0</v>
          </cell>
          <cell r="E596">
            <v>-1500</v>
          </cell>
          <cell r="F596">
            <v>0</v>
          </cell>
        </row>
        <row r="597">
          <cell r="A597" t="str">
            <v>ZK400.K006</v>
          </cell>
          <cell r="B597" t="str">
            <v>ZK400</v>
          </cell>
          <cell r="C597">
            <v>0</v>
          </cell>
          <cell r="D597">
            <v>-1421.91</v>
          </cell>
          <cell r="E597">
            <v>-8531.4699999999993</v>
          </cell>
          <cell r="F597">
            <v>0</v>
          </cell>
        </row>
        <row r="598">
          <cell r="A598" t="str">
            <v>ZK400.K100</v>
          </cell>
          <cell r="B598" t="str">
            <v>ZK400</v>
          </cell>
          <cell r="C598">
            <v>0</v>
          </cell>
          <cell r="D598">
            <v>2517.71</v>
          </cell>
          <cell r="E598">
            <v>506.6</v>
          </cell>
          <cell r="F598">
            <v>0</v>
          </cell>
        </row>
        <row r="599">
          <cell r="A599" t="str">
            <v>ZK400.K101</v>
          </cell>
          <cell r="B599" t="str">
            <v>ZK400</v>
          </cell>
          <cell r="C599">
            <v>0</v>
          </cell>
          <cell r="D599">
            <v>1449.82</v>
          </cell>
          <cell r="E599">
            <v>4892.08</v>
          </cell>
          <cell r="F599">
            <v>11.5</v>
          </cell>
        </row>
        <row r="600">
          <cell r="A600" t="str">
            <v>ZK400.K102</v>
          </cell>
          <cell r="B600" t="str">
            <v>ZK400</v>
          </cell>
          <cell r="C600">
            <v>0</v>
          </cell>
          <cell r="D600">
            <v>10562.95</v>
          </cell>
          <cell r="E600">
            <v>7246.49</v>
          </cell>
          <cell r="F600">
            <v>0</v>
          </cell>
        </row>
        <row r="601">
          <cell r="A601" t="str">
            <v>ZK400.K103</v>
          </cell>
          <cell r="B601" t="str">
            <v>ZK400</v>
          </cell>
          <cell r="C601">
            <v>0</v>
          </cell>
          <cell r="D601">
            <v>0</v>
          </cell>
          <cell r="E601">
            <v>119.78</v>
          </cell>
          <cell r="F601">
            <v>0</v>
          </cell>
        </row>
        <row r="602">
          <cell r="A602" t="str">
            <v>ZK400.K104</v>
          </cell>
          <cell r="B602" t="str">
            <v>ZK400</v>
          </cell>
          <cell r="C602">
            <v>0</v>
          </cell>
          <cell r="D602">
            <v>253.4</v>
          </cell>
          <cell r="E602">
            <v>390.46</v>
          </cell>
          <cell r="F602">
            <v>0</v>
          </cell>
        </row>
        <row r="603">
          <cell r="A603" t="str">
            <v>ZK400.K105</v>
          </cell>
          <cell r="B603" t="str">
            <v>ZK400</v>
          </cell>
          <cell r="C603">
            <v>0</v>
          </cell>
          <cell r="D603">
            <v>93.1</v>
          </cell>
          <cell r="E603">
            <v>1268</v>
          </cell>
          <cell r="F603">
            <v>0</v>
          </cell>
        </row>
        <row r="604">
          <cell r="A604" t="str">
            <v>ZK400.K114</v>
          </cell>
          <cell r="B604" t="str">
            <v>ZK400</v>
          </cell>
          <cell r="C604">
            <v>0</v>
          </cell>
          <cell r="D604">
            <v>0</v>
          </cell>
          <cell r="E604">
            <v>40.25</v>
          </cell>
          <cell r="F604">
            <v>0</v>
          </cell>
        </row>
        <row r="605">
          <cell r="A605" t="str">
            <v>ZK400.K115</v>
          </cell>
          <cell r="B605" t="str">
            <v>ZK400</v>
          </cell>
          <cell r="C605">
            <v>0</v>
          </cell>
          <cell r="D605">
            <v>4150.8</v>
          </cell>
          <cell r="E605">
            <v>2978.53</v>
          </cell>
          <cell r="F605">
            <v>0</v>
          </cell>
        </row>
        <row r="606">
          <cell r="A606" t="str">
            <v>ZK400.K116</v>
          </cell>
          <cell r="B606" t="str">
            <v>ZK400</v>
          </cell>
          <cell r="C606">
            <v>0</v>
          </cell>
          <cell r="D606">
            <v>7182.37</v>
          </cell>
          <cell r="E606">
            <v>717.96</v>
          </cell>
          <cell r="F606">
            <v>0</v>
          </cell>
        </row>
        <row r="607">
          <cell r="A607" t="str">
            <v>ZK400.K117</v>
          </cell>
          <cell r="B607" t="str">
            <v>ZK400</v>
          </cell>
          <cell r="C607">
            <v>0</v>
          </cell>
          <cell r="D607">
            <v>335</v>
          </cell>
          <cell r="E607">
            <v>138.09</v>
          </cell>
          <cell r="F607">
            <v>0</v>
          </cell>
        </row>
        <row r="608">
          <cell r="A608" t="str">
            <v>ZK400.K118</v>
          </cell>
          <cell r="B608" t="str">
            <v>ZK400</v>
          </cell>
          <cell r="C608">
            <v>0</v>
          </cell>
          <cell r="D608">
            <v>7577.16</v>
          </cell>
          <cell r="E608">
            <v>8586.44</v>
          </cell>
          <cell r="F608">
            <v>505.01000000000005</v>
          </cell>
        </row>
        <row r="609">
          <cell r="A609" t="str">
            <v>ZK400.K119</v>
          </cell>
          <cell r="B609" t="str">
            <v>ZK400</v>
          </cell>
          <cell r="C609">
            <v>0</v>
          </cell>
          <cell r="D609">
            <v>18800.57</v>
          </cell>
          <cell r="E609">
            <v>17035.050000000003</v>
          </cell>
          <cell r="F609">
            <v>0</v>
          </cell>
        </row>
        <row r="610">
          <cell r="A610" t="str">
            <v>ZK400.K120</v>
          </cell>
          <cell r="B610" t="str">
            <v>ZK400</v>
          </cell>
          <cell r="C610">
            <v>0</v>
          </cell>
          <cell r="D610">
            <v>3026.98</v>
          </cell>
          <cell r="E610">
            <v>572.65</v>
          </cell>
          <cell r="F610">
            <v>17.850000000000001</v>
          </cell>
        </row>
        <row r="611">
          <cell r="A611" t="str">
            <v>ZK400.K121</v>
          </cell>
          <cell r="B611" t="str">
            <v>ZK400</v>
          </cell>
          <cell r="C611">
            <v>0</v>
          </cell>
          <cell r="D611">
            <v>0</v>
          </cell>
          <cell r="E611">
            <v>0</v>
          </cell>
          <cell r="F611">
            <v>9.9499999999999993</v>
          </cell>
        </row>
        <row r="612">
          <cell r="A612" t="str">
            <v>ZK400.K130</v>
          </cell>
          <cell r="B612" t="str">
            <v>ZK400</v>
          </cell>
          <cell r="C612">
            <v>0</v>
          </cell>
          <cell r="D612">
            <v>327.48</v>
          </cell>
          <cell r="E612">
            <v>50.67</v>
          </cell>
          <cell r="F612">
            <v>0</v>
          </cell>
        </row>
        <row r="613">
          <cell r="A613" t="str">
            <v>ZK400.K131</v>
          </cell>
          <cell r="B613" t="str">
            <v>ZK400</v>
          </cell>
          <cell r="C613">
            <v>0</v>
          </cell>
          <cell r="D613">
            <v>70.83</v>
          </cell>
          <cell r="E613">
            <v>0</v>
          </cell>
          <cell r="F613">
            <v>0</v>
          </cell>
        </row>
        <row r="614">
          <cell r="A614" t="str">
            <v>ZK400.K132</v>
          </cell>
          <cell r="B614" t="str">
            <v>ZK400</v>
          </cell>
          <cell r="C614">
            <v>0</v>
          </cell>
          <cell r="D614">
            <v>317.33999999999997</v>
          </cell>
          <cell r="E614">
            <v>246.5</v>
          </cell>
          <cell r="F614">
            <v>0</v>
          </cell>
        </row>
        <row r="615">
          <cell r="A615" t="str">
            <v>ZK400.K133</v>
          </cell>
          <cell r="B615" t="str">
            <v>ZK400</v>
          </cell>
          <cell r="C615">
            <v>0</v>
          </cell>
          <cell r="D615">
            <v>3134.2</v>
          </cell>
          <cell r="E615">
            <v>4858.8</v>
          </cell>
          <cell r="F615">
            <v>19.88</v>
          </cell>
        </row>
        <row r="616">
          <cell r="A616" t="str">
            <v>ZK400.K135</v>
          </cell>
          <cell r="B616" t="str">
            <v>ZK400</v>
          </cell>
          <cell r="C616">
            <v>0</v>
          </cell>
          <cell r="D616">
            <v>-1857.01</v>
          </cell>
          <cell r="E616">
            <v>158.31</v>
          </cell>
          <cell r="F616">
            <v>0</v>
          </cell>
        </row>
        <row r="617">
          <cell r="A617" t="str">
            <v>ZK400.K138</v>
          </cell>
          <cell r="B617" t="str">
            <v>ZK400</v>
          </cell>
          <cell r="C617">
            <v>0</v>
          </cell>
          <cell r="D617">
            <v>0</v>
          </cell>
          <cell r="E617">
            <v>1510.45</v>
          </cell>
          <cell r="F617">
            <v>0</v>
          </cell>
        </row>
        <row r="618">
          <cell r="A618" t="str">
            <v>ZK400.K145</v>
          </cell>
          <cell r="B618" t="str">
            <v>ZK400</v>
          </cell>
          <cell r="C618">
            <v>0</v>
          </cell>
          <cell r="D618">
            <v>811.55</v>
          </cell>
          <cell r="E618">
            <v>1198.01</v>
          </cell>
          <cell r="F618">
            <v>495</v>
          </cell>
        </row>
        <row r="619">
          <cell r="A619" t="str">
            <v>ZK400.K146</v>
          </cell>
          <cell r="B619" t="str">
            <v>ZK400</v>
          </cell>
          <cell r="C619">
            <v>0</v>
          </cell>
          <cell r="D619">
            <v>3042.14</v>
          </cell>
          <cell r="E619">
            <v>142.47999999999999</v>
          </cell>
          <cell r="F619">
            <v>546</v>
          </cell>
        </row>
        <row r="620">
          <cell r="A620" t="str">
            <v>ZK400.K148</v>
          </cell>
          <cell r="B620" t="str">
            <v>ZK400</v>
          </cell>
          <cell r="C620">
            <v>0</v>
          </cell>
          <cell r="D620">
            <v>0</v>
          </cell>
          <cell r="E620">
            <v>29432.59</v>
          </cell>
          <cell r="F620">
            <v>4071.48</v>
          </cell>
        </row>
        <row r="621">
          <cell r="A621" t="str">
            <v>ZK400.K158</v>
          </cell>
          <cell r="B621" t="str">
            <v>ZK400</v>
          </cell>
          <cell r="C621">
            <v>0</v>
          </cell>
          <cell r="D621">
            <v>260</v>
          </cell>
          <cell r="E621">
            <v>0</v>
          </cell>
          <cell r="F621">
            <v>0</v>
          </cell>
        </row>
        <row r="622">
          <cell r="A622" t="str">
            <v>ZK400.K159</v>
          </cell>
          <cell r="B622" t="str">
            <v>ZK400</v>
          </cell>
          <cell r="C622">
            <v>0</v>
          </cell>
          <cell r="D622">
            <v>42</v>
          </cell>
          <cell r="E622">
            <v>0</v>
          </cell>
          <cell r="F622">
            <v>0</v>
          </cell>
        </row>
        <row r="623">
          <cell r="A623" t="str">
            <v>ZK400.K161</v>
          </cell>
          <cell r="B623" t="str">
            <v>ZK400</v>
          </cell>
          <cell r="C623">
            <v>0</v>
          </cell>
          <cell r="D623">
            <v>99248.91</v>
          </cell>
          <cell r="E623">
            <v>60078.5</v>
          </cell>
          <cell r="F623">
            <v>48339.22</v>
          </cell>
        </row>
        <row r="624">
          <cell r="A624" t="str">
            <v>ZK400.K162</v>
          </cell>
          <cell r="B624" t="str">
            <v>ZK400</v>
          </cell>
          <cell r="C624">
            <v>0</v>
          </cell>
          <cell r="D624">
            <v>64305.2</v>
          </cell>
          <cell r="E624">
            <v>31037.439999999999</v>
          </cell>
          <cell r="F624">
            <v>0</v>
          </cell>
        </row>
        <row r="625">
          <cell r="A625" t="str">
            <v>ZK400.K163</v>
          </cell>
          <cell r="B625" t="str">
            <v>ZK400</v>
          </cell>
          <cell r="C625">
            <v>0</v>
          </cell>
          <cell r="D625">
            <v>3100</v>
          </cell>
          <cell r="E625">
            <v>10000</v>
          </cell>
          <cell r="F625">
            <v>0</v>
          </cell>
        </row>
        <row r="626">
          <cell r="A626" t="str">
            <v>ZK400.K175</v>
          </cell>
          <cell r="B626" t="str">
            <v>ZK400</v>
          </cell>
          <cell r="C626">
            <v>0</v>
          </cell>
          <cell r="D626">
            <v>4974.2700000000004</v>
          </cell>
          <cell r="E626">
            <v>35922.769999999997</v>
          </cell>
          <cell r="F626">
            <v>0</v>
          </cell>
        </row>
        <row r="627">
          <cell r="A627" t="str">
            <v>ZK400.K176</v>
          </cell>
          <cell r="B627" t="str">
            <v>ZK400</v>
          </cell>
          <cell r="C627">
            <v>0</v>
          </cell>
          <cell r="D627">
            <v>73.14</v>
          </cell>
          <cell r="E627">
            <v>131.43</v>
          </cell>
          <cell r="F627">
            <v>0</v>
          </cell>
        </row>
        <row r="628">
          <cell r="A628" t="str">
            <v>ZK400.K177</v>
          </cell>
          <cell r="B628" t="str">
            <v>ZK400</v>
          </cell>
          <cell r="C628">
            <v>0</v>
          </cell>
          <cell r="D628">
            <v>63.75</v>
          </cell>
          <cell r="E628">
            <v>196.46</v>
          </cell>
          <cell r="F628">
            <v>0</v>
          </cell>
        </row>
        <row r="629">
          <cell r="A629" t="str">
            <v>ZK400.K181</v>
          </cell>
          <cell r="B629" t="str">
            <v>ZK400</v>
          </cell>
          <cell r="C629">
            <v>0</v>
          </cell>
          <cell r="D629">
            <v>12766.85</v>
          </cell>
          <cell r="E629">
            <v>71293.799999999988</v>
          </cell>
          <cell r="F629">
            <v>2090.9000000000005</v>
          </cell>
        </row>
        <row r="630">
          <cell r="A630" t="str">
            <v>ZK400.K182</v>
          </cell>
          <cell r="B630" t="str">
            <v>ZK400</v>
          </cell>
          <cell r="C630">
            <v>0</v>
          </cell>
          <cell r="D630">
            <v>4565.21</v>
          </cell>
          <cell r="E630">
            <v>12430.36</v>
          </cell>
          <cell r="F630">
            <v>1029.2</v>
          </cell>
        </row>
        <row r="631">
          <cell r="A631" t="str">
            <v>ZK400.K187</v>
          </cell>
          <cell r="B631" t="str">
            <v>ZK400</v>
          </cell>
          <cell r="C631">
            <v>0</v>
          </cell>
          <cell r="D631">
            <v>0</v>
          </cell>
          <cell r="E631">
            <v>30134.240000000002</v>
          </cell>
          <cell r="F631">
            <v>4800</v>
          </cell>
        </row>
        <row r="632">
          <cell r="A632" t="str">
            <v>ZK401.K100</v>
          </cell>
          <cell r="B632" t="str">
            <v>ZK401</v>
          </cell>
          <cell r="C632">
            <v>0</v>
          </cell>
          <cell r="D632">
            <v>0</v>
          </cell>
          <cell r="E632">
            <v>502</v>
          </cell>
          <cell r="F632">
            <v>0</v>
          </cell>
        </row>
        <row r="633">
          <cell r="A633" t="str">
            <v>ZK401.K145</v>
          </cell>
          <cell r="B633" t="str">
            <v>ZK401</v>
          </cell>
          <cell r="C633">
            <v>0</v>
          </cell>
          <cell r="D633">
            <v>0</v>
          </cell>
          <cell r="E633">
            <v>1060.8</v>
          </cell>
          <cell r="F633">
            <v>6439.2</v>
          </cell>
        </row>
        <row r="634">
          <cell r="A634" t="str">
            <v>ZK401.K146</v>
          </cell>
          <cell r="B634" t="str">
            <v>ZK401</v>
          </cell>
          <cell r="C634">
            <v>0</v>
          </cell>
          <cell r="D634">
            <v>0</v>
          </cell>
          <cell r="E634">
            <v>65</v>
          </cell>
          <cell r="F634">
            <v>237.6</v>
          </cell>
        </row>
        <row r="635">
          <cell r="A635" t="str">
            <v>ZK401.K152</v>
          </cell>
          <cell r="B635" t="str">
            <v>ZK401</v>
          </cell>
          <cell r="C635">
            <v>0</v>
          </cell>
          <cell r="D635">
            <v>0</v>
          </cell>
          <cell r="E635">
            <v>2886.5</v>
          </cell>
          <cell r="F635">
            <v>250</v>
          </cell>
        </row>
        <row r="636">
          <cell r="A636" t="str">
            <v>ZK401.K175</v>
          </cell>
          <cell r="B636" t="str">
            <v>ZK401</v>
          </cell>
          <cell r="C636">
            <v>0</v>
          </cell>
          <cell r="D636">
            <v>0</v>
          </cell>
          <cell r="E636">
            <v>3032.5</v>
          </cell>
          <cell r="F636">
            <v>0</v>
          </cell>
        </row>
        <row r="637">
          <cell r="A637" t="str">
            <v>ZK401.K190</v>
          </cell>
          <cell r="B637" t="str">
            <v>ZK401</v>
          </cell>
          <cell r="C637">
            <v>0</v>
          </cell>
          <cell r="D637">
            <v>0</v>
          </cell>
          <cell r="E637">
            <v>1121.9000000000001</v>
          </cell>
          <cell r="F637">
            <v>0</v>
          </cell>
        </row>
        <row r="638">
          <cell r="A638" t="str">
            <v>ZK401.K191</v>
          </cell>
          <cell r="B638" t="str">
            <v>ZK401</v>
          </cell>
          <cell r="C638">
            <v>0</v>
          </cell>
          <cell r="D638">
            <v>0</v>
          </cell>
          <cell r="E638">
            <v>12157.97</v>
          </cell>
          <cell r="F638">
            <v>7080</v>
          </cell>
        </row>
        <row r="639">
          <cell r="A639" t="str">
            <v>ZK401.K304</v>
          </cell>
          <cell r="B639" t="str">
            <v>ZK401</v>
          </cell>
          <cell r="C639">
            <v>0</v>
          </cell>
          <cell r="D639">
            <v>0</v>
          </cell>
          <cell r="E639">
            <v>8997.1</v>
          </cell>
          <cell r="F639">
            <v>0</v>
          </cell>
        </row>
        <row r="640">
          <cell r="A640" t="str">
            <v>ZK401.K309</v>
          </cell>
          <cell r="B640" t="str">
            <v>ZK401</v>
          </cell>
          <cell r="C640">
            <v>0</v>
          </cell>
          <cell r="D640">
            <v>0</v>
          </cell>
          <cell r="E640">
            <v>697</v>
          </cell>
          <cell r="F640">
            <v>0</v>
          </cell>
        </row>
        <row r="641">
          <cell r="A641" t="str">
            <v>ZK402.K130</v>
          </cell>
          <cell r="B641" t="str">
            <v>ZK402</v>
          </cell>
          <cell r="C641">
            <v>0</v>
          </cell>
          <cell r="D641">
            <v>0</v>
          </cell>
          <cell r="E641">
            <v>803.78</v>
          </cell>
          <cell r="F641">
            <v>0</v>
          </cell>
        </row>
        <row r="642">
          <cell r="A642" t="str">
            <v>ZK402.K133</v>
          </cell>
          <cell r="B642" t="str">
            <v>ZK402</v>
          </cell>
          <cell r="C642">
            <v>0</v>
          </cell>
          <cell r="D642">
            <v>0</v>
          </cell>
          <cell r="E642">
            <v>8.32</v>
          </cell>
          <cell r="F642">
            <v>0</v>
          </cell>
        </row>
        <row r="643">
          <cell r="A643" t="str">
            <v>ZK402.K135</v>
          </cell>
          <cell r="B643" t="str">
            <v>ZK402</v>
          </cell>
          <cell r="C643">
            <v>0</v>
          </cell>
          <cell r="D643">
            <v>0</v>
          </cell>
          <cell r="E643">
            <v>750</v>
          </cell>
          <cell r="F643">
            <v>0</v>
          </cell>
        </row>
        <row r="644">
          <cell r="A644" t="str">
            <v>ZK402.K145</v>
          </cell>
          <cell r="B644" t="str">
            <v>ZK402</v>
          </cell>
          <cell r="C644">
            <v>0</v>
          </cell>
          <cell r="D644">
            <v>0</v>
          </cell>
          <cell r="E644">
            <v>33.94</v>
          </cell>
          <cell r="F644">
            <v>0</v>
          </cell>
        </row>
        <row r="645">
          <cell r="A645" t="str">
            <v>ZK402.K146</v>
          </cell>
          <cell r="B645" t="str">
            <v>ZK402</v>
          </cell>
          <cell r="C645">
            <v>0</v>
          </cell>
          <cell r="D645">
            <v>0</v>
          </cell>
          <cell r="E645">
            <v>1536.04</v>
          </cell>
          <cell r="F645">
            <v>0</v>
          </cell>
        </row>
        <row r="646">
          <cell r="A646" t="str">
            <v>ZK402.K175</v>
          </cell>
          <cell r="B646" t="str">
            <v>ZK402</v>
          </cell>
          <cell r="C646">
            <v>0</v>
          </cell>
          <cell r="D646">
            <v>0</v>
          </cell>
          <cell r="E646">
            <v>908.73</v>
          </cell>
          <cell r="F646">
            <v>0</v>
          </cell>
        </row>
        <row r="647">
          <cell r="A647" t="str">
            <v>ZK403.K115</v>
          </cell>
          <cell r="B647" t="str">
            <v>ZK403</v>
          </cell>
          <cell r="C647">
            <v>0</v>
          </cell>
          <cell r="D647">
            <v>0</v>
          </cell>
          <cell r="E647">
            <v>6.2</v>
          </cell>
          <cell r="F647">
            <v>0</v>
          </cell>
        </row>
        <row r="648">
          <cell r="A648" t="str">
            <v>ZK403.K133</v>
          </cell>
          <cell r="B648" t="str">
            <v>ZK403</v>
          </cell>
          <cell r="C648">
            <v>0</v>
          </cell>
          <cell r="D648">
            <v>0</v>
          </cell>
          <cell r="E648">
            <v>13.6</v>
          </cell>
          <cell r="F648">
            <v>0</v>
          </cell>
        </row>
        <row r="649">
          <cell r="A649" t="str">
            <v>ZK600.0001</v>
          </cell>
          <cell r="B649" t="str">
            <v>ZK600</v>
          </cell>
          <cell r="C649">
            <v>0</v>
          </cell>
          <cell r="D649">
            <v>0</v>
          </cell>
          <cell r="E649">
            <v>0</v>
          </cell>
          <cell r="F649">
            <v>0</v>
          </cell>
        </row>
        <row r="650">
          <cell r="A650" t="str">
            <v>ZK600.0008</v>
          </cell>
          <cell r="B650" t="str">
            <v>ZK600</v>
          </cell>
          <cell r="C650">
            <v>0</v>
          </cell>
          <cell r="D650">
            <v>0</v>
          </cell>
          <cell r="E650">
            <v>0</v>
          </cell>
          <cell r="F650">
            <v>0</v>
          </cell>
        </row>
        <row r="651">
          <cell r="A651" t="str">
            <v>ZK600.K102</v>
          </cell>
          <cell r="B651" t="str">
            <v>ZK600</v>
          </cell>
          <cell r="C651">
            <v>0</v>
          </cell>
          <cell r="D651">
            <v>0</v>
          </cell>
          <cell r="E651">
            <v>177.59</v>
          </cell>
          <cell r="F651">
            <v>0</v>
          </cell>
        </row>
        <row r="652">
          <cell r="A652" t="str">
            <v>ZK600.K115</v>
          </cell>
          <cell r="B652" t="str">
            <v>ZK600</v>
          </cell>
          <cell r="C652">
            <v>0</v>
          </cell>
          <cell r="D652">
            <v>0</v>
          </cell>
          <cell r="E652">
            <v>440.03</v>
          </cell>
          <cell r="F652">
            <v>0</v>
          </cell>
        </row>
        <row r="653">
          <cell r="A653" t="str">
            <v>ZK600.K133</v>
          </cell>
          <cell r="B653" t="str">
            <v>ZK600</v>
          </cell>
          <cell r="C653">
            <v>0</v>
          </cell>
          <cell r="D653">
            <v>0</v>
          </cell>
          <cell r="E653">
            <v>11.63</v>
          </cell>
          <cell r="F653">
            <v>0</v>
          </cell>
        </row>
        <row r="654">
          <cell r="A654" t="str">
            <v>ZK777.6999</v>
          </cell>
          <cell r="B654" t="str">
            <v>ZK777</v>
          </cell>
          <cell r="C654">
            <v>0</v>
          </cell>
          <cell r="D654">
            <v>0</v>
          </cell>
          <cell r="E654">
            <v>0</v>
          </cell>
          <cell r="F654">
            <v>0</v>
          </cell>
        </row>
        <row r="655">
          <cell r="A655" t="str">
            <v>ZK777.8999</v>
          </cell>
          <cell r="B655" t="str">
            <v>ZK777</v>
          </cell>
          <cell r="C655">
            <v>0</v>
          </cell>
          <cell r="D655">
            <v>0</v>
          </cell>
          <cell r="E655">
            <v>0</v>
          </cell>
          <cell r="F655">
            <v>0</v>
          </cell>
        </row>
        <row r="656">
          <cell r="A656" t="str">
            <v>ZK777.K999</v>
          </cell>
          <cell r="B656" t="str">
            <v>ZK777</v>
          </cell>
          <cell r="C656">
            <v>0</v>
          </cell>
          <cell r="D656">
            <v>0</v>
          </cell>
          <cell r="E656">
            <v>0</v>
          </cell>
          <cell r="F656">
            <v>0</v>
          </cell>
        </row>
        <row r="657">
          <cell r="A657" t="str">
            <v>ZK800.K002</v>
          </cell>
          <cell r="B657" t="str">
            <v>ZK800</v>
          </cell>
          <cell r="C657">
            <v>0</v>
          </cell>
          <cell r="D657">
            <v>0</v>
          </cell>
          <cell r="E657">
            <v>0</v>
          </cell>
          <cell r="F657">
            <v>0</v>
          </cell>
        </row>
        <row r="658">
          <cell r="A658" t="str">
            <v>ZK800.K005</v>
          </cell>
          <cell r="B658" t="str">
            <v>ZK800</v>
          </cell>
          <cell r="C658">
            <v>0</v>
          </cell>
          <cell r="D658">
            <v>0</v>
          </cell>
          <cell r="E658">
            <v>0</v>
          </cell>
          <cell r="F658">
            <v>0</v>
          </cell>
        </row>
        <row r="659">
          <cell r="A659" t="str">
            <v>ZK800.K009</v>
          </cell>
          <cell r="B659" t="str">
            <v>ZK800</v>
          </cell>
          <cell r="C659">
            <v>0</v>
          </cell>
          <cell r="D659">
            <v>0</v>
          </cell>
          <cell r="E659">
            <v>0</v>
          </cell>
          <cell r="F659">
            <v>0</v>
          </cell>
        </row>
        <row r="660">
          <cell r="A660" t="str">
            <v>ZK800.K010</v>
          </cell>
          <cell r="B660" t="str">
            <v>ZK800</v>
          </cell>
          <cell r="C660">
            <v>0</v>
          </cell>
          <cell r="D660">
            <v>0</v>
          </cell>
          <cell r="E660">
            <v>0</v>
          </cell>
          <cell r="F660">
            <v>0</v>
          </cell>
        </row>
        <row r="661">
          <cell r="A661" t="str">
            <v>ZK800.K176</v>
          </cell>
          <cell r="B661" t="str">
            <v>ZK800</v>
          </cell>
          <cell r="C661">
            <v>0</v>
          </cell>
          <cell r="D661">
            <v>0</v>
          </cell>
          <cell r="E661">
            <v>0</v>
          </cell>
          <cell r="F661">
            <v>0</v>
          </cell>
        </row>
        <row r="662">
          <cell r="A662" t="str">
            <v>ZK800.K198</v>
          </cell>
          <cell r="B662" t="str">
            <v>ZK800</v>
          </cell>
          <cell r="C662">
            <v>0</v>
          </cell>
          <cell r="D662">
            <v>0</v>
          </cell>
          <cell r="E662">
            <v>0</v>
          </cell>
          <cell r="F662">
            <v>0</v>
          </cell>
        </row>
        <row r="663">
          <cell r="A663" t="str">
            <v>ZK800.K199</v>
          </cell>
          <cell r="B663" t="str">
            <v>ZK800</v>
          </cell>
          <cell r="C663">
            <v>0</v>
          </cell>
          <cell r="D663">
            <v>0</v>
          </cell>
          <cell r="E663">
            <v>0</v>
          </cell>
          <cell r="F663">
            <v>0</v>
          </cell>
        </row>
        <row r="664">
          <cell r="A664" t="str">
            <v>ZK877.8999</v>
          </cell>
          <cell r="B664" t="str">
            <v>ZK877</v>
          </cell>
          <cell r="C664">
            <v>0</v>
          </cell>
          <cell r="D664">
            <v>0</v>
          </cell>
          <cell r="E664">
            <v>0</v>
          </cell>
          <cell r="F664">
            <v>0</v>
          </cell>
        </row>
        <row r="665">
          <cell r="A665" t="str">
            <v>ZK877.K999</v>
          </cell>
          <cell r="B665" t="str">
            <v>ZK877</v>
          </cell>
          <cell r="C665">
            <v>0</v>
          </cell>
          <cell r="D665">
            <v>0</v>
          </cell>
          <cell r="E665">
            <v>0</v>
          </cell>
          <cell r="F665">
            <v>0</v>
          </cell>
        </row>
        <row r="666">
          <cell r="A666" t="str">
            <v>ZK900.A006</v>
          </cell>
          <cell r="B666" t="str">
            <v>ZK900</v>
          </cell>
          <cell r="C666">
            <v>0</v>
          </cell>
          <cell r="D666">
            <v>0</v>
          </cell>
          <cell r="E666">
            <v>0</v>
          </cell>
          <cell r="F666">
            <v>24171.060000000005</v>
          </cell>
        </row>
        <row r="667">
          <cell r="A667" t="str">
            <v>ZK901.A006</v>
          </cell>
          <cell r="B667" t="str">
            <v>ZK901</v>
          </cell>
          <cell r="C667">
            <v>0</v>
          </cell>
          <cell r="D667">
            <v>0</v>
          </cell>
          <cell r="E667">
            <v>0</v>
          </cell>
          <cell r="F667">
            <v>711.65</v>
          </cell>
        </row>
        <row r="668">
          <cell r="A668" t="str">
            <v>ZK902.A006</v>
          </cell>
          <cell r="B668" t="str">
            <v>ZK902</v>
          </cell>
          <cell r="C668">
            <v>0</v>
          </cell>
          <cell r="D668">
            <v>0</v>
          </cell>
          <cell r="E668">
            <v>0</v>
          </cell>
          <cell r="F668">
            <v>0</v>
          </cell>
        </row>
        <row r="669">
          <cell r="A669" t="str">
            <v>ZK905.A015</v>
          </cell>
          <cell r="B669" t="str">
            <v>ZK905</v>
          </cell>
          <cell r="C669">
            <v>0</v>
          </cell>
          <cell r="D669">
            <v>0</v>
          </cell>
          <cell r="E669">
            <v>0</v>
          </cell>
          <cell r="F669">
            <v>0</v>
          </cell>
        </row>
        <row r="670">
          <cell r="A670" t="str">
            <v>ZK906.A015</v>
          </cell>
          <cell r="B670" t="str">
            <v>ZK906</v>
          </cell>
          <cell r="C670">
            <v>0</v>
          </cell>
          <cell r="D670">
            <v>0</v>
          </cell>
          <cell r="E670">
            <v>0</v>
          </cell>
          <cell r="F670">
            <v>0</v>
          </cell>
        </row>
        <row r="671">
          <cell r="A671" t="str">
            <v>ZK907.A015</v>
          </cell>
          <cell r="B671" t="str">
            <v>ZK907</v>
          </cell>
          <cell r="C671">
            <v>0</v>
          </cell>
          <cell r="D671">
            <v>0</v>
          </cell>
          <cell r="E671">
            <v>0</v>
          </cell>
          <cell r="F671">
            <v>0</v>
          </cell>
        </row>
        <row r="672">
          <cell r="A672" t="str">
            <v>ZK930.A050</v>
          </cell>
          <cell r="B672" t="str">
            <v>ZK930</v>
          </cell>
          <cell r="C672">
            <v>0</v>
          </cell>
          <cell r="D672">
            <v>0</v>
          </cell>
          <cell r="E672">
            <v>0</v>
          </cell>
          <cell r="F672">
            <v>0</v>
          </cell>
        </row>
        <row r="673">
          <cell r="A673" t="str">
            <v>ZK930.A059</v>
          </cell>
          <cell r="B673" t="str">
            <v>ZK930</v>
          </cell>
          <cell r="C673">
            <v>0</v>
          </cell>
          <cell r="D673">
            <v>0</v>
          </cell>
          <cell r="E673">
            <v>0</v>
          </cell>
          <cell r="F673">
            <v>0</v>
          </cell>
        </row>
        <row r="674">
          <cell r="A674" t="str">
            <v>ZK930.A060</v>
          </cell>
          <cell r="B674" t="str">
            <v>ZK930</v>
          </cell>
          <cell r="C674">
            <v>0</v>
          </cell>
          <cell r="D674">
            <v>0</v>
          </cell>
          <cell r="E674">
            <v>0</v>
          </cell>
          <cell r="F674">
            <v>0</v>
          </cell>
        </row>
        <row r="675">
          <cell r="A675" t="str">
            <v>ZK931.A042</v>
          </cell>
          <cell r="B675" t="str">
            <v>ZK931</v>
          </cell>
          <cell r="C675">
            <v>0</v>
          </cell>
          <cell r="D675">
            <v>0</v>
          </cell>
          <cell r="E675">
            <v>0</v>
          </cell>
          <cell r="F675">
            <v>0</v>
          </cell>
        </row>
        <row r="676">
          <cell r="A676" t="str">
            <v>ZK940.A210</v>
          </cell>
          <cell r="B676" t="str">
            <v>ZK940</v>
          </cell>
          <cell r="C676">
            <v>0</v>
          </cell>
          <cell r="D676">
            <v>0</v>
          </cell>
          <cell r="E676">
            <v>0</v>
          </cell>
          <cell r="F676">
            <v>0</v>
          </cell>
        </row>
        <row r="677">
          <cell r="A677" t="str">
            <v>ZK940.A211</v>
          </cell>
          <cell r="B677" t="str">
            <v>ZK940</v>
          </cell>
          <cell r="C677">
            <v>0</v>
          </cell>
          <cell r="D677">
            <v>0</v>
          </cell>
          <cell r="E677">
            <v>0</v>
          </cell>
          <cell r="F677">
            <v>0</v>
          </cell>
        </row>
        <row r="678">
          <cell r="A678" t="str">
            <v>ZK950.A240</v>
          </cell>
          <cell r="B678" t="str">
            <v>ZK950</v>
          </cell>
          <cell r="C678">
            <v>0</v>
          </cell>
          <cell r="D678">
            <v>0</v>
          </cell>
          <cell r="E678">
            <v>0</v>
          </cell>
          <cell r="F678">
            <v>0</v>
          </cell>
        </row>
        <row r="679">
          <cell r="A679" t="str">
            <v>ZK950.A241</v>
          </cell>
          <cell r="B679" t="str">
            <v>ZK950</v>
          </cell>
          <cell r="C679">
            <v>0</v>
          </cell>
          <cell r="D679">
            <v>0</v>
          </cell>
          <cell r="E679">
            <v>0</v>
          </cell>
          <cell r="F679">
            <v>0</v>
          </cell>
        </row>
        <row r="680">
          <cell r="A680" t="str">
            <v>ZK950.A242</v>
          </cell>
          <cell r="B680" t="str">
            <v>ZK950</v>
          </cell>
          <cell r="C680">
            <v>0</v>
          </cell>
          <cell r="D680">
            <v>0</v>
          </cell>
          <cell r="E680">
            <v>0</v>
          </cell>
          <cell r="F680">
            <v>0</v>
          </cell>
        </row>
        <row r="681">
          <cell r="A681" t="str">
            <v>ZK951.A240</v>
          </cell>
          <cell r="B681" t="str">
            <v>ZK951</v>
          </cell>
          <cell r="C681">
            <v>0</v>
          </cell>
          <cell r="D681">
            <v>0</v>
          </cell>
          <cell r="E681">
            <v>0</v>
          </cell>
          <cell r="F681">
            <v>0</v>
          </cell>
        </row>
        <row r="682">
          <cell r="A682" t="str">
            <v>ZK951.A241</v>
          </cell>
          <cell r="B682" t="str">
            <v>ZK951</v>
          </cell>
          <cell r="C682">
            <v>0</v>
          </cell>
          <cell r="D682">
            <v>0</v>
          </cell>
          <cell r="E682">
            <v>0</v>
          </cell>
          <cell r="F682">
            <v>0</v>
          </cell>
        </row>
        <row r="683">
          <cell r="A683" t="str">
            <v>ZK952.A240</v>
          </cell>
          <cell r="B683" t="str">
            <v>ZK952</v>
          </cell>
          <cell r="C683">
            <v>0</v>
          </cell>
          <cell r="D683">
            <v>0</v>
          </cell>
          <cell r="E683">
            <v>0</v>
          </cell>
          <cell r="F683">
            <v>0</v>
          </cell>
        </row>
        <row r="684">
          <cell r="A684" t="str">
            <v>ZK952.A241</v>
          </cell>
          <cell r="B684" t="str">
            <v>ZK952</v>
          </cell>
          <cell r="C684">
            <v>0</v>
          </cell>
          <cell r="D684">
            <v>0</v>
          </cell>
          <cell r="E684">
            <v>0</v>
          </cell>
          <cell r="F684">
            <v>0</v>
          </cell>
        </row>
        <row r="685">
          <cell r="A685" t="str">
            <v>ZK955.A042</v>
          </cell>
          <cell r="B685" t="str">
            <v>ZK955</v>
          </cell>
          <cell r="C685">
            <v>0</v>
          </cell>
          <cell r="D685">
            <v>0</v>
          </cell>
          <cell r="E685">
            <v>0</v>
          </cell>
          <cell r="F685">
            <v>0</v>
          </cell>
        </row>
        <row r="686">
          <cell r="A686" t="str">
            <v>ZK955.A210</v>
          </cell>
          <cell r="B686" t="str">
            <v>ZK955</v>
          </cell>
          <cell r="C686">
            <v>0</v>
          </cell>
          <cell r="D686">
            <v>0</v>
          </cell>
          <cell r="E686">
            <v>0</v>
          </cell>
          <cell r="F686">
            <v>0</v>
          </cell>
        </row>
        <row r="687">
          <cell r="A687" t="str">
            <v>ZK956.A042</v>
          </cell>
          <cell r="B687" t="str">
            <v>ZK956</v>
          </cell>
          <cell r="C687">
            <v>0</v>
          </cell>
          <cell r="D687">
            <v>0</v>
          </cell>
          <cell r="E687">
            <v>0</v>
          </cell>
          <cell r="F687">
            <v>0</v>
          </cell>
        </row>
        <row r="688">
          <cell r="A688" t="str">
            <v>ZK960.A100</v>
          </cell>
          <cell r="B688" t="str">
            <v>ZK960</v>
          </cell>
          <cell r="C688">
            <v>0</v>
          </cell>
          <cell r="D688">
            <v>0</v>
          </cell>
          <cell r="E688">
            <v>0</v>
          </cell>
          <cell r="F688">
            <v>0</v>
          </cell>
        </row>
        <row r="689">
          <cell r="A689" t="str">
            <v>ZK960.A210</v>
          </cell>
          <cell r="B689" t="str">
            <v>ZK960</v>
          </cell>
          <cell r="C689">
            <v>0</v>
          </cell>
          <cell r="D689">
            <v>0</v>
          </cell>
          <cell r="E689">
            <v>0</v>
          </cell>
          <cell r="F689">
            <v>0</v>
          </cell>
        </row>
        <row r="690">
          <cell r="A690" t="str">
            <v>ZK970.A210</v>
          </cell>
          <cell r="B690" t="str">
            <v>ZK970</v>
          </cell>
          <cell r="C690">
            <v>0</v>
          </cell>
          <cell r="D690">
            <v>0</v>
          </cell>
          <cell r="E690">
            <v>0</v>
          </cell>
          <cell r="F690">
            <v>0</v>
          </cell>
        </row>
        <row r="691">
          <cell r="A691" t="str">
            <v>ZK970.A211</v>
          </cell>
          <cell r="B691" t="str">
            <v>ZK970</v>
          </cell>
          <cell r="C691">
            <v>0</v>
          </cell>
          <cell r="D691">
            <v>0</v>
          </cell>
          <cell r="E691">
            <v>0</v>
          </cell>
          <cell r="F691">
            <v>0</v>
          </cell>
        </row>
        <row r="692">
          <cell r="A692" t="str">
            <v>ZK972.A203</v>
          </cell>
          <cell r="B692" t="str">
            <v>ZK972</v>
          </cell>
          <cell r="C692">
            <v>0</v>
          </cell>
          <cell r="D692">
            <v>0</v>
          </cell>
          <cell r="E692">
            <v>0</v>
          </cell>
          <cell r="F692">
            <v>0</v>
          </cell>
        </row>
        <row r="693">
          <cell r="A693" t="str">
            <v>ZK972.A204</v>
          </cell>
          <cell r="B693" t="str">
            <v>ZK972</v>
          </cell>
          <cell r="C693">
            <v>0</v>
          </cell>
          <cell r="D693">
            <v>0</v>
          </cell>
          <cell r="E693">
            <v>0</v>
          </cell>
          <cell r="F693">
            <v>0</v>
          </cell>
        </row>
        <row r="694">
          <cell r="A694" t="str">
            <v>ZK974.A212</v>
          </cell>
          <cell r="B694" t="str">
            <v>ZK974</v>
          </cell>
          <cell r="C694">
            <v>0</v>
          </cell>
          <cell r="D694">
            <v>0</v>
          </cell>
          <cell r="E694">
            <v>0</v>
          </cell>
          <cell r="F694">
            <v>0</v>
          </cell>
        </row>
        <row r="695">
          <cell r="A695" t="str">
            <v>ZK975.A220</v>
          </cell>
          <cell r="B695" t="str">
            <v>ZK975</v>
          </cell>
          <cell r="C695">
            <v>0</v>
          </cell>
          <cell r="D695">
            <v>0</v>
          </cell>
          <cell r="E695">
            <v>0</v>
          </cell>
          <cell r="F695">
            <v>0</v>
          </cell>
        </row>
        <row r="696">
          <cell r="A696" t="str">
            <v>ZK975.A221</v>
          </cell>
          <cell r="B696" t="str">
            <v>ZK975</v>
          </cell>
          <cell r="C696">
            <v>0</v>
          </cell>
          <cell r="D696">
            <v>0</v>
          </cell>
          <cell r="E696">
            <v>0</v>
          </cell>
          <cell r="F696">
            <v>0</v>
          </cell>
        </row>
        <row r="697">
          <cell r="A697" t="str">
            <v>ZK976.A210</v>
          </cell>
          <cell r="B697" t="str">
            <v>ZK976</v>
          </cell>
          <cell r="C697">
            <v>0</v>
          </cell>
          <cell r="D697">
            <v>0</v>
          </cell>
          <cell r="E697">
            <v>0</v>
          </cell>
          <cell r="F697">
            <v>0</v>
          </cell>
        </row>
        <row r="698">
          <cell r="A698" t="str">
            <v>ZK976.A211</v>
          </cell>
          <cell r="B698" t="str">
            <v>ZK976</v>
          </cell>
          <cell r="C698">
            <v>0</v>
          </cell>
          <cell r="D698">
            <v>0</v>
          </cell>
          <cell r="E698">
            <v>0</v>
          </cell>
          <cell r="F698">
            <v>0</v>
          </cell>
        </row>
        <row r="699">
          <cell r="A699" t="str">
            <v>ZK980.A210</v>
          </cell>
          <cell r="B699" t="str">
            <v>ZK980</v>
          </cell>
          <cell r="C699">
            <v>0</v>
          </cell>
          <cell r="D699">
            <v>0</v>
          </cell>
          <cell r="E699">
            <v>0</v>
          </cell>
          <cell r="F699">
            <v>0</v>
          </cell>
        </row>
        <row r="700">
          <cell r="A700" t="str">
            <v>ZK980.A211</v>
          </cell>
          <cell r="B700" t="str">
            <v>ZK980</v>
          </cell>
          <cell r="C700">
            <v>0</v>
          </cell>
          <cell r="D700">
            <v>0</v>
          </cell>
          <cell r="E700">
            <v>0</v>
          </cell>
          <cell r="F700">
            <v>0</v>
          </cell>
        </row>
        <row r="701">
          <cell r="A701" t="str">
            <v>ZK981.A006</v>
          </cell>
          <cell r="B701" t="str">
            <v>ZK981</v>
          </cell>
          <cell r="C701">
            <v>0</v>
          </cell>
          <cell r="D701">
            <v>0</v>
          </cell>
          <cell r="E701">
            <v>0</v>
          </cell>
          <cell r="F701">
            <v>0</v>
          </cell>
        </row>
        <row r="702">
          <cell r="A702" t="str">
            <v>ZK981.A213</v>
          </cell>
          <cell r="B702" t="str">
            <v>ZK981</v>
          </cell>
          <cell r="C702">
            <v>0</v>
          </cell>
          <cell r="D702">
            <v>0</v>
          </cell>
          <cell r="E702">
            <v>0</v>
          </cell>
          <cell r="F702">
            <v>0</v>
          </cell>
        </row>
        <row r="703">
          <cell r="A703" t="str">
            <v>ZK985.A210</v>
          </cell>
          <cell r="B703" t="str">
            <v>ZK985</v>
          </cell>
          <cell r="C703">
            <v>0</v>
          </cell>
          <cell r="D703">
            <v>0</v>
          </cell>
          <cell r="E703">
            <v>0</v>
          </cell>
          <cell r="F703">
            <v>0</v>
          </cell>
        </row>
        <row r="704">
          <cell r="A704" t="str">
            <v>ZK990.A240</v>
          </cell>
          <cell r="B704" t="str">
            <v>ZK990</v>
          </cell>
          <cell r="C704">
            <v>0</v>
          </cell>
          <cell r="D704">
            <v>0</v>
          </cell>
          <cell r="E704">
            <v>0</v>
          </cell>
          <cell r="F704">
            <v>0</v>
          </cell>
        </row>
        <row r="705">
          <cell r="A705" t="str">
            <v>ZK990.A241</v>
          </cell>
          <cell r="B705" t="str">
            <v>ZK990</v>
          </cell>
          <cell r="C705">
            <v>0</v>
          </cell>
          <cell r="D705">
            <v>0</v>
          </cell>
          <cell r="E705">
            <v>0</v>
          </cell>
          <cell r="F705">
            <v>0</v>
          </cell>
        </row>
        <row r="706">
          <cell r="A706" t="str">
            <v>ZK991.A240</v>
          </cell>
          <cell r="B706" t="str">
            <v>ZK991</v>
          </cell>
          <cell r="C706">
            <v>0</v>
          </cell>
          <cell r="D706">
            <v>0</v>
          </cell>
          <cell r="E706">
            <v>0</v>
          </cell>
          <cell r="F706">
            <v>0</v>
          </cell>
        </row>
        <row r="707">
          <cell r="A707" t="str">
            <v>ZK991.A241</v>
          </cell>
          <cell r="B707" t="str">
            <v>ZK991</v>
          </cell>
          <cell r="C707">
            <v>0</v>
          </cell>
          <cell r="D707">
            <v>0</v>
          </cell>
          <cell r="E707">
            <v>0</v>
          </cell>
          <cell r="F707">
            <v>0</v>
          </cell>
        </row>
        <row r="708">
          <cell r="A708" t="str">
            <v>ZK992.A240</v>
          </cell>
          <cell r="B708" t="str">
            <v>ZK992</v>
          </cell>
          <cell r="C708">
            <v>0</v>
          </cell>
          <cell r="D708">
            <v>0</v>
          </cell>
          <cell r="E708">
            <v>0</v>
          </cell>
          <cell r="F708">
            <v>0</v>
          </cell>
        </row>
        <row r="709">
          <cell r="A709" t="str">
            <v>ZK992.A241</v>
          </cell>
          <cell r="B709" t="str">
            <v>ZK992</v>
          </cell>
          <cell r="C709">
            <v>0</v>
          </cell>
          <cell r="D709">
            <v>0</v>
          </cell>
          <cell r="E709">
            <v>0</v>
          </cell>
          <cell r="F709">
            <v>0</v>
          </cell>
        </row>
        <row r="710">
          <cell r="A710" t="str">
            <v>ZK993.A050</v>
          </cell>
          <cell r="B710" t="str">
            <v>ZK993</v>
          </cell>
          <cell r="C710">
            <v>0</v>
          </cell>
          <cell r="D710">
            <v>0</v>
          </cell>
          <cell r="E710">
            <v>0</v>
          </cell>
          <cell r="F710">
            <v>0</v>
          </cell>
        </row>
        <row r="711">
          <cell r="A711" t="str">
            <v>ZK993.A060</v>
          </cell>
          <cell r="B711" t="str">
            <v>ZK993</v>
          </cell>
          <cell r="C711">
            <v>0</v>
          </cell>
          <cell r="D711">
            <v>0</v>
          </cell>
          <cell r="E711">
            <v>0</v>
          </cell>
          <cell r="F711">
            <v>0</v>
          </cell>
        </row>
        <row r="712">
          <cell r="A712" t="str">
            <v>ZK994.A042</v>
          </cell>
          <cell r="B712" t="str">
            <v>ZK994</v>
          </cell>
          <cell r="C712">
            <v>0</v>
          </cell>
          <cell r="D712">
            <v>0</v>
          </cell>
          <cell r="E712">
            <v>0</v>
          </cell>
          <cell r="F712">
            <v>0</v>
          </cell>
        </row>
        <row r="713">
          <cell r="A713" t="str">
            <v>ZK995.A213</v>
          </cell>
          <cell r="B713" t="str">
            <v>ZK995</v>
          </cell>
          <cell r="C713">
            <v>0</v>
          </cell>
          <cell r="D713">
            <v>0</v>
          </cell>
          <cell r="E713">
            <v>0</v>
          </cell>
          <cell r="F713">
            <v>0</v>
          </cell>
        </row>
        <row r="714">
          <cell r="A714" t="str">
            <v>ZK996.A100</v>
          </cell>
          <cell r="B714" t="str">
            <v>ZK996</v>
          </cell>
          <cell r="C714">
            <v>0</v>
          </cell>
          <cell r="D714">
            <v>0</v>
          </cell>
          <cell r="E714">
            <v>0</v>
          </cell>
          <cell r="F714">
            <v>0</v>
          </cell>
        </row>
        <row r="715">
          <cell r="A715" t="str">
            <v>ZK996.A210</v>
          </cell>
          <cell r="B715" t="str">
            <v>ZK996</v>
          </cell>
          <cell r="C715">
            <v>0</v>
          </cell>
          <cell r="D715">
            <v>0</v>
          </cell>
          <cell r="E715">
            <v>0</v>
          </cell>
          <cell r="F715">
            <v>0</v>
          </cell>
        </row>
        <row r="716">
          <cell r="A716" t="str">
            <v>ZK997.A210</v>
          </cell>
          <cell r="B716" t="str">
            <v>ZK997</v>
          </cell>
          <cell r="C716">
            <v>0</v>
          </cell>
          <cell r="D716">
            <v>0</v>
          </cell>
          <cell r="E716">
            <v>0</v>
          </cell>
          <cell r="F716">
            <v>0</v>
          </cell>
        </row>
        <row r="717">
          <cell r="A717" t="str">
            <v>ZK998.A210</v>
          </cell>
          <cell r="B717" t="str">
            <v>ZK998</v>
          </cell>
          <cell r="C717">
            <v>0</v>
          </cell>
          <cell r="D717">
            <v>0</v>
          </cell>
          <cell r="E717">
            <v>0</v>
          </cell>
          <cell r="F717">
            <v>0</v>
          </cell>
        </row>
        <row r="718">
          <cell r="A718" t="str">
            <v>ZK999.A210</v>
          </cell>
          <cell r="B718" t="str">
            <v>ZK999</v>
          </cell>
          <cell r="C718">
            <v>0</v>
          </cell>
          <cell r="D718">
            <v>0</v>
          </cell>
          <cell r="E718">
            <v>0</v>
          </cell>
          <cell r="F718">
            <v>0</v>
          </cell>
        </row>
        <row r="719">
          <cell r="A719">
            <v>0</v>
          </cell>
          <cell r="B719">
            <v>5.0295057008042932E-10</v>
          </cell>
          <cell r="C719">
            <v>0</v>
          </cell>
          <cell r="D719">
            <v>959870.5499999997</v>
          </cell>
          <cell r="E719">
            <v>7106320.830000001</v>
          </cell>
          <cell r="F719">
            <v>2606849.5200000005</v>
          </cell>
        </row>
        <row r="720">
          <cell r="A720">
            <v>0</v>
          </cell>
          <cell r="B720">
            <v>5.0295057008042932E-10</v>
          </cell>
          <cell r="C720">
            <v>0</v>
          </cell>
          <cell r="D720">
            <v>959870.5499999997</v>
          </cell>
          <cell r="E720">
            <v>7106320.8300000029</v>
          </cell>
          <cell r="F720">
            <v>2606841.810000001</v>
          </cell>
        </row>
        <row r="721">
          <cell r="A721">
            <v>0</v>
          </cell>
          <cell r="B721">
            <v>5.0295057008042932E-10</v>
          </cell>
          <cell r="C721">
            <v>0</v>
          </cell>
          <cell r="D721">
            <v>0</v>
          </cell>
          <cell r="E721">
            <v>0</v>
          </cell>
          <cell r="F721">
            <v>-7.7099999994970858</v>
          </cell>
        </row>
        <row r="722">
          <cell r="A722" t="str">
            <v>INT ENC</v>
          </cell>
          <cell r="B722">
            <v>5.0295057008042932E-10</v>
          </cell>
          <cell r="C722">
            <v>0</v>
          </cell>
          <cell r="D722">
            <v>0</v>
          </cell>
          <cell r="E722">
            <v>0</v>
          </cell>
          <cell r="F722">
            <v>7.7100000000000364</v>
          </cell>
        </row>
        <row r="723">
          <cell r="A723">
            <v>0</v>
          </cell>
          <cell r="B723">
            <v>5.0295057008042932E-10</v>
          </cell>
          <cell r="C723">
            <v>0</v>
          </cell>
          <cell r="D723">
            <v>0</v>
          </cell>
          <cell r="E723">
            <v>0</v>
          </cell>
          <cell r="F723">
            <v>5.0295057008042932E-10</v>
          </cell>
        </row>
        <row r="724">
          <cell r="A724" t="str">
            <v>ZK992.A241</v>
          </cell>
          <cell r="B724">
            <v>5.0295057008042932E-10</v>
          </cell>
          <cell r="C724">
            <v>0</v>
          </cell>
          <cell r="D724">
            <v>0</v>
          </cell>
          <cell r="E724">
            <v>0</v>
          </cell>
          <cell r="F724">
            <v>0</v>
          </cell>
        </row>
        <row r="725">
          <cell r="A725" t="str">
            <v>ZK993.A050</v>
          </cell>
          <cell r="B725">
            <v>5.0295057008042932E-10</v>
          </cell>
          <cell r="C725">
            <v>0</v>
          </cell>
          <cell r="D725">
            <v>0</v>
          </cell>
          <cell r="E725">
            <v>0</v>
          </cell>
          <cell r="F725">
            <v>0</v>
          </cell>
        </row>
        <row r="726">
          <cell r="A726" t="str">
            <v>ZK993.A060</v>
          </cell>
          <cell r="B726">
            <v>5.0295057008042932E-10</v>
          </cell>
          <cell r="C726">
            <v>0</v>
          </cell>
          <cell r="D726">
            <v>0</v>
          </cell>
          <cell r="E726">
            <v>0</v>
          </cell>
          <cell r="F726">
            <v>0</v>
          </cell>
        </row>
        <row r="727">
          <cell r="A727" t="str">
            <v>ZK994.A042</v>
          </cell>
          <cell r="B727">
            <v>5.0295057008042932E-10</v>
          </cell>
          <cell r="C727">
            <v>0</v>
          </cell>
          <cell r="D727">
            <v>0</v>
          </cell>
          <cell r="E727">
            <v>0</v>
          </cell>
          <cell r="F727">
            <v>0</v>
          </cell>
        </row>
        <row r="728">
          <cell r="A728" t="str">
            <v>ZK995.A213</v>
          </cell>
          <cell r="B728">
            <v>5.0295057008042932E-10</v>
          </cell>
          <cell r="C728">
            <v>0</v>
          </cell>
          <cell r="D728">
            <v>0</v>
          </cell>
          <cell r="E728">
            <v>0</v>
          </cell>
          <cell r="F728">
            <v>0</v>
          </cell>
        </row>
        <row r="729">
          <cell r="A729" t="str">
            <v>ZK996.A100</v>
          </cell>
          <cell r="B729">
            <v>5.0295057008042932E-10</v>
          </cell>
          <cell r="C729">
            <v>0</v>
          </cell>
          <cell r="D729">
            <v>0</v>
          </cell>
          <cell r="E729">
            <v>0</v>
          </cell>
          <cell r="F729">
            <v>0</v>
          </cell>
        </row>
        <row r="730">
          <cell r="A730" t="str">
            <v>ZK996.A210</v>
          </cell>
          <cell r="B730">
            <v>5.0295057008042932E-10</v>
          </cell>
          <cell r="C730">
            <v>0</v>
          </cell>
          <cell r="D730">
            <v>0</v>
          </cell>
          <cell r="E730">
            <v>0</v>
          </cell>
          <cell r="F730">
            <v>0</v>
          </cell>
        </row>
        <row r="731">
          <cell r="A731" t="str">
            <v>ZK997.A210</v>
          </cell>
          <cell r="B731">
            <v>5.0295057008042932E-10</v>
          </cell>
          <cell r="C731">
            <v>0</v>
          </cell>
          <cell r="D731">
            <v>0</v>
          </cell>
          <cell r="E731">
            <v>0</v>
          </cell>
          <cell r="F731">
            <v>0</v>
          </cell>
        </row>
        <row r="732">
          <cell r="A732" t="str">
            <v>ZK998.A210</v>
          </cell>
          <cell r="B732">
            <v>5.0295057008042932E-10</v>
          </cell>
          <cell r="C732">
            <v>0</v>
          </cell>
          <cell r="D732">
            <v>0</v>
          </cell>
          <cell r="E732">
            <v>0</v>
          </cell>
          <cell r="F732">
            <v>0</v>
          </cell>
        </row>
        <row r="733">
          <cell r="A733" t="str">
            <v>ZK999.A210</v>
          </cell>
          <cell r="B733">
            <v>5.0295057008042932E-10</v>
          </cell>
          <cell r="C733">
            <v>0</v>
          </cell>
          <cell r="D733">
            <v>0</v>
          </cell>
          <cell r="E733">
            <v>0</v>
          </cell>
          <cell r="F733">
            <v>0</v>
          </cell>
        </row>
        <row r="734">
          <cell r="B734">
            <v>5.0295057008042932E-10</v>
          </cell>
          <cell r="C734">
            <v>0</v>
          </cell>
          <cell r="D734">
            <v>0</v>
          </cell>
          <cell r="E734">
            <v>959870.5499999997</v>
          </cell>
          <cell r="F734">
            <v>7308488.4800000042</v>
          </cell>
        </row>
        <row r="735">
          <cell r="B735">
            <v>5.0295057008042932E-10</v>
          </cell>
          <cell r="C735">
            <v>0</v>
          </cell>
          <cell r="D735">
            <v>0</v>
          </cell>
          <cell r="E735">
            <v>959870.5499999997</v>
          </cell>
          <cell r="F735">
            <v>7308488.4800000079</v>
          </cell>
        </row>
        <row r="736">
          <cell r="B736">
            <v>5.0295057008042932E-10</v>
          </cell>
          <cell r="C736">
            <v>0</v>
          </cell>
          <cell r="D736">
            <v>0</v>
          </cell>
          <cell r="E736">
            <v>0</v>
          </cell>
          <cell r="F736">
            <v>0</v>
          </cell>
        </row>
        <row r="737">
          <cell r="B737">
            <v>5.0295057008042932E-10</v>
          </cell>
          <cell r="C737">
            <v>0</v>
          </cell>
          <cell r="D737">
            <v>0</v>
          </cell>
          <cell r="E737">
            <v>0</v>
          </cell>
          <cell r="F737">
            <v>0</v>
          </cell>
        </row>
        <row r="738">
          <cell r="B738">
            <v>5.0295057008042932E-10</v>
          </cell>
          <cell r="C738">
            <v>0</v>
          </cell>
          <cell r="D738">
            <v>0</v>
          </cell>
          <cell r="E738">
            <v>0</v>
          </cell>
          <cell r="F738">
            <v>0</v>
          </cell>
        </row>
        <row r="739">
          <cell r="B739">
            <v>5.0295057008042932E-10</v>
          </cell>
          <cell r="C739">
            <v>0</v>
          </cell>
          <cell r="D739">
            <v>0</v>
          </cell>
        </row>
        <row r="740">
          <cell r="B740">
            <v>5.0295057008042932E-10</v>
          </cell>
          <cell r="C740">
            <v>0</v>
          </cell>
          <cell r="D740">
            <v>0</v>
          </cell>
        </row>
        <row r="741">
          <cell r="B741">
            <v>5.0295057008042932E-10</v>
          </cell>
          <cell r="C741">
            <v>0</v>
          </cell>
          <cell r="D741">
            <v>0</v>
          </cell>
        </row>
        <row r="742">
          <cell r="B742">
            <v>5.0295057008042932E-10</v>
          </cell>
          <cell r="C742">
            <v>0</v>
          </cell>
          <cell r="D742">
            <v>0</v>
          </cell>
        </row>
        <row r="743">
          <cell r="B743">
            <v>5.0295057008042932E-10</v>
          </cell>
          <cell r="C743">
            <v>0</v>
          </cell>
          <cell r="D743">
            <v>0</v>
          </cell>
        </row>
        <row r="744">
          <cell r="B744">
            <v>5.0295057008042932E-10</v>
          </cell>
          <cell r="C744">
            <v>0</v>
          </cell>
          <cell r="D744">
            <v>0</v>
          </cell>
        </row>
        <row r="745">
          <cell r="B745">
            <v>5.0295057008042932E-10</v>
          </cell>
          <cell r="C745">
            <v>0</v>
          </cell>
          <cell r="D745">
            <v>0</v>
          </cell>
        </row>
        <row r="746">
          <cell r="B746">
            <v>5.0295057008042932E-10</v>
          </cell>
          <cell r="C746">
            <v>0</v>
          </cell>
          <cell r="D746">
            <v>0</v>
          </cell>
        </row>
        <row r="747">
          <cell r="B747">
            <v>5.0295057008042932E-10</v>
          </cell>
          <cell r="C747">
            <v>0</v>
          </cell>
          <cell r="D747">
            <v>0</v>
          </cell>
        </row>
        <row r="748">
          <cell r="B748">
            <v>5.0295057008042932E-10</v>
          </cell>
          <cell r="C748">
            <v>0</v>
          </cell>
          <cell r="D748">
            <v>0</v>
          </cell>
        </row>
        <row r="749">
          <cell r="B749">
            <v>5.0295057008042932E-10</v>
          </cell>
          <cell r="C749">
            <v>0</v>
          </cell>
          <cell r="D749">
            <v>0</v>
          </cell>
        </row>
        <row r="750">
          <cell r="B750">
            <v>5.0295057008042932E-10</v>
          </cell>
          <cell r="C750">
            <v>0</v>
          </cell>
          <cell r="D750">
            <v>0</v>
          </cell>
        </row>
        <row r="751">
          <cell r="B751">
            <v>5.0295057008042932E-10</v>
          </cell>
          <cell r="C751">
            <v>0</v>
          </cell>
          <cell r="D751">
            <v>0</v>
          </cell>
        </row>
        <row r="752">
          <cell r="B752">
            <v>5.0295057008042932E-10</v>
          </cell>
          <cell r="C752">
            <v>0</v>
          </cell>
          <cell r="D752">
            <v>0</v>
          </cell>
        </row>
        <row r="753">
          <cell r="B753">
            <v>5.0295057008042932E-10</v>
          </cell>
          <cell r="C753">
            <v>0</v>
          </cell>
          <cell r="D753">
            <v>0</v>
          </cell>
        </row>
        <row r="754">
          <cell r="B754">
            <v>5.0295057008042932E-10</v>
          </cell>
          <cell r="C754">
            <v>0</v>
          </cell>
          <cell r="D754">
            <v>0</v>
          </cell>
        </row>
        <row r="755">
          <cell r="B755">
            <v>5.0295057008042932E-10</v>
          </cell>
          <cell r="C755">
            <v>0</v>
          </cell>
          <cell r="D755">
            <v>0</v>
          </cell>
        </row>
        <row r="756">
          <cell r="B756">
            <v>5.0295057008042932E-10</v>
          </cell>
          <cell r="C756">
            <v>0</v>
          </cell>
          <cell r="D756">
            <v>0</v>
          </cell>
        </row>
        <row r="757">
          <cell r="B757">
            <v>5.0295057008042932E-10</v>
          </cell>
          <cell r="C757">
            <v>0</v>
          </cell>
          <cell r="D757">
            <v>0</v>
          </cell>
        </row>
        <row r="758">
          <cell r="B758">
            <v>5.0295057008042932E-10</v>
          </cell>
          <cell r="C758">
            <v>0</v>
          </cell>
          <cell r="D758">
            <v>0</v>
          </cell>
        </row>
        <row r="759">
          <cell r="B759">
            <v>5.0295057008042932E-10</v>
          </cell>
          <cell r="C759">
            <v>0</v>
          </cell>
          <cell r="D759">
            <v>0</v>
          </cell>
        </row>
        <row r="760">
          <cell r="B760">
            <v>5.0295057008042932E-10</v>
          </cell>
          <cell r="C760">
            <v>0</v>
          </cell>
          <cell r="D760">
            <v>0</v>
          </cell>
        </row>
        <row r="761">
          <cell r="B761">
            <v>5.0295057008042932E-10</v>
          </cell>
          <cell r="C761">
            <v>0</v>
          </cell>
          <cell r="D761">
            <v>0</v>
          </cell>
        </row>
        <row r="762">
          <cell r="B762">
            <v>5.0295057008042932E-10</v>
          </cell>
          <cell r="C762">
            <v>0</v>
          </cell>
          <cell r="D762">
            <v>0</v>
          </cell>
        </row>
        <row r="763">
          <cell r="B763">
            <v>5.0295057008042932E-10</v>
          </cell>
          <cell r="C763">
            <v>0</v>
          </cell>
          <cell r="D763">
            <v>0</v>
          </cell>
        </row>
        <row r="764">
          <cell r="B764">
            <v>5.0295057008042932E-10</v>
          </cell>
          <cell r="C764">
            <v>0</v>
          </cell>
          <cell r="D764">
            <v>0</v>
          </cell>
        </row>
        <row r="765">
          <cell r="B765">
            <v>5.0295057008042932E-10</v>
          </cell>
          <cell r="C765">
            <v>0</v>
          </cell>
          <cell r="D765">
            <v>0</v>
          </cell>
        </row>
        <row r="766">
          <cell r="B766">
            <v>5.0295057008042932E-10</v>
          </cell>
          <cell r="C766">
            <v>0</v>
          </cell>
          <cell r="D766">
            <v>0</v>
          </cell>
        </row>
        <row r="767">
          <cell r="B767">
            <v>5.0295057008042932E-10</v>
          </cell>
          <cell r="C767">
            <v>0</v>
          </cell>
          <cell r="D767">
            <v>0</v>
          </cell>
        </row>
        <row r="768">
          <cell r="B768">
            <v>5.0295057008042932E-10</v>
          </cell>
          <cell r="C768">
            <v>0</v>
          </cell>
          <cell r="D768">
            <v>0</v>
          </cell>
        </row>
        <row r="769">
          <cell r="B769">
            <v>5.0295057008042932E-10</v>
          </cell>
          <cell r="C769">
            <v>0</v>
          </cell>
          <cell r="D769">
            <v>0</v>
          </cell>
        </row>
        <row r="770">
          <cell r="B770">
            <v>5.0295057008042932E-10</v>
          </cell>
          <cell r="C770">
            <v>0</v>
          </cell>
          <cell r="D770">
            <v>0</v>
          </cell>
        </row>
        <row r="771">
          <cell r="B771">
            <v>5.0295057008042932E-10</v>
          </cell>
          <cell r="C771">
            <v>0</v>
          </cell>
          <cell r="D771">
            <v>0</v>
          </cell>
        </row>
        <row r="772">
          <cell r="B772">
            <v>5.0295057008042932E-10</v>
          </cell>
          <cell r="C772">
            <v>0</v>
          </cell>
          <cell r="D772">
            <v>0</v>
          </cell>
        </row>
        <row r="773">
          <cell r="B773">
            <v>5.0295057008042932E-10</v>
          </cell>
          <cell r="C773">
            <v>0</v>
          </cell>
          <cell r="D773">
            <v>0</v>
          </cell>
        </row>
        <row r="774">
          <cell r="B774">
            <v>5.0295057008042932E-10</v>
          </cell>
          <cell r="C774">
            <v>0</v>
          </cell>
          <cell r="D774">
            <v>0</v>
          </cell>
        </row>
        <row r="775">
          <cell r="B775">
            <v>5.0295057008042932E-10</v>
          </cell>
          <cell r="C775">
            <v>0</v>
          </cell>
          <cell r="D775">
            <v>0</v>
          </cell>
        </row>
        <row r="776">
          <cell r="B776">
            <v>5.0295057008042932E-10</v>
          </cell>
          <cell r="C776">
            <v>0</v>
          </cell>
          <cell r="D776">
            <v>0</v>
          </cell>
        </row>
        <row r="777">
          <cell r="B777">
            <v>5.0295057008042932E-10</v>
          </cell>
          <cell r="C777">
            <v>0</v>
          </cell>
          <cell r="D777">
            <v>0</v>
          </cell>
        </row>
        <row r="778">
          <cell r="B778">
            <v>5.0295057008042932E-10</v>
          </cell>
          <cell r="C778">
            <v>0</v>
          </cell>
          <cell r="D778">
            <v>0</v>
          </cell>
        </row>
        <row r="779">
          <cell r="B779">
            <v>5.0295057008042932E-10</v>
          </cell>
          <cell r="C779">
            <v>0</v>
          </cell>
          <cell r="D779">
            <v>0</v>
          </cell>
        </row>
        <row r="780">
          <cell r="B780">
            <v>5.0295057008042932E-10</v>
          </cell>
          <cell r="C780">
            <v>0</v>
          </cell>
          <cell r="D780">
            <v>0</v>
          </cell>
        </row>
        <row r="781">
          <cell r="B781">
            <v>5.0295057008042932E-10</v>
          </cell>
          <cell r="C781">
            <v>0</v>
          </cell>
          <cell r="D781">
            <v>0</v>
          </cell>
        </row>
        <row r="782">
          <cell r="B782">
            <v>5.0295057008042932E-10</v>
          </cell>
          <cell r="C782">
            <v>0</v>
          </cell>
          <cell r="D782">
            <v>0</v>
          </cell>
        </row>
        <row r="783">
          <cell r="B783">
            <v>5.0295057008042932E-10</v>
          </cell>
          <cell r="C783">
            <v>0</v>
          </cell>
          <cell r="D783">
            <v>0</v>
          </cell>
        </row>
        <row r="784">
          <cell r="B784">
            <v>5.0295057008042932E-10</v>
          </cell>
          <cell r="C784">
            <v>0</v>
          </cell>
          <cell r="D784">
            <v>0</v>
          </cell>
        </row>
        <row r="785">
          <cell r="B785">
            <v>5.0295057008042932E-10</v>
          </cell>
          <cell r="C785">
            <v>0</v>
          </cell>
          <cell r="D785">
            <v>0</v>
          </cell>
        </row>
        <row r="786">
          <cell r="B786">
            <v>5.0295057008042932E-10</v>
          </cell>
          <cell r="C786">
            <v>0</v>
          </cell>
          <cell r="D786">
            <v>0</v>
          </cell>
        </row>
        <row r="787">
          <cell r="B787">
            <v>5.0295057008042932E-10</v>
          </cell>
          <cell r="C787">
            <v>0</v>
          </cell>
          <cell r="D787">
            <v>0</v>
          </cell>
        </row>
        <row r="788">
          <cell r="B788">
            <v>5.0295057008042932E-10</v>
          </cell>
          <cell r="C788">
            <v>0</v>
          </cell>
          <cell r="D788">
            <v>0</v>
          </cell>
        </row>
        <row r="789">
          <cell r="B789">
            <v>5.0295057008042932E-10</v>
          </cell>
          <cell r="C789">
            <v>0</v>
          </cell>
          <cell r="D789">
            <v>0</v>
          </cell>
        </row>
        <row r="790">
          <cell r="B790">
            <v>5.0295057008042932E-10</v>
          </cell>
          <cell r="C790">
            <v>0</v>
          </cell>
          <cell r="D790">
            <v>0</v>
          </cell>
        </row>
        <row r="791">
          <cell r="B791">
            <v>5.0295057008042932E-10</v>
          </cell>
          <cell r="C791">
            <v>0</v>
          </cell>
          <cell r="D791">
            <v>0</v>
          </cell>
        </row>
        <row r="792">
          <cell r="B792">
            <v>5.0295057008042932E-10</v>
          </cell>
          <cell r="C792">
            <v>0</v>
          </cell>
          <cell r="D792">
            <v>0</v>
          </cell>
        </row>
        <row r="793">
          <cell r="B793">
            <v>5.0295057008042932E-10</v>
          </cell>
          <cell r="C793">
            <v>0</v>
          </cell>
          <cell r="D793">
            <v>0</v>
          </cell>
        </row>
        <row r="794">
          <cell r="B794">
            <v>5.0295057008042932E-10</v>
          </cell>
          <cell r="C794">
            <v>0</v>
          </cell>
          <cell r="D794">
            <v>0</v>
          </cell>
        </row>
        <row r="795">
          <cell r="B795">
            <v>5.0295057008042932E-10</v>
          </cell>
          <cell r="C795">
            <v>0</v>
          </cell>
          <cell r="D795">
            <v>0</v>
          </cell>
        </row>
        <row r="796">
          <cell r="B796">
            <v>5.0295057008042932E-10</v>
          </cell>
          <cell r="C796">
            <v>0</v>
          </cell>
          <cell r="D796">
            <v>0</v>
          </cell>
        </row>
        <row r="797">
          <cell r="B797">
            <v>5.0295057008042932E-10</v>
          </cell>
          <cell r="C797">
            <v>0</v>
          </cell>
          <cell r="D797">
            <v>0</v>
          </cell>
        </row>
        <row r="798">
          <cell r="B798">
            <v>5.0295057008042932E-10</v>
          </cell>
          <cell r="C798">
            <v>0</v>
          </cell>
          <cell r="D798">
            <v>0</v>
          </cell>
        </row>
        <row r="799">
          <cell r="B799">
            <v>5.0295057008042932E-10</v>
          </cell>
          <cell r="C799">
            <v>0</v>
          </cell>
          <cell r="D799">
            <v>0</v>
          </cell>
        </row>
        <row r="800">
          <cell r="B800">
            <v>5.0295057008042932E-10</v>
          </cell>
          <cell r="C800">
            <v>0</v>
          </cell>
          <cell r="D800">
            <v>0</v>
          </cell>
        </row>
        <row r="801">
          <cell r="B801">
            <v>5.0295057008042932E-10</v>
          </cell>
          <cell r="C801">
            <v>0</v>
          </cell>
          <cell r="D801">
            <v>0</v>
          </cell>
        </row>
        <row r="802">
          <cell r="B802">
            <v>5.0295057008042932E-10</v>
          </cell>
          <cell r="C802">
            <v>0</v>
          </cell>
          <cell r="D802">
            <v>0</v>
          </cell>
        </row>
        <row r="803">
          <cell r="B803">
            <v>5.0295057008042932E-10</v>
          </cell>
          <cell r="C803">
            <v>0</v>
          </cell>
          <cell r="D803">
            <v>0</v>
          </cell>
        </row>
        <row r="804">
          <cell r="B804">
            <v>5.0295057008042932E-10</v>
          </cell>
          <cell r="C804">
            <v>0</v>
          </cell>
          <cell r="D804">
            <v>0</v>
          </cell>
        </row>
        <row r="805">
          <cell r="B805">
            <v>5.0295057008042932E-10</v>
          </cell>
          <cell r="C805">
            <v>0</v>
          </cell>
          <cell r="D805">
            <v>0</v>
          </cell>
        </row>
        <row r="806">
          <cell r="B806">
            <v>5.0295057008042932E-10</v>
          </cell>
          <cell r="C806">
            <v>0</v>
          </cell>
          <cell r="D806">
            <v>0</v>
          </cell>
        </row>
        <row r="807">
          <cell r="B807">
            <v>5.0295057008042932E-10</v>
          </cell>
          <cell r="C807">
            <v>0</v>
          </cell>
          <cell r="D807">
            <v>0</v>
          </cell>
        </row>
        <row r="808">
          <cell r="B808">
            <v>5.0295057008042932E-10</v>
          </cell>
          <cell r="C808">
            <v>0</v>
          </cell>
          <cell r="D808">
            <v>0</v>
          </cell>
        </row>
        <row r="809">
          <cell r="B809">
            <v>5.0295057008042932E-10</v>
          </cell>
          <cell r="C809">
            <v>0</v>
          </cell>
          <cell r="D809">
            <v>0</v>
          </cell>
        </row>
        <row r="810">
          <cell r="B810">
            <v>5.0295057008042932E-10</v>
          </cell>
          <cell r="C810">
            <v>0</v>
          </cell>
          <cell r="D810">
            <v>0</v>
          </cell>
        </row>
        <row r="811">
          <cell r="B811">
            <v>5.0295057008042932E-10</v>
          </cell>
          <cell r="C811">
            <v>0</v>
          </cell>
          <cell r="D811">
            <v>0</v>
          </cell>
        </row>
        <row r="812">
          <cell r="B812">
            <v>5.0295057008042932E-10</v>
          </cell>
          <cell r="C812">
            <v>0</v>
          </cell>
          <cell r="D812">
            <v>0</v>
          </cell>
        </row>
        <row r="813">
          <cell r="B813">
            <v>5.0295057008042932E-10</v>
          </cell>
          <cell r="C813">
            <v>0</v>
          </cell>
          <cell r="D813">
            <v>0</v>
          </cell>
        </row>
        <row r="814">
          <cell r="B814">
            <v>5.0295057008042932E-10</v>
          </cell>
          <cell r="C814">
            <v>0</v>
          </cell>
          <cell r="D814">
            <v>0</v>
          </cell>
        </row>
        <row r="815">
          <cell r="B815">
            <v>5.0295057008042932E-10</v>
          </cell>
          <cell r="C815">
            <v>0</v>
          </cell>
          <cell r="D815">
            <v>0</v>
          </cell>
        </row>
        <row r="816">
          <cell r="B816">
            <v>5.0295057008042932E-10</v>
          </cell>
          <cell r="C816">
            <v>0</v>
          </cell>
          <cell r="D816">
            <v>0</v>
          </cell>
        </row>
        <row r="817">
          <cell r="B817">
            <v>5.0295057008042932E-10</v>
          </cell>
          <cell r="C817">
            <v>0</v>
          </cell>
          <cell r="D817">
            <v>0</v>
          </cell>
        </row>
        <row r="818">
          <cell r="B818">
            <v>5.0295057008042932E-10</v>
          </cell>
          <cell r="C818">
            <v>0</v>
          </cell>
          <cell r="D818">
            <v>0</v>
          </cell>
        </row>
        <row r="819">
          <cell r="B819">
            <v>5.0295057008042932E-10</v>
          </cell>
          <cell r="C819">
            <v>0</v>
          </cell>
          <cell r="D819">
            <v>0</v>
          </cell>
        </row>
        <row r="820">
          <cell r="B820">
            <v>5.0295057008042932E-10</v>
          </cell>
          <cell r="C820">
            <v>0</v>
          </cell>
          <cell r="D820">
            <v>0</v>
          </cell>
        </row>
        <row r="821">
          <cell r="B821">
            <v>5.0295057008042932E-10</v>
          </cell>
          <cell r="C821">
            <v>0</v>
          </cell>
          <cell r="D821">
            <v>0</v>
          </cell>
        </row>
        <row r="822">
          <cell r="B822">
            <v>5.0295057008042932E-10</v>
          </cell>
          <cell r="C822">
            <v>0</v>
          </cell>
          <cell r="D822">
            <v>0</v>
          </cell>
        </row>
        <row r="823">
          <cell r="B823">
            <v>5.0295057008042932E-10</v>
          </cell>
          <cell r="C823">
            <v>0</v>
          </cell>
          <cell r="D823">
            <v>0</v>
          </cell>
        </row>
        <row r="824">
          <cell r="B824">
            <v>5.0295057008042932E-10</v>
          </cell>
          <cell r="C824">
            <v>0</v>
          </cell>
          <cell r="D824">
            <v>0</v>
          </cell>
        </row>
        <row r="825">
          <cell r="B825">
            <v>5.0295057008042932E-10</v>
          </cell>
          <cell r="C825">
            <v>0</v>
          </cell>
          <cell r="D825">
            <v>0</v>
          </cell>
        </row>
        <row r="826">
          <cell r="B826">
            <v>5.0295057008042932E-10</v>
          </cell>
          <cell r="C826">
            <v>0</v>
          </cell>
          <cell r="D826">
            <v>0</v>
          </cell>
        </row>
        <row r="827">
          <cell r="B827">
            <v>5.0295057008042932E-10</v>
          </cell>
          <cell r="C827">
            <v>0</v>
          </cell>
          <cell r="D827">
            <v>0</v>
          </cell>
        </row>
        <row r="828">
          <cell r="B828">
            <v>5.0295057008042932E-10</v>
          </cell>
          <cell r="C828">
            <v>0</v>
          </cell>
          <cell r="D828">
            <v>0</v>
          </cell>
        </row>
        <row r="829">
          <cell r="B829">
            <v>5.0295057008042932E-10</v>
          </cell>
          <cell r="C829">
            <v>0</v>
          </cell>
          <cell r="D829">
            <v>0</v>
          </cell>
        </row>
        <row r="830">
          <cell r="B830">
            <v>5.0295057008042932E-10</v>
          </cell>
          <cell r="C830">
            <v>0</v>
          </cell>
          <cell r="D830">
            <v>0</v>
          </cell>
        </row>
        <row r="831">
          <cell r="B831">
            <v>5.0295057008042932E-10</v>
          </cell>
          <cell r="C831">
            <v>0</v>
          </cell>
          <cell r="D831">
            <v>0</v>
          </cell>
        </row>
        <row r="832">
          <cell r="B832">
            <v>5.0295057008042932E-10</v>
          </cell>
          <cell r="C832">
            <v>0</v>
          </cell>
          <cell r="D832">
            <v>0</v>
          </cell>
        </row>
        <row r="833">
          <cell r="B833">
            <v>5.0295057008042932E-10</v>
          </cell>
          <cell r="C833">
            <v>0</v>
          </cell>
          <cell r="D833">
            <v>0</v>
          </cell>
        </row>
        <row r="834">
          <cell r="B834">
            <v>5.0295057008042932E-10</v>
          </cell>
          <cell r="C834">
            <v>0</v>
          </cell>
          <cell r="D834">
            <v>0</v>
          </cell>
        </row>
        <row r="835">
          <cell r="B835">
            <v>5.0295057008042932E-10</v>
          </cell>
          <cell r="C835">
            <v>0</v>
          </cell>
          <cell r="D835">
            <v>0</v>
          </cell>
        </row>
        <row r="836">
          <cell r="B836">
            <v>5.0295057008042932E-10</v>
          </cell>
          <cell r="C836">
            <v>0</v>
          </cell>
          <cell r="D836">
            <v>0</v>
          </cell>
        </row>
        <row r="837">
          <cell r="B837">
            <v>5.0295057008042932E-10</v>
          </cell>
          <cell r="C837">
            <v>0</v>
          </cell>
          <cell r="D837">
            <v>0</v>
          </cell>
        </row>
        <row r="838">
          <cell r="B838">
            <v>5.0295057008042932E-10</v>
          </cell>
          <cell r="C838">
            <v>0</v>
          </cell>
          <cell r="D838">
            <v>0</v>
          </cell>
        </row>
        <row r="839">
          <cell r="B839">
            <v>5.0295057008042932E-10</v>
          </cell>
          <cell r="C839">
            <v>0</v>
          </cell>
          <cell r="D839">
            <v>0</v>
          </cell>
        </row>
        <row r="840">
          <cell r="B840">
            <v>5.0295057008042932E-10</v>
          </cell>
          <cell r="C840">
            <v>0</v>
          </cell>
          <cell r="D840">
            <v>0</v>
          </cell>
        </row>
        <row r="841">
          <cell r="B841">
            <v>5.0295057008042932E-10</v>
          </cell>
          <cell r="C841">
            <v>0</v>
          </cell>
          <cell r="D841">
            <v>0</v>
          </cell>
        </row>
        <row r="842">
          <cell r="B842">
            <v>5.0295057008042932E-10</v>
          </cell>
          <cell r="C842">
            <v>0</v>
          </cell>
          <cell r="D842">
            <v>0</v>
          </cell>
        </row>
        <row r="843">
          <cell r="B843">
            <v>5.0295057008042932E-10</v>
          </cell>
          <cell r="C843">
            <v>0</v>
          </cell>
          <cell r="D843">
            <v>0</v>
          </cell>
        </row>
        <row r="844">
          <cell r="B844">
            <v>5.0295057008042932E-10</v>
          </cell>
          <cell r="C844">
            <v>0</v>
          </cell>
          <cell r="D844">
            <v>0</v>
          </cell>
        </row>
        <row r="845">
          <cell r="B845">
            <v>5.0295057008042932E-10</v>
          </cell>
          <cell r="C845">
            <v>0</v>
          </cell>
          <cell r="D845">
            <v>0</v>
          </cell>
        </row>
        <row r="846">
          <cell r="B846">
            <v>5.0295057008042932E-10</v>
          </cell>
          <cell r="C846">
            <v>0</v>
          </cell>
          <cell r="D846">
            <v>0</v>
          </cell>
        </row>
        <row r="847">
          <cell r="B847">
            <v>5.0295057008042932E-10</v>
          </cell>
          <cell r="C847">
            <v>0</v>
          </cell>
          <cell r="D847">
            <v>0</v>
          </cell>
        </row>
        <row r="848">
          <cell r="B848">
            <v>5.0295057008042932E-10</v>
          </cell>
          <cell r="C848">
            <v>0</v>
          </cell>
          <cell r="D848">
            <v>0</v>
          </cell>
        </row>
        <row r="849">
          <cell r="B849">
            <v>5.0295057008042932E-10</v>
          </cell>
          <cell r="C849">
            <v>0</v>
          </cell>
          <cell r="D849">
            <v>0</v>
          </cell>
        </row>
        <row r="850">
          <cell r="B850">
            <v>5.0295057008042932E-10</v>
          </cell>
          <cell r="C850">
            <v>0</v>
          </cell>
          <cell r="D850">
            <v>0</v>
          </cell>
        </row>
        <row r="851">
          <cell r="B851">
            <v>5.0295057008042932E-10</v>
          </cell>
          <cell r="C851">
            <v>0</v>
          </cell>
          <cell r="D851">
            <v>0</v>
          </cell>
        </row>
        <row r="852">
          <cell r="B852">
            <v>5.0295057008042932E-10</v>
          </cell>
          <cell r="C852">
            <v>0</v>
          </cell>
          <cell r="D852">
            <v>0</v>
          </cell>
        </row>
        <row r="853">
          <cell r="B853">
            <v>5.0295057008042932E-10</v>
          </cell>
          <cell r="C853">
            <v>0</v>
          </cell>
          <cell r="D853">
            <v>0</v>
          </cell>
        </row>
        <row r="854">
          <cell r="B854">
            <v>5.0295057008042932E-10</v>
          </cell>
          <cell r="C854">
            <v>0</v>
          </cell>
          <cell r="D854">
            <v>0</v>
          </cell>
        </row>
        <row r="855">
          <cell r="B855">
            <v>5.0295057008042932E-10</v>
          </cell>
          <cell r="C855">
            <v>0</v>
          </cell>
          <cell r="D855">
            <v>0</v>
          </cell>
        </row>
        <row r="856">
          <cell r="B856">
            <v>5.0295057008042932E-10</v>
          </cell>
          <cell r="C856">
            <v>0</v>
          </cell>
          <cell r="D856">
            <v>0</v>
          </cell>
        </row>
        <row r="857">
          <cell r="B857">
            <v>5.0295057008042932E-10</v>
          </cell>
          <cell r="C857">
            <v>0</v>
          </cell>
          <cell r="D857">
            <v>0</v>
          </cell>
        </row>
        <row r="858">
          <cell r="B858">
            <v>5.0295057008042932E-10</v>
          </cell>
          <cell r="C858">
            <v>0</v>
          </cell>
          <cell r="D858">
            <v>0</v>
          </cell>
        </row>
        <row r="859">
          <cell r="B859">
            <v>5.0295057008042932E-10</v>
          </cell>
          <cell r="C859">
            <v>0</v>
          </cell>
          <cell r="D859">
            <v>0</v>
          </cell>
        </row>
        <row r="860">
          <cell r="B860">
            <v>5.0295057008042932E-10</v>
          </cell>
          <cell r="C860">
            <v>0</v>
          </cell>
          <cell r="D860">
            <v>0</v>
          </cell>
        </row>
        <row r="861">
          <cell r="B861">
            <v>5.0295057008042932E-10</v>
          </cell>
          <cell r="C861">
            <v>0</v>
          </cell>
          <cell r="D861">
            <v>0</v>
          </cell>
        </row>
        <row r="862">
          <cell r="B862">
            <v>5.0295057008042932E-10</v>
          </cell>
          <cell r="C862">
            <v>0</v>
          </cell>
          <cell r="D862">
            <v>0</v>
          </cell>
        </row>
        <row r="863">
          <cell r="B863">
            <v>5.0295057008042932E-10</v>
          </cell>
          <cell r="C863">
            <v>0</v>
          </cell>
          <cell r="D863">
            <v>0</v>
          </cell>
        </row>
        <row r="864">
          <cell r="B864">
            <v>5.0295057008042932E-10</v>
          </cell>
          <cell r="C864">
            <v>0</v>
          </cell>
          <cell r="D864">
            <v>0</v>
          </cell>
        </row>
        <row r="865">
          <cell r="B865">
            <v>5.0295057008042932E-10</v>
          </cell>
          <cell r="C865">
            <v>0</v>
          </cell>
          <cell r="D865">
            <v>0</v>
          </cell>
        </row>
        <row r="866">
          <cell r="B866">
            <v>5.0295057008042932E-10</v>
          </cell>
          <cell r="C866">
            <v>0</v>
          </cell>
          <cell r="D866">
            <v>0</v>
          </cell>
        </row>
        <row r="867">
          <cell r="B867">
            <v>5.0295057008042932E-10</v>
          </cell>
          <cell r="C867">
            <v>0</v>
          </cell>
          <cell r="D867">
            <v>0</v>
          </cell>
        </row>
        <row r="868">
          <cell r="B868">
            <v>5.0295057008042932E-10</v>
          </cell>
          <cell r="C868">
            <v>0</v>
          </cell>
          <cell r="D868">
            <v>0</v>
          </cell>
        </row>
        <row r="869">
          <cell r="B869">
            <v>5.0295057008042932E-10</v>
          </cell>
          <cell r="C869">
            <v>0</v>
          </cell>
          <cell r="D869">
            <v>0</v>
          </cell>
        </row>
        <row r="870">
          <cell r="B870">
            <v>5.0295057008042932E-10</v>
          </cell>
          <cell r="C870">
            <v>0</v>
          </cell>
          <cell r="D870">
            <v>0</v>
          </cell>
        </row>
        <row r="871">
          <cell r="B871">
            <v>5.0295057008042932E-10</v>
          </cell>
          <cell r="C871">
            <v>0</v>
          </cell>
          <cell r="D871">
            <v>0</v>
          </cell>
        </row>
        <row r="872">
          <cell r="B872">
            <v>5.0295057008042932E-10</v>
          </cell>
          <cell r="C872">
            <v>0</v>
          </cell>
          <cell r="D872">
            <v>0</v>
          </cell>
        </row>
        <row r="873">
          <cell r="B873">
            <v>5.0295057008042932E-10</v>
          </cell>
          <cell r="C873">
            <v>0</v>
          </cell>
          <cell r="D873">
            <v>0</v>
          </cell>
        </row>
        <row r="874">
          <cell r="B874">
            <v>5.0295057008042932E-10</v>
          </cell>
          <cell r="C874">
            <v>0</v>
          </cell>
          <cell r="D874">
            <v>0</v>
          </cell>
        </row>
        <row r="875">
          <cell r="B875">
            <v>5.0295057008042932E-10</v>
          </cell>
          <cell r="C875">
            <v>0</v>
          </cell>
          <cell r="D875">
            <v>0</v>
          </cell>
        </row>
        <row r="876">
          <cell r="B876">
            <v>5.0295057008042932E-10</v>
          </cell>
          <cell r="C876">
            <v>0</v>
          </cell>
          <cell r="D876">
            <v>0</v>
          </cell>
        </row>
        <row r="877">
          <cell r="B877">
            <v>5.0295057008042932E-10</v>
          </cell>
          <cell r="C877">
            <v>0</v>
          </cell>
          <cell r="D877">
            <v>0</v>
          </cell>
        </row>
        <row r="878">
          <cell r="B878">
            <v>5.0295057008042932E-10</v>
          </cell>
          <cell r="C878">
            <v>0</v>
          </cell>
          <cell r="D878">
            <v>0</v>
          </cell>
        </row>
        <row r="879">
          <cell r="B879">
            <v>5.0295057008042932E-10</v>
          </cell>
          <cell r="C879">
            <v>0</v>
          </cell>
          <cell r="D879">
            <v>0</v>
          </cell>
        </row>
        <row r="880">
          <cell r="B880">
            <v>5.0295057008042932E-10</v>
          </cell>
          <cell r="C880">
            <v>0</v>
          </cell>
          <cell r="D880">
            <v>0</v>
          </cell>
        </row>
        <row r="881">
          <cell r="B881">
            <v>5.0295057008042932E-10</v>
          </cell>
          <cell r="C881">
            <v>0</v>
          </cell>
          <cell r="D881">
            <v>0</v>
          </cell>
        </row>
        <row r="882">
          <cell r="B882">
            <v>5.0295057008042932E-10</v>
          </cell>
          <cell r="C882">
            <v>0</v>
          </cell>
          <cell r="D882">
            <v>0</v>
          </cell>
        </row>
        <row r="883">
          <cell r="B883">
            <v>5.0295057008042932E-10</v>
          </cell>
          <cell r="C883">
            <v>0</v>
          </cell>
          <cell r="D883">
            <v>0</v>
          </cell>
        </row>
        <row r="884">
          <cell r="B884">
            <v>5.0295057008042932E-10</v>
          </cell>
          <cell r="C884">
            <v>0</v>
          </cell>
          <cell r="D884">
            <v>0</v>
          </cell>
        </row>
        <row r="885">
          <cell r="B885">
            <v>5.0295057008042932E-10</v>
          </cell>
          <cell r="C885">
            <v>0</v>
          </cell>
          <cell r="D885">
            <v>0</v>
          </cell>
        </row>
        <row r="886">
          <cell r="B886">
            <v>5.0295057008042932E-10</v>
          </cell>
          <cell r="C886">
            <v>0</v>
          </cell>
          <cell r="D886">
            <v>0</v>
          </cell>
        </row>
        <row r="887">
          <cell r="B887">
            <v>5.0295057008042932E-10</v>
          </cell>
          <cell r="C887">
            <v>0</v>
          </cell>
          <cell r="D887">
            <v>0</v>
          </cell>
        </row>
        <row r="888">
          <cell r="B888">
            <v>5.0295057008042932E-10</v>
          </cell>
          <cell r="C888">
            <v>0</v>
          </cell>
          <cell r="D888">
            <v>0</v>
          </cell>
        </row>
        <row r="889">
          <cell r="B889">
            <v>5.0295057008042932E-10</v>
          </cell>
          <cell r="C889">
            <v>0</v>
          </cell>
          <cell r="D889">
            <v>0</v>
          </cell>
        </row>
        <row r="890">
          <cell r="B890">
            <v>5.0295057008042932E-10</v>
          </cell>
          <cell r="C890">
            <v>0</v>
          </cell>
          <cell r="D890">
            <v>0</v>
          </cell>
        </row>
        <row r="891">
          <cell r="B891">
            <v>5.0295057008042932E-10</v>
          </cell>
          <cell r="C891">
            <v>0</v>
          </cell>
          <cell r="D891">
            <v>0</v>
          </cell>
        </row>
        <row r="892">
          <cell r="B892">
            <v>5.0295057008042932E-10</v>
          </cell>
          <cell r="C892">
            <v>0</v>
          </cell>
          <cell r="D892">
            <v>0</v>
          </cell>
        </row>
        <row r="893">
          <cell r="B893">
            <v>5.0295057008042932E-10</v>
          </cell>
          <cell r="C893">
            <v>0</v>
          </cell>
          <cell r="D893">
            <v>0</v>
          </cell>
        </row>
        <row r="894">
          <cell r="B894">
            <v>5.0295057008042932E-10</v>
          </cell>
          <cell r="C894">
            <v>0</v>
          </cell>
          <cell r="D894">
            <v>0</v>
          </cell>
        </row>
        <row r="895">
          <cell r="B895">
            <v>5.0295057008042932E-10</v>
          </cell>
          <cell r="C895">
            <v>0</v>
          </cell>
          <cell r="D895">
            <v>0</v>
          </cell>
        </row>
        <row r="896">
          <cell r="B896">
            <v>5.0295057008042932E-10</v>
          </cell>
          <cell r="C896">
            <v>0</v>
          </cell>
          <cell r="D896">
            <v>0</v>
          </cell>
        </row>
        <row r="897">
          <cell r="B897">
            <v>5.0295057008042932E-10</v>
          </cell>
          <cell r="C897">
            <v>0</v>
          </cell>
          <cell r="D897">
            <v>0</v>
          </cell>
        </row>
        <row r="898">
          <cell r="B898">
            <v>5.0295057008042932E-10</v>
          </cell>
          <cell r="C898">
            <v>0</v>
          </cell>
          <cell r="D898">
            <v>0</v>
          </cell>
        </row>
        <row r="899">
          <cell r="B899">
            <v>5.0295057008042932E-10</v>
          </cell>
          <cell r="C899">
            <v>0</v>
          </cell>
          <cell r="D899">
            <v>0</v>
          </cell>
        </row>
        <row r="900">
          <cell r="B900">
            <v>5.0295057008042932E-10</v>
          </cell>
          <cell r="C900">
            <v>0</v>
          </cell>
          <cell r="D900">
            <v>0</v>
          </cell>
        </row>
        <row r="901">
          <cell r="B901">
            <v>5.0295057008042932E-10</v>
          </cell>
          <cell r="C901">
            <v>0</v>
          </cell>
          <cell r="D901">
            <v>0</v>
          </cell>
        </row>
        <row r="902">
          <cell r="B902">
            <v>5.0295057008042932E-10</v>
          </cell>
          <cell r="C902">
            <v>0</v>
          </cell>
          <cell r="D902">
            <v>0</v>
          </cell>
        </row>
        <row r="903">
          <cell r="B903">
            <v>5.0295057008042932E-10</v>
          </cell>
          <cell r="C903">
            <v>0</v>
          </cell>
          <cell r="D903">
            <v>0</v>
          </cell>
        </row>
        <row r="904">
          <cell r="B904">
            <v>5.0295057008042932E-10</v>
          </cell>
          <cell r="C904">
            <v>0</v>
          </cell>
          <cell r="D904">
            <v>0</v>
          </cell>
        </row>
        <row r="905">
          <cell r="B905">
            <v>5.0295057008042932E-10</v>
          </cell>
          <cell r="C905">
            <v>0</v>
          </cell>
          <cell r="D905">
            <v>0</v>
          </cell>
        </row>
        <row r="906">
          <cell r="B906">
            <v>5.0295057008042932E-10</v>
          </cell>
          <cell r="C906">
            <v>0</v>
          </cell>
          <cell r="D906">
            <v>0</v>
          </cell>
        </row>
        <row r="907">
          <cell r="B907">
            <v>5.0295057008042932E-10</v>
          </cell>
          <cell r="C907">
            <v>0</v>
          </cell>
          <cell r="D907">
            <v>0</v>
          </cell>
        </row>
        <row r="908">
          <cell r="B908">
            <v>5.0295057008042932E-10</v>
          </cell>
          <cell r="C908">
            <v>0</v>
          </cell>
          <cell r="D908">
            <v>0</v>
          </cell>
        </row>
        <row r="909">
          <cell r="B909">
            <v>5.0295057008042932E-10</v>
          </cell>
          <cell r="C909">
            <v>0</v>
          </cell>
          <cell r="D909">
            <v>0</v>
          </cell>
        </row>
        <row r="910">
          <cell r="B910">
            <v>5.0295057008042932E-10</v>
          </cell>
          <cell r="C910">
            <v>0</v>
          </cell>
          <cell r="D910">
            <v>0</v>
          </cell>
        </row>
        <row r="911">
          <cell r="B911">
            <v>5.0295057008042932E-10</v>
          </cell>
          <cell r="C911">
            <v>0</v>
          </cell>
          <cell r="D911">
            <v>0</v>
          </cell>
        </row>
        <row r="912">
          <cell r="B912">
            <v>5.0295057008042932E-10</v>
          </cell>
          <cell r="C912">
            <v>0</v>
          </cell>
          <cell r="D912">
            <v>0</v>
          </cell>
        </row>
        <row r="913">
          <cell r="B913">
            <v>5.0295057008042932E-10</v>
          </cell>
          <cell r="C913">
            <v>0</v>
          </cell>
          <cell r="D913">
            <v>0</v>
          </cell>
        </row>
        <row r="914">
          <cell r="B914">
            <v>5.0295057008042932E-10</v>
          </cell>
          <cell r="C914">
            <v>0</v>
          </cell>
          <cell r="D914">
            <v>0</v>
          </cell>
        </row>
        <row r="915">
          <cell r="B915">
            <v>5.0295057008042932E-10</v>
          </cell>
          <cell r="C915">
            <v>0</v>
          </cell>
          <cell r="D915">
            <v>0</v>
          </cell>
        </row>
        <row r="916">
          <cell r="B916">
            <v>5.0295057008042932E-10</v>
          </cell>
          <cell r="C916">
            <v>0</v>
          </cell>
          <cell r="D916">
            <v>0</v>
          </cell>
        </row>
        <row r="917">
          <cell r="B917">
            <v>5.0295057008042932E-10</v>
          </cell>
          <cell r="C917">
            <v>0</v>
          </cell>
          <cell r="D917">
            <v>0</v>
          </cell>
        </row>
        <row r="918">
          <cell r="B918">
            <v>5.0295057008042932E-10</v>
          </cell>
          <cell r="C918">
            <v>0</v>
          </cell>
          <cell r="D918">
            <v>0</v>
          </cell>
        </row>
        <row r="919">
          <cell r="B919">
            <v>5.0295057008042932E-10</v>
          </cell>
          <cell r="C919">
            <v>0</v>
          </cell>
          <cell r="D919">
            <v>0</v>
          </cell>
        </row>
        <row r="920">
          <cell r="B920">
            <v>5.0295057008042932E-10</v>
          </cell>
          <cell r="C920">
            <v>0</v>
          </cell>
          <cell r="D920">
            <v>0</v>
          </cell>
        </row>
        <row r="921">
          <cell r="B921">
            <v>5.0295057008042932E-10</v>
          </cell>
          <cell r="C921">
            <v>0</v>
          </cell>
          <cell r="D921">
            <v>0</v>
          </cell>
        </row>
        <row r="922">
          <cell r="B922">
            <v>5.0295057008042932E-10</v>
          </cell>
          <cell r="C922">
            <v>0</v>
          </cell>
          <cell r="D922">
            <v>0</v>
          </cell>
        </row>
        <row r="923">
          <cell r="B923">
            <v>5.0295057008042932E-10</v>
          </cell>
          <cell r="C923">
            <v>0</v>
          </cell>
          <cell r="D923">
            <v>0</v>
          </cell>
        </row>
        <row r="924">
          <cell r="B924">
            <v>5.0295057008042932E-10</v>
          </cell>
          <cell r="C924">
            <v>0</v>
          </cell>
          <cell r="D924">
            <v>0</v>
          </cell>
        </row>
        <row r="925">
          <cell r="B925">
            <v>5.0295057008042932E-10</v>
          </cell>
          <cell r="C925">
            <v>0</v>
          </cell>
          <cell r="D925">
            <v>0</v>
          </cell>
        </row>
        <row r="926">
          <cell r="B926">
            <v>5.0295057008042932E-10</v>
          </cell>
          <cell r="C926">
            <v>0</v>
          </cell>
          <cell r="D926">
            <v>0</v>
          </cell>
        </row>
        <row r="927">
          <cell r="B927">
            <v>5.0295057008042932E-10</v>
          </cell>
          <cell r="C927">
            <v>0</v>
          </cell>
          <cell r="D927">
            <v>0</v>
          </cell>
        </row>
        <row r="928">
          <cell r="B928">
            <v>5.0295057008042932E-10</v>
          </cell>
          <cell r="C928">
            <v>0</v>
          </cell>
          <cell r="D928">
            <v>0</v>
          </cell>
        </row>
        <row r="929">
          <cell r="B929">
            <v>5.0295057008042932E-10</v>
          </cell>
          <cell r="C929">
            <v>0</v>
          </cell>
          <cell r="D929">
            <v>0</v>
          </cell>
        </row>
        <row r="930">
          <cell r="B930">
            <v>5.0295057008042932E-10</v>
          </cell>
          <cell r="C930">
            <v>0</v>
          </cell>
          <cell r="D930">
            <v>0</v>
          </cell>
        </row>
        <row r="931">
          <cell r="B931">
            <v>5.0295057008042932E-10</v>
          </cell>
          <cell r="C931">
            <v>0</v>
          </cell>
          <cell r="D931">
            <v>0</v>
          </cell>
        </row>
        <row r="932">
          <cell r="B932">
            <v>5.0295057008042932E-10</v>
          </cell>
          <cell r="C932">
            <v>0</v>
          </cell>
          <cell r="D932">
            <v>0</v>
          </cell>
        </row>
        <row r="933">
          <cell r="B933">
            <v>5.0295057008042932E-10</v>
          </cell>
          <cell r="C933">
            <v>0</v>
          </cell>
          <cell r="D933">
            <v>0</v>
          </cell>
        </row>
        <row r="934">
          <cell r="B934">
            <v>5.0295057008042932E-10</v>
          </cell>
          <cell r="C934">
            <v>0</v>
          </cell>
          <cell r="D934">
            <v>0</v>
          </cell>
        </row>
        <row r="935">
          <cell r="B935">
            <v>5.0295057008042932E-10</v>
          </cell>
          <cell r="C935">
            <v>0</v>
          </cell>
          <cell r="D935">
            <v>0</v>
          </cell>
        </row>
        <row r="936">
          <cell r="B936">
            <v>5.0295057008042932E-10</v>
          </cell>
          <cell r="C936">
            <v>0</v>
          </cell>
          <cell r="D936">
            <v>0</v>
          </cell>
        </row>
        <row r="937">
          <cell r="B937">
            <v>5.0295057008042932E-10</v>
          </cell>
          <cell r="C937">
            <v>0</v>
          </cell>
          <cell r="D937">
            <v>0</v>
          </cell>
        </row>
        <row r="938">
          <cell r="B938">
            <v>5.0295057008042932E-10</v>
          </cell>
          <cell r="C938">
            <v>0</v>
          </cell>
          <cell r="D938">
            <v>0</v>
          </cell>
        </row>
        <row r="939">
          <cell r="B939">
            <v>5.0295057008042932E-10</v>
          </cell>
          <cell r="C939">
            <v>0</v>
          </cell>
          <cell r="D939">
            <v>0</v>
          </cell>
        </row>
        <row r="940">
          <cell r="B940">
            <v>5.0295057008042932E-10</v>
          </cell>
          <cell r="C940">
            <v>0</v>
          </cell>
          <cell r="D940">
            <v>0</v>
          </cell>
        </row>
        <row r="941">
          <cell r="B941">
            <v>5.0295057008042932E-10</v>
          </cell>
          <cell r="C941">
            <v>0</v>
          </cell>
          <cell r="D941">
            <v>0</v>
          </cell>
        </row>
        <row r="942">
          <cell r="B942">
            <v>5.0295057008042932E-10</v>
          </cell>
          <cell r="C942">
            <v>0</v>
          </cell>
          <cell r="D942">
            <v>0</v>
          </cell>
        </row>
        <row r="943">
          <cell r="B943">
            <v>5.0295057008042932E-10</v>
          </cell>
          <cell r="C943">
            <v>0</v>
          </cell>
          <cell r="D943">
            <v>0</v>
          </cell>
        </row>
        <row r="944">
          <cell r="B944">
            <v>5.0295057008042932E-10</v>
          </cell>
          <cell r="C944">
            <v>0</v>
          </cell>
          <cell r="D944">
            <v>0</v>
          </cell>
        </row>
        <row r="945">
          <cell r="B945">
            <v>5.0295057008042932E-10</v>
          </cell>
          <cell r="C945">
            <v>0</v>
          </cell>
          <cell r="D945">
            <v>0</v>
          </cell>
        </row>
        <row r="946">
          <cell r="B946">
            <v>5.0295057008042932E-10</v>
          </cell>
          <cell r="C946">
            <v>0</v>
          </cell>
          <cell r="D946">
            <v>0</v>
          </cell>
        </row>
        <row r="947">
          <cell r="B947">
            <v>5.0295057008042932E-10</v>
          </cell>
          <cell r="C947">
            <v>0</v>
          </cell>
          <cell r="D947">
            <v>0</v>
          </cell>
        </row>
        <row r="948">
          <cell r="B948">
            <v>5.0295057008042932E-10</v>
          </cell>
          <cell r="C948">
            <v>0</v>
          </cell>
          <cell r="D948">
            <v>0</v>
          </cell>
        </row>
        <row r="949">
          <cell r="B949">
            <v>5.0295057008042932E-10</v>
          </cell>
          <cell r="C949">
            <v>0</v>
          </cell>
          <cell r="D949">
            <v>0</v>
          </cell>
        </row>
        <row r="950">
          <cell r="B950">
            <v>5.0295057008042932E-10</v>
          </cell>
          <cell r="C950">
            <v>0</v>
          </cell>
          <cell r="D950">
            <v>0</v>
          </cell>
        </row>
        <row r="951">
          <cell r="B951">
            <v>5.0295057008042932E-10</v>
          </cell>
          <cell r="C951">
            <v>0</v>
          </cell>
          <cell r="D951">
            <v>0</v>
          </cell>
        </row>
        <row r="952">
          <cell r="B952">
            <v>5.0295057008042932E-10</v>
          </cell>
          <cell r="C952">
            <v>0</v>
          </cell>
          <cell r="D952">
            <v>0</v>
          </cell>
        </row>
        <row r="953">
          <cell r="B953">
            <v>5.0295057008042932E-10</v>
          </cell>
          <cell r="C953">
            <v>0</v>
          </cell>
          <cell r="D953">
            <v>0</v>
          </cell>
        </row>
        <row r="954">
          <cell r="B954">
            <v>5.0295057008042932E-10</v>
          </cell>
          <cell r="C954">
            <v>0</v>
          </cell>
          <cell r="D954">
            <v>0</v>
          </cell>
        </row>
        <row r="955">
          <cell r="B955">
            <v>5.0295057008042932E-10</v>
          </cell>
          <cell r="C955">
            <v>0</v>
          </cell>
          <cell r="D955">
            <v>0</v>
          </cell>
        </row>
        <row r="956">
          <cell r="B956">
            <v>5.0295057008042932E-10</v>
          </cell>
          <cell r="C956">
            <v>0</v>
          </cell>
          <cell r="D956">
            <v>0</v>
          </cell>
        </row>
        <row r="957">
          <cell r="B957">
            <v>5.0295057008042932E-10</v>
          </cell>
          <cell r="C957">
            <v>0</v>
          </cell>
          <cell r="D957">
            <v>0</v>
          </cell>
        </row>
        <row r="958">
          <cell r="B958">
            <v>5.0295057008042932E-10</v>
          </cell>
          <cell r="C958">
            <v>0</v>
          </cell>
          <cell r="D958">
            <v>0</v>
          </cell>
        </row>
        <row r="959">
          <cell r="B959">
            <v>5.0295057008042932E-10</v>
          </cell>
          <cell r="C959">
            <v>0</v>
          </cell>
          <cell r="D959">
            <v>0</v>
          </cell>
        </row>
        <row r="960">
          <cell r="B960">
            <v>5.0295057008042932E-10</v>
          </cell>
          <cell r="C960">
            <v>0</v>
          </cell>
          <cell r="D960">
            <v>0</v>
          </cell>
        </row>
        <row r="961">
          <cell r="B961">
            <v>5.0295057008042932E-10</v>
          </cell>
          <cell r="C961">
            <v>0</v>
          </cell>
          <cell r="D961">
            <v>0</v>
          </cell>
        </row>
        <row r="962">
          <cell r="B962">
            <v>5.0295057008042932E-10</v>
          </cell>
          <cell r="C962">
            <v>0</v>
          </cell>
          <cell r="D962">
            <v>0</v>
          </cell>
        </row>
        <row r="963">
          <cell r="B963">
            <v>5.0295057008042932E-10</v>
          </cell>
          <cell r="C963">
            <v>0</v>
          </cell>
          <cell r="D963">
            <v>0</v>
          </cell>
        </row>
        <row r="964">
          <cell r="B964">
            <v>5.0295057008042932E-10</v>
          </cell>
          <cell r="C964">
            <v>0</v>
          </cell>
          <cell r="D964">
            <v>0</v>
          </cell>
        </row>
        <row r="965">
          <cell r="B965">
            <v>5.0295057008042932E-10</v>
          </cell>
          <cell r="C965">
            <v>0</v>
          </cell>
          <cell r="D965">
            <v>0</v>
          </cell>
        </row>
        <row r="966">
          <cell r="B966">
            <v>5.0295057008042932E-10</v>
          </cell>
          <cell r="C966">
            <v>0</v>
          </cell>
          <cell r="D966">
            <v>0</v>
          </cell>
        </row>
        <row r="967">
          <cell r="B967">
            <v>5.0295057008042932E-10</v>
          </cell>
          <cell r="C967">
            <v>0</v>
          </cell>
          <cell r="D967">
            <v>0</v>
          </cell>
        </row>
        <row r="968">
          <cell r="B968">
            <v>5.0295057008042932E-10</v>
          </cell>
          <cell r="C968">
            <v>0</v>
          </cell>
          <cell r="D968">
            <v>0</v>
          </cell>
        </row>
        <row r="969">
          <cell r="B969">
            <v>5.0295057008042932E-10</v>
          </cell>
          <cell r="C969">
            <v>0</v>
          </cell>
          <cell r="D969">
            <v>0</v>
          </cell>
        </row>
        <row r="970">
          <cell r="B970">
            <v>5.0295057008042932E-10</v>
          </cell>
          <cell r="C970">
            <v>0</v>
          </cell>
          <cell r="D970">
            <v>0</v>
          </cell>
        </row>
        <row r="971">
          <cell r="B971">
            <v>5.0295057008042932E-10</v>
          </cell>
          <cell r="C971">
            <v>0</v>
          </cell>
          <cell r="D971">
            <v>0</v>
          </cell>
        </row>
        <row r="972">
          <cell r="B972">
            <v>5.0295057008042932E-10</v>
          </cell>
          <cell r="C972">
            <v>0</v>
          </cell>
          <cell r="D972">
            <v>0</v>
          </cell>
        </row>
        <row r="973">
          <cell r="B973">
            <v>5.0295057008042932E-10</v>
          </cell>
          <cell r="C973">
            <v>0</v>
          </cell>
          <cell r="D973">
            <v>0</v>
          </cell>
        </row>
        <row r="974">
          <cell r="B974">
            <v>5.0295057008042932E-10</v>
          </cell>
          <cell r="C974">
            <v>0</v>
          </cell>
          <cell r="D974">
            <v>0</v>
          </cell>
        </row>
        <row r="975">
          <cell r="B975">
            <v>5.0295057008042932E-10</v>
          </cell>
          <cell r="C975">
            <v>0</v>
          </cell>
          <cell r="D975">
            <v>0</v>
          </cell>
        </row>
        <row r="976">
          <cell r="B976">
            <v>5.0295057008042932E-10</v>
          </cell>
          <cell r="C976">
            <v>0</v>
          </cell>
          <cell r="D976">
            <v>0</v>
          </cell>
        </row>
        <row r="977">
          <cell r="B977">
            <v>5.0295057008042932E-10</v>
          </cell>
          <cell r="C977">
            <v>0</v>
          </cell>
          <cell r="D977">
            <v>0</v>
          </cell>
        </row>
        <row r="978">
          <cell r="B978">
            <v>5.0295057008042932E-10</v>
          </cell>
          <cell r="C978">
            <v>0</v>
          </cell>
          <cell r="D978">
            <v>0</v>
          </cell>
        </row>
        <row r="979">
          <cell r="B979">
            <v>5.0295057008042932E-10</v>
          </cell>
          <cell r="C979">
            <v>0</v>
          </cell>
          <cell r="D979">
            <v>0</v>
          </cell>
        </row>
        <row r="980">
          <cell r="B980">
            <v>5.0295057008042932E-10</v>
          </cell>
          <cell r="C980">
            <v>0</v>
          </cell>
          <cell r="D980">
            <v>0</v>
          </cell>
        </row>
        <row r="981">
          <cell r="B981">
            <v>5.0295057008042932E-10</v>
          </cell>
          <cell r="C981">
            <v>0</v>
          </cell>
          <cell r="D981">
            <v>0</v>
          </cell>
        </row>
        <row r="982">
          <cell r="B982">
            <v>5.0295057008042932E-10</v>
          </cell>
          <cell r="C982">
            <v>0</v>
          </cell>
          <cell r="D982">
            <v>0</v>
          </cell>
        </row>
        <row r="983">
          <cell r="B983">
            <v>5.0295057008042932E-10</v>
          </cell>
          <cell r="C983">
            <v>0</v>
          </cell>
          <cell r="D983">
            <v>0</v>
          </cell>
        </row>
        <row r="984">
          <cell r="B984">
            <v>5.0295057008042932E-10</v>
          </cell>
          <cell r="C984">
            <v>0</v>
          </cell>
          <cell r="D984">
            <v>0</v>
          </cell>
        </row>
        <row r="985">
          <cell r="B985">
            <v>5.0295057008042932E-10</v>
          </cell>
          <cell r="C985">
            <v>0</v>
          </cell>
          <cell r="D985">
            <v>0</v>
          </cell>
        </row>
        <row r="986">
          <cell r="B986">
            <v>5.0295057008042932E-10</v>
          </cell>
          <cell r="C986">
            <v>0</v>
          </cell>
          <cell r="D986">
            <v>0</v>
          </cell>
        </row>
        <row r="987">
          <cell r="B987">
            <v>5.0295057008042932E-10</v>
          </cell>
          <cell r="C987">
            <v>0</v>
          </cell>
          <cell r="D987">
            <v>0</v>
          </cell>
        </row>
        <row r="988">
          <cell r="B988">
            <v>5.0295057008042932E-10</v>
          </cell>
          <cell r="C988">
            <v>0</v>
          </cell>
          <cell r="D988">
            <v>0</v>
          </cell>
        </row>
        <row r="989">
          <cell r="B989">
            <v>5.0295057008042932E-10</v>
          </cell>
          <cell r="C989">
            <v>0</v>
          </cell>
          <cell r="D989">
            <v>0</v>
          </cell>
        </row>
        <row r="990">
          <cell r="B990">
            <v>5.0295057008042932E-10</v>
          </cell>
          <cell r="C990">
            <v>0</v>
          </cell>
          <cell r="D990">
            <v>0</v>
          </cell>
        </row>
        <row r="991">
          <cell r="B991">
            <v>5.0295057008042932E-10</v>
          </cell>
          <cell r="C991">
            <v>0</v>
          </cell>
          <cell r="D991">
            <v>0</v>
          </cell>
        </row>
        <row r="992">
          <cell r="B992">
            <v>5.0295057008042932E-10</v>
          </cell>
          <cell r="C992">
            <v>0</v>
          </cell>
          <cell r="D992">
            <v>0</v>
          </cell>
        </row>
        <row r="993">
          <cell r="B993">
            <v>5.0295057008042932E-10</v>
          </cell>
          <cell r="C993">
            <v>0</v>
          </cell>
          <cell r="D993">
            <v>0</v>
          </cell>
        </row>
        <row r="994">
          <cell r="B994">
            <v>5.0295057008042932E-10</v>
          </cell>
          <cell r="C994">
            <v>0</v>
          </cell>
          <cell r="D994">
            <v>0</v>
          </cell>
        </row>
        <row r="995">
          <cell r="B995">
            <v>5.0295057008042932E-10</v>
          </cell>
          <cell r="C995">
            <v>0</v>
          </cell>
          <cell r="D995">
            <v>0</v>
          </cell>
        </row>
        <row r="996">
          <cell r="B996">
            <v>5.0295057008042932E-10</v>
          </cell>
          <cell r="C996">
            <v>0</v>
          </cell>
          <cell r="D996">
            <v>0</v>
          </cell>
        </row>
        <row r="997">
          <cell r="B997">
            <v>5.0295057008042932E-10</v>
          </cell>
          <cell r="C997">
            <v>0</v>
          </cell>
          <cell r="D997">
            <v>0</v>
          </cell>
        </row>
        <row r="998">
          <cell r="B998">
            <v>5.0295057008042932E-10</v>
          </cell>
          <cell r="C998">
            <v>0</v>
          </cell>
          <cell r="D998">
            <v>0</v>
          </cell>
        </row>
        <row r="999">
          <cell r="B999">
            <v>5.0295057008042932E-10</v>
          </cell>
          <cell r="C999">
            <v>0</v>
          </cell>
          <cell r="D999">
            <v>0</v>
          </cell>
        </row>
        <row r="1000">
          <cell r="B1000">
            <v>5.0295057008042932E-10</v>
          </cell>
          <cell r="C1000">
            <v>0</v>
          </cell>
          <cell r="D1000">
            <v>0</v>
          </cell>
        </row>
        <row r="1001">
          <cell r="B1001">
            <v>5.0295057008042932E-10</v>
          </cell>
          <cell r="C1001">
            <v>0</v>
          </cell>
          <cell r="D1001">
            <v>0</v>
          </cell>
        </row>
        <row r="1002">
          <cell r="B1002">
            <v>5.0295057008042932E-10</v>
          </cell>
          <cell r="C1002">
            <v>0</v>
          </cell>
          <cell r="D1002">
            <v>0</v>
          </cell>
        </row>
        <row r="1003">
          <cell r="B1003">
            <v>5.0295057008042932E-10</v>
          </cell>
          <cell r="C1003">
            <v>0</v>
          </cell>
          <cell r="D1003">
            <v>0</v>
          </cell>
        </row>
        <row r="1004">
          <cell r="B1004">
            <v>5.0295057008042932E-10</v>
          </cell>
          <cell r="C1004">
            <v>0</v>
          </cell>
          <cell r="D1004">
            <v>0</v>
          </cell>
        </row>
        <row r="1005">
          <cell r="B1005">
            <v>5.0295057008042932E-10</v>
          </cell>
          <cell r="C1005">
            <v>0</v>
          </cell>
          <cell r="D1005">
            <v>0</v>
          </cell>
        </row>
        <row r="1006">
          <cell r="B1006">
            <v>5.0295057008042932E-10</v>
          </cell>
          <cell r="C1006">
            <v>0</v>
          </cell>
          <cell r="D1006">
            <v>0</v>
          </cell>
        </row>
        <row r="1007">
          <cell r="B1007">
            <v>5.0295057008042932E-10</v>
          </cell>
          <cell r="C1007">
            <v>0</v>
          </cell>
          <cell r="D1007">
            <v>0</v>
          </cell>
        </row>
        <row r="1008">
          <cell r="B1008">
            <v>5.0295057008042932E-10</v>
          </cell>
          <cell r="C1008">
            <v>0</v>
          </cell>
          <cell r="D1008">
            <v>0</v>
          </cell>
        </row>
        <row r="1009">
          <cell r="B1009">
            <v>5.0295057008042932E-10</v>
          </cell>
          <cell r="C1009">
            <v>0</v>
          </cell>
          <cell r="D1009">
            <v>0</v>
          </cell>
        </row>
        <row r="1010">
          <cell r="B1010">
            <v>5.0295057008042932E-10</v>
          </cell>
          <cell r="C1010">
            <v>0</v>
          </cell>
          <cell r="D1010">
            <v>0</v>
          </cell>
        </row>
        <row r="1011">
          <cell r="B1011">
            <v>5.0295057008042932E-10</v>
          </cell>
          <cell r="C1011">
            <v>0</v>
          </cell>
          <cell r="D1011">
            <v>0</v>
          </cell>
        </row>
        <row r="1012">
          <cell r="B1012">
            <v>5.0295057008042932E-10</v>
          </cell>
          <cell r="C1012">
            <v>0</v>
          </cell>
          <cell r="D1012">
            <v>0</v>
          </cell>
        </row>
        <row r="1013">
          <cell r="B1013">
            <v>5.0295057008042932E-10</v>
          </cell>
          <cell r="C1013">
            <v>0</v>
          </cell>
          <cell r="D1013">
            <v>0</v>
          </cell>
        </row>
        <row r="1014">
          <cell r="B1014">
            <v>5.0295057008042932E-10</v>
          </cell>
          <cell r="C1014">
            <v>0</v>
          </cell>
          <cell r="D1014">
            <v>0</v>
          </cell>
        </row>
        <row r="1015">
          <cell r="B1015">
            <v>5.0295057008042932E-10</v>
          </cell>
          <cell r="C1015">
            <v>0</v>
          </cell>
          <cell r="D1015">
            <v>0</v>
          </cell>
        </row>
        <row r="1016">
          <cell r="B1016">
            <v>5.0295057008042932E-10</v>
          </cell>
          <cell r="C1016">
            <v>0</v>
          </cell>
          <cell r="D1016">
            <v>0</v>
          </cell>
        </row>
        <row r="1017">
          <cell r="B1017">
            <v>5.0295057008042932E-10</v>
          </cell>
          <cell r="C1017">
            <v>0</v>
          </cell>
          <cell r="D1017">
            <v>0</v>
          </cell>
        </row>
        <row r="1018">
          <cell r="B1018">
            <v>5.0295057008042932E-10</v>
          </cell>
          <cell r="C1018">
            <v>0</v>
          </cell>
          <cell r="D1018">
            <v>0</v>
          </cell>
        </row>
        <row r="1019">
          <cell r="B1019">
            <v>5.0295057008042932E-10</v>
          </cell>
          <cell r="C1019">
            <v>0</v>
          </cell>
          <cell r="D1019">
            <v>0</v>
          </cell>
        </row>
        <row r="1020">
          <cell r="B1020">
            <v>5.0295057008042932E-10</v>
          </cell>
          <cell r="C1020">
            <v>0</v>
          </cell>
          <cell r="D1020">
            <v>0</v>
          </cell>
        </row>
        <row r="1021">
          <cell r="B1021">
            <v>5.0295057008042932E-10</v>
          </cell>
          <cell r="C1021">
            <v>0</v>
          </cell>
          <cell r="D1021">
            <v>0</v>
          </cell>
        </row>
        <row r="1022">
          <cell r="B1022">
            <v>5.0295057008042932E-10</v>
          </cell>
          <cell r="C1022">
            <v>0</v>
          </cell>
          <cell r="D1022">
            <v>5.0295057008042932E-10</v>
          </cell>
        </row>
        <row r="1023">
          <cell r="B1023">
            <v>5.0295057008042932E-10</v>
          </cell>
          <cell r="C1023">
            <v>0</v>
          </cell>
          <cell r="D1023">
            <v>5.0295057008042932E-10</v>
          </cell>
        </row>
        <row r="1024">
          <cell r="B1024">
            <v>5.0295057008042932E-10</v>
          </cell>
          <cell r="C1024">
            <v>0</v>
          </cell>
          <cell r="D1024">
            <v>5.0295057008042932E-10</v>
          </cell>
        </row>
        <row r="1025">
          <cell r="B1025">
            <v>5.0295057008042932E-10</v>
          </cell>
          <cell r="C1025">
            <v>0</v>
          </cell>
          <cell r="D1025">
            <v>5.0295057008042932E-10</v>
          </cell>
        </row>
        <row r="1026">
          <cell r="B1026">
            <v>5.0295057008042932E-10</v>
          </cell>
          <cell r="C1026">
            <v>0</v>
          </cell>
          <cell r="D1026">
            <v>5.0295057008042932E-10</v>
          </cell>
        </row>
        <row r="1027">
          <cell r="B1027">
            <v>5.0295057008042932E-10</v>
          </cell>
          <cell r="C1027">
            <v>0</v>
          </cell>
          <cell r="D1027">
            <v>5.0295057008042932E-10</v>
          </cell>
        </row>
        <row r="1028">
          <cell r="B1028">
            <v>5.0295057008042932E-10</v>
          </cell>
          <cell r="C1028">
            <v>0</v>
          </cell>
          <cell r="D1028">
            <v>5.0295057008042932E-10</v>
          </cell>
        </row>
        <row r="1029">
          <cell r="B1029">
            <v>5.0295057008042932E-10</v>
          </cell>
          <cell r="C1029">
            <v>0</v>
          </cell>
          <cell r="D1029">
            <v>5.0295057008042932E-10</v>
          </cell>
        </row>
        <row r="1030">
          <cell r="B1030">
            <v>5.0295057008042932E-10</v>
          </cell>
          <cell r="C1030">
            <v>0</v>
          </cell>
          <cell r="D1030">
            <v>5.0295057008042932E-10</v>
          </cell>
        </row>
        <row r="1031">
          <cell r="B1031">
            <v>5.0295057008042932E-10</v>
          </cell>
          <cell r="C1031">
            <v>0</v>
          </cell>
          <cell r="D1031">
            <v>5.0295057008042932E-10</v>
          </cell>
        </row>
        <row r="1032">
          <cell r="B1032">
            <v>5.0295057008042932E-10</v>
          </cell>
          <cell r="C1032">
            <v>0</v>
          </cell>
          <cell r="D1032">
            <v>5.0295057008042932E-10</v>
          </cell>
        </row>
        <row r="1033">
          <cell r="B1033">
            <v>5.0295057008042932E-10</v>
          </cell>
          <cell r="C1033">
            <v>0</v>
          </cell>
          <cell r="D1033">
            <v>5.0295057008042932E-10</v>
          </cell>
        </row>
        <row r="1034">
          <cell r="B1034">
            <v>5.0295057008042932E-10</v>
          </cell>
          <cell r="C1034">
            <v>0</v>
          </cell>
          <cell r="D1034">
            <v>5.0295057008042932E-10</v>
          </cell>
        </row>
        <row r="1035">
          <cell r="B1035">
            <v>5.0295057008042932E-10</v>
          </cell>
          <cell r="C1035">
            <v>0</v>
          </cell>
          <cell r="D1035">
            <v>5.0295057008042932E-10</v>
          </cell>
        </row>
        <row r="1036">
          <cell r="B1036">
            <v>5.0295057008042932E-10</v>
          </cell>
          <cell r="C1036">
            <v>0</v>
          </cell>
          <cell r="D1036">
            <v>5.0295057008042932E-10</v>
          </cell>
        </row>
        <row r="1037">
          <cell r="B1037">
            <v>5.0295057008042932E-10</v>
          </cell>
          <cell r="C1037">
            <v>0</v>
          </cell>
          <cell r="D1037">
            <v>5.0295057008042932E-10</v>
          </cell>
        </row>
        <row r="1038">
          <cell r="B1038">
            <v>5.0295057008042932E-10</v>
          </cell>
          <cell r="C1038">
            <v>0</v>
          </cell>
          <cell r="D1038">
            <v>5.0295057008042932E-10</v>
          </cell>
        </row>
        <row r="1039">
          <cell r="B1039">
            <v>5.0295057008042932E-10</v>
          </cell>
          <cell r="C1039">
            <v>0</v>
          </cell>
          <cell r="D1039">
            <v>5.0295057008042932E-10</v>
          </cell>
        </row>
        <row r="1040">
          <cell r="B1040">
            <v>5.0295057008042932E-10</v>
          </cell>
          <cell r="C1040">
            <v>0</v>
          </cell>
          <cell r="D1040">
            <v>5.0295057008042932E-10</v>
          </cell>
        </row>
        <row r="1041">
          <cell r="B1041">
            <v>5.0295057008042932E-10</v>
          </cell>
          <cell r="C1041">
            <v>0</v>
          </cell>
          <cell r="D1041">
            <v>5.0295057008042932E-10</v>
          </cell>
        </row>
        <row r="1042">
          <cell r="B1042">
            <v>5.0295057008042932E-10</v>
          </cell>
          <cell r="C1042">
            <v>0</v>
          </cell>
          <cell r="D1042">
            <v>5.0295057008042932E-10</v>
          </cell>
        </row>
        <row r="1043">
          <cell r="B1043">
            <v>5.0295057008042932E-10</v>
          </cell>
          <cell r="C1043">
            <v>0</v>
          </cell>
          <cell r="D1043">
            <v>5.0295057008042932E-10</v>
          </cell>
        </row>
        <row r="1044">
          <cell r="B1044">
            <v>5.0295057008042932E-10</v>
          </cell>
          <cell r="C1044">
            <v>0</v>
          </cell>
          <cell r="D1044">
            <v>5.0295057008042932E-10</v>
          </cell>
        </row>
        <row r="1045">
          <cell r="B1045">
            <v>5.0295057008042932E-10</v>
          </cell>
          <cell r="C1045">
            <v>0</v>
          </cell>
          <cell r="D1045">
            <v>5.0295057008042932E-10</v>
          </cell>
        </row>
        <row r="1046">
          <cell r="B1046">
            <v>5.0295057008042932E-10</v>
          </cell>
          <cell r="C1046">
            <v>0</v>
          </cell>
          <cell r="D1046">
            <v>5.0295057008042932E-10</v>
          </cell>
        </row>
        <row r="1047">
          <cell r="B1047">
            <v>5.0295057008042932E-10</v>
          </cell>
          <cell r="C1047">
            <v>0</v>
          </cell>
          <cell r="D1047">
            <v>5.0295057008042932E-10</v>
          </cell>
        </row>
        <row r="1048">
          <cell r="B1048">
            <v>5.0295057008042932E-10</v>
          </cell>
          <cell r="C1048">
            <v>0</v>
          </cell>
          <cell r="D1048">
            <v>5.0295057008042932E-10</v>
          </cell>
        </row>
        <row r="1049">
          <cell r="B1049">
            <v>5.0295057008042932E-10</v>
          </cell>
          <cell r="C1049">
            <v>0</v>
          </cell>
          <cell r="D1049">
            <v>5.0295057008042932E-10</v>
          </cell>
        </row>
        <row r="1050">
          <cell r="B1050">
            <v>5.0295057008042932E-10</v>
          </cell>
          <cell r="C1050">
            <v>0</v>
          </cell>
          <cell r="D1050">
            <v>5.0295057008042932E-10</v>
          </cell>
        </row>
        <row r="1051">
          <cell r="B1051">
            <v>5.0295057008042932E-10</v>
          </cell>
          <cell r="C1051">
            <v>0</v>
          </cell>
          <cell r="D1051">
            <v>5.0295057008042932E-10</v>
          </cell>
        </row>
        <row r="1052">
          <cell r="B1052">
            <v>5.0295057008042932E-10</v>
          </cell>
          <cell r="C1052">
            <v>0</v>
          </cell>
          <cell r="D1052">
            <v>5.0295057008042932E-10</v>
          </cell>
        </row>
        <row r="1053">
          <cell r="B1053">
            <v>5.0295057008042932E-10</v>
          </cell>
          <cell r="C1053">
            <v>0</v>
          </cell>
          <cell r="D1053">
            <v>5.0295057008042932E-10</v>
          </cell>
        </row>
        <row r="1054">
          <cell r="B1054">
            <v>5.0295057008042932E-10</v>
          </cell>
          <cell r="C1054">
            <v>0</v>
          </cell>
          <cell r="D1054">
            <v>5.0295057008042932E-10</v>
          </cell>
        </row>
        <row r="1055">
          <cell r="B1055">
            <v>5.0295057008042932E-10</v>
          </cell>
          <cell r="C1055">
            <v>0</v>
          </cell>
          <cell r="D1055">
            <v>5.0295057008042932E-10</v>
          </cell>
        </row>
        <row r="1056">
          <cell r="B1056">
            <v>5.0295057008042932E-10</v>
          </cell>
          <cell r="C1056">
            <v>0</v>
          </cell>
          <cell r="D1056">
            <v>5.0295057008042932E-10</v>
          </cell>
        </row>
        <row r="1057">
          <cell r="B1057">
            <v>5.0295057008042932E-10</v>
          </cell>
          <cell r="C1057">
            <v>0</v>
          </cell>
          <cell r="D1057">
            <v>5.0295057008042932E-10</v>
          </cell>
        </row>
        <row r="1058">
          <cell r="B1058">
            <v>5.0295057008042932E-10</v>
          </cell>
          <cell r="C1058">
            <v>0</v>
          </cell>
          <cell r="D1058">
            <v>5.0295057008042932E-10</v>
          </cell>
        </row>
        <row r="1059">
          <cell r="B1059">
            <v>5.0295057008042932E-10</v>
          </cell>
          <cell r="C1059">
            <v>0</v>
          </cell>
          <cell r="D1059">
            <v>5.0295057008042932E-10</v>
          </cell>
        </row>
        <row r="1060">
          <cell r="B1060">
            <v>5.0295057008042932E-10</v>
          </cell>
          <cell r="C1060">
            <v>0</v>
          </cell>
          <cell r="D1060">
            <v>5.0295057008042932E-10</v>
          </cell>
        </row>
        <row r="1061">
          <cell r="B1061">
            <v>5.0295057008042932E-10</v>
          </cell>
          <cell r="C1061">
            <v>0</v>
          </cell>
          <cell r="D1061">
            <v>5.0295057008042932E-10</v>
          </cell>
        </row>
        <row r="1062">
          <cell r="B1062">
            <v>5.0295057008042932E-10</v>
          </cell>
          <cell r="C1062">
            <v>0</v>
          </cell>
          <cell r="D1062">
            <v>0</v>
          </cell>
        </row>
        <row r="1063">
          <cell r="B1063">
            <v>5.0295057008042932E-10</v>
          </cell>
          <cell r="C1063">
            <v>0</v>
          </cell>
          <cell r="D1063">
            <v>0</v>
          </cell>
        </row>
        <row r="1064">
          <cell r="B1064">
            <v>5.0295057008042932E-10</v>
          </cell>
          <cell r="C1064">
            <v>0</v>
          </cell>
          <cell r="D1064">
            <v>0</v>
          </cell>
        </row>
        <row r="1065">
          <cell r="A1065">
            <v>5.0295057008042932E-10</v>
          </cell>
          <cell r="B1065">
            <v>5.0295057008042932E-10</v>
          </cell>
          <cell r="C1065">
            <v>0</v>
          </cell>
          <cell r="D1065">
            <v>0</v>
          </cell>
        </row>
        <row r="1066">
          <cell r="A1066">
            <v>5.0295057008042932E-10</v>
          </cell>
          <cell r="B1066">
            <v>5.0295057008042932E-10</v>
          </cell>
          <cell r="C1066">
            <v>0</v>
          </cell>
          <cell r="D1066">
            <v>0</v>
          </cell>
        </row>
        <row r="1067">
          <cell r="A1067">
            <v>5.0295057008042932E-10</v>
          </cell>
          <cell r="B1067">
            <v>5.0295057008042932E-10</v>
          </cell>
          <cell r="C1067">
            <v>0</v>
          </cell>
          <cell r="D1067">
            <v>0</v>
          </cell>
        </row>
        <row r="1068">
          <cell r="A1068">
            <v>5.0295057008042932E-10</v>
          </cell>
          <cell r="B1068">
            <v>5.0295057008042932E-10</v>
          </cell>
          <cell r="C1068">
            <v>0</v>
          </cell>
          <cell r="D1068">
            <v>0</v>
          </cell>
        </row>
        <row r="1069">
          <cell r="A1069">
            <v>5.0295057008042932E-10</v>
          </cell>
          <cell r="B1069">
            <v>5.0295057008042932E-10</v>
          </cell>
          <cell r="C1069">
            <v>0</v>
          </cell>
          <cell r="D1069">
            <v>0</v>
          </cell>
        </row>
        <row r="1070">
          <cell r="A1070">
            <v>5.0295057008042932E-10</v>
          </cell>
          <cell r="B1070">
            <v>5.0295057008042932E-10</v>
          </cell>
          <cell r="C1070">
            <v>0</v>
          </cell>
          <cell r="D1070">
            <v>0</v>
          </cell>
        </row>
        <row r="1071">
          <cell r="A1071">
            <v>5.0295057008042932E-10</v>
          </cell>
          <cell r="B1071">
            <v>5.0295057008042932E-10</v>
          </cell>
          <cell r="C1071">
            <v>0</v>
          </cell>
          <cell r="D1071">
            <v>0</v>
          </cell>
        </row>
        <row r="1072">
          <cell r="A1072">
            <v>5.0295057008042932E-10</v>
          </cell>
          <cell r="B1072">
            <v>5.0295057008042932E-10</v>
          </cell>
          <cell r="C1072">
            <v>0</v>
          </cell>
          <cell r="D1072">
            <v>0</v>
          </cell>
        </row>
        <row r="1073">
          <cell r="A1073">
            <v>5.0295057008042932E-10</v>
          </cell>
          <cell r="B1073">
            <v>5.0295057008042932E-10</v>
          </cell>
          <cell r="C1073">
            <v>0</v>
          </cell>
          <cell r="D1073">
            <v>0</v>
          </cell>
        </row>
        <row r="1074">
          <cell r="A1074">
            <v>5.0295057008042932E-10</v>
          </cell>
          <cell r="B1074">
            <v>5.0295057008042932E-10</v>
          </cell>
          <cell r="C1074">
            <v>0</v>
          </cell>
          <cell r="D1074">
            <v>0</v>
          </cell>
        </row>
        <row r="1075">
          <cell r="A1075">
            <v>5.0295057008042932E-10</v>
          </cell>
          <cell r="B1075">
            <v>5.0295057008042932E-10</v>
          </cell>
          <cell r="C1075">
            <v>0</v>
          </cell>
          <cell r="D1075">
            <v>0</v>
          </cell>
        </row>
        <row r="1076">
          <cell r="A1076">
            <v>5.0295057008042932E-10</v>
          </cell>
          <cell r="B1076">
            <v>5.0295057008042932E-10</v>
          </cell>
          <cell r="C1076">
            <v>0</v>
          </cell>
          <cell r="D1076">
            <v>0</v>
          </cell>
        </row>
        <row r="1077">
          <cell r="A1077">
            <v>5.0295057008042932E-10</v>
          </cell>
          <cell r="B1077">
            <v>5.0295057008042932E-10</v>
          </cell>
          <cell r="C1077">
            <v>0</v>
          </cell>
          <cell r="D1077">
            <v>0</v>
          </cell>
        </row>
        <row r="1078">
          <cell r="A1078">
            <v>5.0295057008042932E-10</v>
          </cell>
          <cell r="B1078">
            <v>5.0295057008042932E-10</v>
          </cell>
          <cell r="C1078">
            <v>0</v>
          </cell>
          <cell r="D1078">
            <v>0</v>
          </cell>
        </row>
        <row r="1079">
          <cell r="A1079">
            <v>5.0295057008042932E-10</v>
          </cell>
          <cell r="B1079">
            <v>5.0295057008042932E-10</v>
          </cell>
          <cell r="C1079">
            <v>0</v>
          </cell>
          <cell r="D1079">
            <v>0</v>
          </cell>
        </row>
        <row r="1080">
          <cell r="A1080">
            <v>5.0295057008042932E-10</v>
          </cell>
          <cell r="B1080">
            <v>5.0295057008042932E-10</v>
          </cell>
          <cell r="C1080">
            <v>0</v>
          </cell>
          <cell r="D1080">
            <v>0</v>
          </cell>
        </row>
        <row r="1081">
          <cell r="A1081">
            <v>5.0295057008042932E-10</v>
          </cell>
          <cell r="B1081">
            <v>5.0295057008042932E-10</v>
          </cell>
          <cell r="C1081">
            <v>0</v>
          </cell>
          <cell r="D1081">
            <v>0</v>
          </cell>
        </row>
        <row r="1082">
          <cell r="A1082">
            <v>5.0295057008042932E-10</v>
          </cell>
          <cell r="B1082">
            <v>5.0295057008042932E-10</v>
          </cell>
          <cell r="C1082">
            <v>0</v>
          </cell>
          <cell r="D1082">
            <v>0</v>
          </cell>
        </row>
        <row r="1083">
          <cell r="A1083">
            <v>5.0295057008042932E-10</v>
          </cell>
          <cell r="B1083">
            <v>5.0295057008042932E-10</v>
          </cell>
          <cell r="C1083">
            <v>0</v>
          </cell>
          <cell r="D1083">
            <v>0</v>
          </cell>
        </row>
        <row r="1084">
          <cell r="A1084">
            <v>5.0295057008042932E-10</v>
          </cell>
          <cell r="B1084">
            <v>5.0295057008042932E-10</v>
          </cell>
          <cell r="C1084">
            <v>0</v>
          </cell>
          <cell r="D1084">
            <v>0</v>
          </cell>
        </row>
        <row r="1085">
          <cell r="A1085">
            <v>5.0295057008042932E-10</v>
          </cell>
          <cell r="B1085">
            <v>5.0295057008042932E-10</v>
          </cell>
          <cell r="C1085">
            <v>0</v>
          </cell>
          <cell r="D1085">
            <v>0</v>
          </cell>
        </row>
        <row r="1086">
          <cell r="A1086">
            <v>5.0295057008042932E-10</v>
          </cell>
          <cell r="B1086">
            <v>5.0295057008042932E-10</v>
          </cell>
          <cell r="C1086">
            <v>0</v>
          </cell>
          <cell r="D1086">
            <v>0</v>
          </cell>
        </row>
        <row r="1087">
          <cell r="A1087">
            <v>5.0295057008042932E-10</v>
          </cell>
          <cell r="B1087">
            <v>5.0295057008042932E-10</v>
          </cell>
          <cell r="C1087">
            <v>0</v>
          </cell>
          <cell r="D1087">
            <v>0</v>
          </cell>
        </row>
        <row r="1088">
          <cell r="A1088">
            <v>5.0295057008042932E-10</v>
          </cell>
          <cell r="B1088">
            <v>5.0295057008042932E-10</v>
          </cell>
          <cell r="C1088">
            <v>0</v>
          </cell>
          <cell r="D1088">
            <v>0</v>
          </cell>
        </row>
        <row r="1089">
          <cell r="A1089">
            <v>5.0295057008042932E-10</v>
          </cell>
          <cell r="B1089">
            <v>5.0295057008042932E-10</v>
          </cell>
          <cell r="C1089">
            <v>0</v>
          </cell>
          <cell r="D1089">
            <v>0</v>
          </cell>
        </row>
        <row r="1090">
          <cell r="A1090">
            <v>5.0295057008042932E-10</v>
          </cell>
          <cell r="B1090">
            <v>5.0295057008042932E-10</v>
          </cell>
          <cell r="C1090">
            <v>0</v>
          </cell>
          <cell r="D1090">
            <v>0</v>
          </cell>
        </row>
        <row r="1091">
          <cell r="A1091">
            <v>5.0295057008042932E-10</v>
          </cell>
          <cell r="B1091">
            <v>5.0295057008042932E-10</v>
          </cell>
          <cell r="C1091">
            <v>0</v>
          </cell>
          <cell r="D1091">
            <v>0</v>
          </cell>
        </row>
        <row r="1092">
          <cell r="A1092">
            <v>5.0295057008042932E-10</v>
          </cell>
          <cell r="B1092">
            <v>5.0295057008042932E-10</v>
          </cell>
          <cell r="C1092">
            <v>0</v>
          </cell>
          <cell r="D1092">
            <v>0</v>
          </cell>
        </row>
        <row r="1093">
          <cell r="A1093">
            <v>5.0295057008042932E-10</v>
          </cell>
          <cell r="B1093">
            <v>5.0295057008042932E-10</v>
          </cell>
          <cell r="C1093">
            <v>0</v>
          </cell>
          <cell r="D1093">
            <v>0</v>
          </cell>
        </row>
        <row r="1094">
          <cell r="A1094">
            <v>5.0295057008042932E-10</v>
          </cell>
          <cell r="B1094">
            <v>5.0295057008042932E-10</v>
          </cell>
          <cell r="C1094">
            <v>0</v>
          </cell>
          <cell r="D1094">
            <v>0</v>
          </cell>
        </row>
        <row r="1095">
          <cell r="A1095">
            <v>5.0295057008042932E-10</v>
          </cell>
          <cell r="B1095">
            <v>5.0295057008042932E-10</v>
          </cell>
          <cell r="C1095">
            <v>0</v>
          </cell>
          <cell r="D1095">
            <v>0</v>
          </cell>
        </row>
        <row r="1096">
          <cell r="A1096">
            <v>5.0295057008042932E-10</v>
          </cell>
          <cell r="B1096">
            <v>5.0295057008042932E-10</v>
          </cell>
          <cell r="C1096">
            <v>0</v>
          </cell>
          <cell r="D1096">
            <v>0</v>
          </cell>
        </row>
        <row r="1097">
          <cell r="A1097">
            <v>5.0295057008042932E-10</v>
          </cell>
          <cell r="B1097">
            <v>5.0295057008042932E-10</v>
          </cell>
          <cell r="C1097">
            <v>0</v>
          </cell>
          <cell r="D1097">
            <v>0</v>
          </cell>
        </row>
        <row r="1098">
          <cell r="A1098">
            <v>5.0295057008042932E-10</v>
          </cell>
          <cell r="B1098">
            <v>5.0295057008042932E-10</v>
          </cell>
          <cell r="C1098">
            <v>0</v>
          </cell>
          <cell r="D1098">
            <v>0</v>
          </cell>
        </row>
        <row r="1099">
          <cell r="A1099">
            <v>5.0295057008042932E-10</v>
          </cell>
          <cell r="B1099">
            <v>5.0295057008042932E-10</v>
          </cell>
          <cell r="C1099">
            <v>0</v>
          </cell>
          <cell r="D1099">
            <v>0</v>
          </cell>
        </row>
        <row r="1100">
          <cell r="A1100">
            <v>5.0295057008042932E-10</v>
          </cell>
          <cell r="B1100">
            <v>5.0295057008042932E-10</v>
          </cell>
          <cell r="C1100">
            <v>0</v>
          </cell>
          <cell r="D1100">
            <v>0</v>
          </cell>
        </row>
        <row r="1101">
          <cell r="A1101">
            <v>5.0295057008042932E-10</v>
          </cell>
          <cell r="B1101">
            <v>5.0295057008042932E-10</v>
          </cell>
          <cell r="C1101">
            <v>0</v>
          </cell>
          <cell r="D1101">
            <v>0</v>
          </cell>
        </row>
        <row r="1102">
          <cell r="A1102">
            <v>5.0295057008042932E-10</v>
          </cell>
          <cell r="B1102">
            <v>5.0295057008042932E-10</v>
          </cell>
          <cell r="C1102">
            <v>0</v>
          </cell>
          <cell r="D1102">
            <v>0</v>
          </cell>
        </row>
        <row r="1103">
          <cell r="A1103">
            <v>5.0295057008042932E-10</v>
          </cell>
          <cell r="B1103">
            <v>5.0295057008042932E-10</v>
          </cell>
          <cell r="C1103">
            <v>0</v>
          </cell>
          <cell r="D1103">
            <v>0</v>
          </cell>
        </row>
        <row r="1104">
          <cell r="A1104">
            <v>5.0295057008042932E-10</v>
          </cell>
          <cell r="B1104">
            <v>5.0295057008042932E-10</v>
          </cell>
          <cell r="C1104">
            <v>0</v>
          </cell>
          <cell r="D1104">
            <v>0</v>
          </cell>
        </row>
        <row r="1105">
          <cell r="B1105">
            <v>5.0295057008042932E-10</v>
          </cell>
          <cell r="C1105">
            <v>0</v>
          </cell>
          <cell r="D1105">
            <v>0</v>
          </cell>
        </row>
        <row r="1106">
          <cell r="B1106">
            <v>5.0295057008042932E-10</v>
          </cell>
          <cell r="C1106">
            <v>0</v>
          </cell>
          <cell r="D1106">
            <v>0</v>
          </cell>
        </row>
        <row r="1107">
          <cell r="B1107">
            <v>5.0295057008042932E-10</v>
          </cell>
          <cell r="C1107">
            <v>0</v>
          </cell>
          <cell r="D1107">
            <v>0</v>
          </cell>
        </row>
        <row r="1108">
          <cell r="B1108">
            <v>5.0295057008042932E-10</v>
          </cell>
          <cell r="C1108">
            <v>0</v>
          </cell>
          <cell r="D1108">
            <v>0</v>
          </cell>
        </row>
        <row r="1109">
          <cell r="B1109">
            <v>5.0295057008042932E-10</v>
          </cell>
          <cell r="C1109">
            <v>0</v>
          </cell>
          <cell r="D1109">
            <v>0</v>
          </cell>
        </row>
        <row r="1110">
          <cell r="B1110">
            <v>5.0295057008042932E-10</v>
          </cell>
          <cell r="C1110">
            <v>0</v>
          </cell>
          <cell r="D1110">
            <v>0</v>
          </cell>
        </row>
        <row r="1111">
          <cell r="B1111">
            <v>5.0295057008042932E-10</v>
          </cell>
          <cell r="C1111">
            <v>0</v>
          </cell>
          <cell r="D1111">
            <v>0</v>
          </cell>
        </row>
        <row r="1112">
          <cell r="B1112">
            <v>5.0295057008042932E-10</v>
          </cell>
          <cell r="C1112">
            <v>0</v>
          </cell>
          <cell r="D1112">
            <v>0</v>
          </cell>
        </row>
        <row r="1113">
          <cell r="B1113">
            <v>5.0295057008042932E-10</v>
          </cell>
          <cell r="C1113">
            <v>0</v>
          </cell>
          <cell r="D1113">
            <v>0</v>
          </cell>
        </row>
        <row r="1114">
          <cell r="B1114">
            <v>5.0295057008042932E-10</v>
          </cell>
          <cell r="C1114">
            <v>0</v>
          </cell>
          <cell r="D1114">
            <v>0</v>
          </cell>
        </row>
        <row r="1115">
          <cell r="B1115">
            <v>5.0295057008042932E-10</v>
          </cell>
          <cell r="C1115">
            <v>0</v>
          </cell>
          <cell r="D1115">
            <v>0</v>
          </cell>
        </row>
        <row r="1116">
          <cell r="B1116">
            <v>5.0295057008042932E-10</v>
          </cell>
          <cell r="C1116">
            <v>0</v>
          </cell>
          <cell r="D1116">
            <v>0</v>
          </cell>
        </row>
        <row r="1117">
          <cell r="B1117">
            <v>5.0295057008042932E-10</v>
          </cell>
          <cell r="C1117">
            <v>0</v>
          </cell>
          <cell r="D1117">
            <v>0</v>
          </cell>
        </row>
        <row r="1118">
          <cell r="B1118">
            <v>5.0295057008042932E-10</v>
          </cell>
          <cell r="C1118">
            <v>0</v>
          </cell>
          <cell r="D1118">
            <v>0</v>
          </cell>
        </row>
        <row r="1119">
          <cell r="B1119">
            <v>5.0295057008042932E-10</v>
          </cell>
          <cell r="C1119">
            <v>0</v>
          </cell>
          <cell r="D1119">
            <v>0</v>
          </cell>
        </row>
        <row r="1120">
          <cell r="B1120">
            <v>5.0295057008042932E-10</v>
          </cell>
          <cell r="C1120">
            <v>0</v>
          </cell>
          <cell r="D1120">
            <v>0</v>
          </cell>
        </row>
        <row r="1121">
          <cell r="B1121">
            <v>5.0295057008042932E-10</v>
          </cell>
          <cell r="C1121">
            <v>0</v>
          </cell>
          <cell r="D1121">
            <v>0</v>
          </cell>
        </row>
        <row r="1122">
          <cell r="B1122">
            <v>5.0295057008042932E-10</v>
          </cell>
          <cell r="C1122">
            <v>0</v>
          </cell>
          <cell r="D1122">
            <v>0</v>
          </cell>
        </row>
        <row r="1123">
          <cell r="B1123">
            <v>5.0295057008042932E-10</v>
          </cell>
          <cell r="C1123">
            <v>0</v>
          </cell>
          <cell r="D1123">
            <v>0</v>
          </cell>
        </row>
        <row r="1124">
          <cell r="B1124">
            <v>5.0295057008042932E-10</v>
          </cell>
          <cell r="C1124">
            <v>0</v>
          </cell>
          <cell r="D1124">
            <v>0</v>
          </cell>
        </row>
        <row r="1125">
          <cell r="B1125">
            <v>5.0295057008042932E-10</v>
          </cell>
          <cell r="C1125">
            <v>0</v>
          </cell>
          <cell r="D1125">
            <v>0</v>
          </cell>
        </row>
        <row r="1126">
          <cell r="B1126">
            <v>5.0295057008042932E-10</v>
          </cell>
          <cell r="C1126">
            <v>0</v>
          </cell>
          <cell r="D1126">
            <v>0</v>
          </cell>
        </row>
        <row r="1127">
          <cell r="B1127">
            <v>5.0295057008042932E-10</v>
          </cell>
          <cell r="C1127">
            <v>0</v>
          </cell>
          <cell r="D1127">
            <v>0</v>
          </cell>
        </row>
        <row r="1128">
          <cell r="B1128">
            <v>5.0295057008042932E-10</v>
          </cell>
          <cell r="C1128">
            <v>0</v>
          </cell>
          <cell r="D1128">
            <v>0</v>
          </cell>
        </row>
        <row r="1129">
          <cell r="B1129">
            <v>5.0295057008042932E-10</v>
          </cell>
          <cell r="C1129">
            <v>0</v>
          </cell>
          <cell r="D1129">
            <v>0</v>
          </cell>
        </row>
        <row r="1130">
          <cell r="B1130">
            <v>5.0295057008042932E-10</v>
          </cell>
          <cell r="C1130">
            <v>0</v>
          </cell>
          <cell r="D1130">
            <v>0</v>
          </cell>
        </row>
        <row r="1131">
          <cell r="B1131">
            <v>5.0295057008042932E-10</v>
          </cell>
          <cell r="C1131">
            <v>0</v>
          </cell>
          <cell r="D1131">
            <v>0</v>
          </cell>
        </row>
        <row r="1132">
          <cell r="B1132">
            <v>5.0295057008042932E-10</v>
          </cell>
          <cell r="C1132">
            <v>0</v>
          </cell>
          <cell r="D1132">
            <v>0</v>
          </cell>
        </row>
        <row r="1133">
          <cell r="B1133">
            <v>5.0295057008042932E-10</v>
          </cell>
          <cell r="C1133">
            <v>0</v>
          </cell>
          <cell r="D1133">
            <v>0</v>
          </cell>
        </row>
        <row r="1134">
          <cell r="B1134">
            <v>5.0295057008042932E-10</v>
          </cell>
          <cell r="C1134">
            <v>0</v>
          </cell>
          <cell r="D1134">
            <v>0</v>
          </cell>
        </row>
        <row r="1135">
          <cell r="B1135">
            <v>5.0295057008042932E-10</v>
          </cell>
          <cell r="C1135">
            <v>0</v>
          </cell>
          <cell r="D1135">
            <v>0</v>
          </cell>
        </row>
        <row r="1136">
          <cell r="B1136">
            <v>5.0295057008042932E-10</v>
          </cell>
          <cell r="C1136">
            <v>0</v>
          </cell>
          <cell r="D1136">
            <v>0</v>
          </cell>
        </row>
        <row r="1137">
          <cell r="B1137">
            <v>5.0295057008042932E-10</v>
          </cell>
          <cell r="C1137">
            <v>0</v>
          </cell>
          <cell r="D1137">
            <v>0</v>
          </cell>
        </row>
        <row r="1138">
          <cell r="B1138">
            <v>5.0295057008042932E-10</v>
          </cell>
          <cell r="C1138">
            <v>0</v>
          </cell>
          <cell r="D1138">
            <v>0</v>
          </cell>
        </row>
        <row r="1139">
          <cell r="B1139">
            <v>5.0295057008042932E-10</v>
          </cell>
          <cell r="C1139">
            <v>0</v>
          </cell>
          <cell r="D1139">
            <v>0</v>
          </cell>
        </row>
        <row r="1140">
          <cell r="B1140">
            <v>5.0295057008042932E-10</v>
          </cell>
          <cell r="C1140">
            <v>0</v>
          </cell>
          <cell r="D1140">
            <v>0</v>
          </cell>
        </row>
        <row r="1141">
          <cell r="B1141">
            <v>5.0295057008042932E-10</v>
          </cell>
          <cell r="C1141">
            <v>0</v>
          </cell>
          <cell r="D1141">
            <v>0</v>
          </cell>
        </row>
        <row r="1142">
          <cell r="B1142">
            <v>5.0295057008042932E-10</v>
          </cell>
          <cell r="C1142">
            <v>0</v>
          </cell>
          <cell r="D1142">
            <v>0</v>
          </cell>
        </row>
        <row r="1143">
          <cell r="B1143">
            <v>5.0295057008042932E-10</v>
          </cell>
          <cell r="C1143">
            <v>0</v>
          </cell>
          <cell r="D1143">
            <v>0</v>
          </cell>
        </row>
        <row r="1144">
          <cell r="B1144">
            <v>5.0295057008042932E-10</v>
          </cell>
          <cell r="C1144">
            <v>0</v>
          </cell>
          <cell r="D1144">
            <v>0</v>
          </cell>
        </row>
        <row r="1145">
          <cell r="B1145">
            <v>5.0295057008042932E-10</v>
          </cell>
          <cell r="C1145">
            <v>0</v>
          </cell>
          <cell r="D1145">
            <v>0</v>
          </cell>
        </row>
        <row r="1146">
          <cell r="B1146">
            <v>5.0295057008042932E-10</v>
          </cell>
          <cell r="C1146">
            <v>0</v>
          </cell>
          <cell r="D1146">
            <v>0</v>
          </cell>
        </row>
        <row r="1147">
          <cell r="B1147">
            <v>5.0295057008042932E-10</v>
          </cell>
          <cell r="C1147">
            <v>0</v>
          </cell>
          <cell r="D1147">
            <v>0</v>
          </cell>
        </row>
        <row r="1148">
          <cell r="B1148">
            <v>5.0295057008042932E-10</v>
          </cell>
          <cell r="C1148">
            <v>0</v>
          </cell>
          <cell r="D1148">
            <v>0</v>
          </cell>
        </row>
        <row r="1149">
          <cell r="B1149">
            <v>5.0295057008042932E-10</v>
          </cell>
          <cell r="C1149">
            <v>0</v>
          </cell>
          <cell r="D1149">
            <v>0</v>
          </cell>
        </row>
        <row r="1150">
          <cell r="B1150">
            <v>5.0295057008042932E-10</v>
          </cell>
          <cell r="C1150">
            <v>0</v>
          </cell>
          <cell r="D1150">
            <v>0</v>
          </cell>
        </row>
        <row r="1151">
          <cell r="B1151">
            <v>5.0295057008042932E-10</v>
          </cell>
          <cell r="C1151">
            <v>0</v>
          </cell>
          <cell r="D1151">
            <v>0</v>
          </cell>
        </row>
        <row r="1152">
          <cell r="B1152">
            <v>5.0295057008042932E-10</v>
          </cell>
          <cell r="C1152">
            <v>0</v>
          </cell>
          <cell r="D1152">
            <v>0</v>
          </cell>
        </row>
        <row r="1153">
          <cell r="B1153">
            <v>5.0295057008042932E-10</v>
          </cell>
          <cell r="C1153">
            <v>0</v>
          </cell>
          <cell r="D1153">
            <v>0</v>
          </cell>
        </row>
        <row r="1154">
          <cell r="B1154">
            <v>5.0295057008042932E-10</v>
          </cell>
          <cell r="C1154">
            <v>0</v>
          </cell>
          <cell r="D1154">
            <v>0</v>
          </cell>
        </row>
        <row r="1155">
          <cell r="B1155">
            <v>5.0295057008042932E-10</v>
          </cell>
          <cell r="C1155">
            <v>0</v>
          </cell>
          <cell r="D1155">
            <v>0</v>
          </cell>
        </row>
        <row r="1156">
          <cell r="B1156">
            <v>5.0295057008042932E-10</v>
          </cell>
          <cell r="C1156">
            <v>0</v>
          </cell>
          <cell r="D1156">
            <v>0</v>
          </cell>
        </row>
        <row r="1157">
          <cell r="B1157">
            <v>5.0295057008042932E-10</v>
          </cell>
          <cell r="C1157">
            <v>0</v>
          </cell>
          <cell r="D1157">
            <v>0</v>
          </cell>
        </row>
        <row r="1158">
          <cell r="B1158">
            <v>5.0295057008042932E-10</v>
          </cell>
          <cell r="C1158">
            <v>0</v>
          </cell>
          <cell r="D1158">
            <v>0</v>
          </cell>
        </row>
        <row r="1159">
          <cell r="B1159">
            <v>5.0295057008042932E-10</v>
          </cell>
          <cell r="C1159">
            <v>0</v>
          </cell>
          <cell r="D1159">
            <v>0</v>
          </cell>
        </row>
        <row r="1160">
          <cell r="B1160">
            <v>5.0295057008042932E-10</v>
          </cell>
          <cell r="C1160">
            <v>0</v>
          </cell>
          <cell r="D1160">
            <v>0</v>
          </cell>
        </row>
        <row r="1161">
          <cell r="B1161">
            <v>5.0295057008042932E-10</v>
          </cell>
          <cell r="C1161">
            <v>0</v>
          </cell>
          <cell r="D1161">
            <v>0</v>
          </cell>
        </row>
        <row r="1162">
          <cell r="B1162">
            <v>5.0295057008042932E-10</v>
          </cell>
          <cell r="C1162">
            <v>0</v>
          </cell>
          <cell r="D1162">
            <v>0</v>
          </cell>
        </row>
        <row r="1163">
          <cell r="B1163">
            <v>5.0295057008042932E-10</v>
          </cell>
          <cell r="C1163">
            <v>0</v>
          </cell>
          <cell r="D1163">
            <v>0</v>
          </cell>
        </row>
        <row r="1164">
          <cell r="B1164">
            <v>5.0295057008042932E-10</v>
          </cell>
          <cell r="C1164">
            <v>0</v>
          </cell>
          <cell r="D1164">
            <v>0</v>
          </cell>
        </row>
        <row r="1165">
          <cell r="B1165">
            <v>5.0295057008042932E-10</v>
          </cell>
          <cell r="C1165">
            <v>0</v>
          </cell>
          <cell r="D1165">
            <v>0</v>
          </cell>
        </row>
        <row r="1166">
          <cell r="B1166">
            <v>5.0295057008042932E-10</v>
          </cell>
          <cell r="C1166">
            <v>0</v>
          </cell>
          <cell r="D1166">
            <v>0</v>
          </cell>
        </row>
        <row r="1167">
          <cell r="B1167">
            <v>5.0295057008042932E-10</v>
          </cell>
          <cell r="C1167">
            <v>0</v>
          </cell>
          <cell r="D1167">
            <v>0</v>
          </cell>
        </row>
        <row r="1168">
          <cell r="B1168">
            <v>5.0295057008042932E-10</v>
          </cell>
          <cell r="C1168">
            <v>0</v>
          </cell>
          <cell r="D1168">
            <v>0</v>
          </cell>
        </row>
        <row r="1169">
          <cell r="B1169">
            <v>5.0295057008042932E-10</v>
          </cell>
          <cell r="C1169">
            <v>0</v>
          </cell>
          <cell r="D1169">
            <v>0</v>
          </cell>
        </row>
        <row r="1170">
          <cell r="B1170">
            <v>5.0295057008042932E-10</v>
          </cell>
          <cell r="C1170">
            <v>0</v>
          </cell>
          <cell r="D1170">
            <v>0</v>
          </cell>
        </row>
        <row r="1171">
          <cell r="B1171">
            <v>5.0295057008042932E-10</v>
          </cell>
          <cell r="C1171">
            <v>0</v>
          </cell>
          <cell r="D1171">
            <v>0</v>
          </cell>
        </row>
        <row r="1172">
          <cell r="B1172">
            <v>5.0295057008042932E-10</v>
          </cell>
          <cell r="C1172">
            <v>0</v>
          </cell>
          <cell r="D1172">
            <v>0</v>
          </cell>
        </row>
        <row r="1173">
          <cell r="B1173">
            <v>5.0295057008042932E-10</v>
          </cell>
          <cell r="C1173">
            <v>0</v>
          </cell>
          <cell r="D1173">
            <v>0</v>
          </cell>
        </row>
        <row r="1174">
          <cell r="B1174">
            <v>5.0295057008042932E-10</v>
          </cell>
          <cell r="C1174">
            <v>0</v>
          </cell>
          <cell r="D1174">
            <v>0</v>
          </cell>
        </row>
        <row r="1175">
          <cell r="B1175">
            <v>5.0295057008042932E-10</v>
          </cell>
          <cell r="C1175">
            <v>0</v>
          </cell>
          <cell r="D1175">
            <v>0</v>
          </cell>
        </row>
        <row r="1176">
          <cell r="B1176">
            <v>5.0295057008042932E-10</v>
          </cell>
          <cell r="C1176">
            <v>0</v>
          </cell>
          <cell r="D1176">
            <v>0</v>
          </cell>
        </row>
        <row r="1177">
          <cell r="B1177">
            <v>5.0295057008042932E-10</v>
          </cell>
          <cell r="C1177">
            <v>0</v>
          </cell>
          <cell r="D1177">
            <v>0</v>
          </cell>
        </row>
        <row r="1178">
          <cell r="B1178">
            <v>5.0295057008042932E-10</v>
          </cell>
          <cell r="C1178">
            <v>0</v>
          </cell>
          <cell r="D1178">
            <v>0</v>
          </cell>
        </row>
        <row r="1179">
          <cell r="B1179">
            <v>5.0295057008042932E-10</v>
          </cell>
          <cell r="C1179">
            <v>0</v>
          </cell>
          <cell r="D1179">
            <v>0</v>
          </cell>
        </row>
        <row r="1180">
          <cell r="B1180">
            <v>5.0295057008042932E-10</v>
          </cell>
          <cell r="C1180">
            <v>0</v>
          </cell>
          <cell r="D1180">
            <v>0</v>
          </cell>
        </row>
        <row r="1181">
          <cell r="B1181">
            <v>5.0295057008042932E-10</v>
          </cell>
          <cell r="C1181">
            <v>0</v>
          </cell>
          <cell r="D1181">
            <v>0</v>
          </cell>
        </row>
        <row r="1182">
          <cell r="B1182">
            <v>5.0295057008042932E-10</v>
          </cell>
          <cell r="C1182">
            <v>0</v>
          </cell>
          <cell r="D1182">
            <v>0</v>
          </cell>
        </row>
        <row r="1183">
          <cell r="B1183">
            <v>5.0295057008042932E-10</v>
          </cell>
          <cell r="C1183">
            <v>0</v>
          </cell>
          <cell r="D1183">
            <v>0</v>
          </cell>
        </row>
        <row r="1184">
          <cell r="B1184">
            <v>5.0295057008042932E-10</v>
          </cell>
          <cell r="C1184">
            <v>0</v>
          </cell>
          <cell r="D1184">
            <v>0</v>
          </cell>
        </row>
        <row r="1185">
          <cell r="B1185">
            <v>5.0295057008042932E-10</v>
          </cell>
          <cell r="C1185">
            <v>0</v>
          </cell>
          <cell r="D1185">
            <v>0</v>
          </cell>
        </row>
        <row r="1186">
          <cell r="B1186">
            <v>5.0295057008042932E-10</v>
          </cell>
          <cell r="C1186">
            <v>0</v>
          </cell>
          <cell r="D1186">
            <v>0</v>
          </cell>
        </row>
        <row r="1187">
          <cell r="B1187">
            <v>5.0295057008042932E-10</v>
          </cell>
          <cell r="C1187">
            <v>0</v>
          </cell>
          <cell r="D1187">
            <v>0</v>
          </cell>
        </row>
        <row r="1188">
          <cell r="B1188">
            <v>5.0295057008042932E-10</v>
          </cell>
          <cell r="C1188">
            <v>0</v>
          </cell>
          <cell r="D1188">
            <v>0</v>
          </cell>
        </row>
        <row r="1189">
          <cell r="B1189">
            <v>5.0295057008042932E-10</v>
          </cell>
          <cell r="C1189">
            <v>0</v>
          </cell>
          <cell r="D1189">
            <v>0</v>
          </cell>
        </row>
        <row r="1190">
          <cell r="B1190">
            <v>5.0295057008042932E-10</v>
          </cell>
          <cell r="C1190">
            <v>0</v>
          </cell>
          <cell r="D1190">
            <v>0</v>
          </cell>
        </row>
        <row r="1191">
          <cell r="B1191">
            <v>5.0295057008042932E-10</v>
          </cell>
          <cell r="C1191">
            <v>0</v>
          </cell>
          <cell r="D1191">
            <v>0</v>
          </cell>
        </row>
        <row r="1192">
          <cell r="B1192">
            <v>5.0295057008042932E-10</v>
          </cell>
          <cell r="C1192">
            <v>0</v>
          </cell>
          <cell r="D1192">
            <v>0</v>
          </cell>
        </row>
        <row r="1193">
          <cell r="B1193">
            <v>5.0295057008042932E-10</v>
          </cell>
          <cell r="C1193">
            <v>0</v>
          </cell>
          <cell r="D1193">
            <v>0</v>
          </cell>
        </row>
        <row r="1194">
          <cell r="B1194">
            <v>5.0295057008042932E-10</v>
          </cell>
          <cell r="C1194">
            <v>0</v>
          </cell>
          <cell r="D1194">
            <v>0</v>
          </cell>
        </row>
        <row r="1195">
          <cell r="B1195">
            <v>5.0295057008042932E-10</v>
          </cell>
          <cell r="C1195">
            <v>0</v>
          </cell>
          <cell r="D1195">
            <v>0</v>
          </cell>
        </row>
        <row r="1196">
          <cell r="B1196">
            <v>5.0295057008042932E-10</v>
          </cell>
          <cell r="C1196">
            <v>0</v>
          </cell>
          <cell r="D1196">
            <v>0</v>
          </cell>
        </row>
        <row r="1197">
          <cell r="B1197">
            <v>5.0295057008042932E-10</v>
          </cell>
          <cell r="C1197">
            <v>0</v>
          </cell>
          <cell r="D1197">
            <v>0</v>
          </cell>
        </row>
        <row r="1198">
          <cell r="B1198">
            <v>5.0295057008042932E-10</v>
          </cell>
          <cell r="C1198">
            <v>0</v>
          </cell>
          <cell r="D1198">
            <v>0</v>
          </cell>
        </row>
        <row r="1199">
          <cell r="B1199">
            <v>5.0295057008042932E-10</v>
          </cell>
          <cell r="C1199">
            <v>0</v>
          </cell>
          <cell r="D1199">
            <v>0</v>
          </cell>
        </row>
        <row r="1200">
          <cell r="B1200">
            <v>5.0295057008042932E-10</v>
          </cell>
          <cell r="C1200">
            <v>0</v>
          </cell>
          <cell r="D1200">
            <v>0</v>
          </cell>
        </row>
        <row r="1201">
          <cell r="B1201">
            <v>5.0295057008042932E-10</v>
          </cell>
          <cell r="C1201">
            <v>0</v>
          </cell>
          <cell r="D1201">
            <v>0</v>
          </cell>
        </row>
        <row r="1202">
          <cell r="B1202">
            <v>5.0295057008042932E-10</v>
          </cell>
          <cell r="C1202">
            <v>0</v>
          </cell>
          <cell r="D1202">
            <v>0</v>
          </cell>
        </row>
        <row r="1203">
          <cell r="B1203">
            <v>5.0295057008042932E-10</v>
          </cell>
          <cell r="C1203">
            <v>0</v>
          </cell>
          <cell r="D1203">
            <v>0</v>
          </cell>
        </row>
        <row r="1204">
          <cell r="B1204">
            <v>5.0295057008042932E-10</v>
          </cell>
          <cell r="C1204">
            <v>0</v>
          </cell>
          <cell r="D1204">
            <v>0</v>
          </cell>
        </row>
        <row r="1205">
          <cell r="B1205">
            <v>5.0295057008042932E-10</v>
          </cell>
          <cell r="C1205">
            <v>0</v>
          </cell>
          <cell r="D1205">
            <v>0</v>
          </cell>
        </row>
        <row r="1206">
          <cell r="B1206">
            <v>5.0295057008042932E-10</v>
          </cell>
          <cell r="C1206">
            <v>0</v>
          </cell>
          <cell r="D1206">
            <v>0</v>
          </cell>
        </row>
        <row r="1207">
          <cell r="B1207">
            <v>5.0295057008042932E-10</v>
          </cell>
          <cell r="C1207">
            <v>0</v>
          </cell>
          <cell r="D1207">
            <v>0</v>
          </cell>
        </row>
        <row r="1208">
          <cell r="B1208">
            <v>5.0295057008042932E-10</v>
          </cell>
          <cell r="C1208">
            <v>0</v>
          </cell>
          <cell r="D1208">
            <v>0</v>
          </cell>
        </row>
        <row r="1209">
          <cell r="B1209">
            <v>5.0295057008042932E-10</v>
          </cell>
          <cell r="C1209">
            <v>0</v>
          </cell>
          <cell r="D1209">
            <v>0</v>
          </cell>
        </row>
        <row r="1210">
          <cell r="B1210">
            <v>5.0295057008042932E-10</v>
          </cell>
          <cell r="C1210">
            <v>0</v>
          </cell>
          <cell r="D1210">
            <v>0</v>
          </cell>
        </row>
        <row r="1211">
          <cell r="B1211">
            <v>5.0295057008042932E-10</v>
          </cell>
          <cell r="C1211">
            <v>0</v>
          </cell>
          <cell r="D1211">
            <v>0</v>
          </cell>
        </row>
        <row r="1212">
          <cell r="B1212">
            <v>5.0295057008042932E-10</v>
          </cell>
          <cell r="C1212">
            <v>0</v>
          </cell>
          <cell r="D1212">
            <v>0</v>
          </cell>
        </row>
        <row r="1213">
          <cell r="B1213">
            <v>5.0295057008042932E-10</v>
          </cell>
          <cell r="C1213">
            <v>0</v>
          </cell>
          <cell r="D1213">
            <v>0</v>
          </cell>
        </row>
        <row r="1214">
          <cell r="B1214">
            <v>5.0295057008042932E-10</v>
          </cell>
          <cell r="C1214">
            <v>0</v>
          </cell>
          <cell r="D1214">
            <v>0</v>
          </cell>
        </row>
        <row r="1215">
          <cell r="B1215">
            <v>5.0295057008042932E-10</v>
          </cell>
          <cell r="C1215">
            <v>0</v>
          </cell>
          <cell r="D1215">
            <v>0</v>
          </cell>
        </row>
        <row r="1216">
          <cell r="B1216">
            <v>5.0295057008042932E-10</v>
          </cell>
          <cell r="C1216">
            <v>0</v>
          </cell>
          <cell r="D1216">
            <v>0</v>
          </cell>
        </row>
        <row r="1217">
          <cell r="B1217">
            <v>5.0295057008042932E-10</v>
          </cell>
          <cell r="C1217">
            <v>0</v>
          </cell>
          <cell r="D1217">
            <v>0</v>
          </cell>
        </row>
        <row r="1218">
          <cell r="B1218">
            <v>5.0295057008042932E-10</v>
          </cell>
          <cell r="C1218">
            <v>0</v>
          </cell>
          <cell r="D1218">
            <v>0</v>
          </cell>
        </row>
        <row r="1219">
          <cell r="B1219">
            <v>5.0295057008042932E-10</v>
          </cell>
          <cell r="C1219">
            <v>0</v>
          </cell>
          <cell r="D1219">
            <v>0</v>
          </cell>
        </row>
        <row r="1220">
          <cell r="B1220">
            <v>5.0295057008042932E-10</v>
          </cell>
          <cell r="C1220">
            <v>0</v>
          </cell>
          <cell r="D1220">
            <v>0</v>
          </cell>
        </row>
        <row r="1221">
          <cell r="B1221">
            <v>5.0295057008042932E-10</v>
          </cell>
          <cell r="C1221">
            <v>0</v>
          </cell>
          <cell r="D1221">
            <v>0</v>
          </cell>
        </row>
        <row r="1222">
          <cell r="B1222">
            <v>5.0295057008042932E-10</v>
          </cell>
          <cell r="C1222">
            <v>0</v>
          </cell>
          <cell r="D1222">
            <v>0</v>
          </cell>
        </row>
        <row r="1223">
          <cell r="B1223">
            <v>5.0295057008042932E-10</v>
          </cell>
          <cell r="C1223">
            <v>0</v>
          </cell>
          <cell r="D1223">
            <v>0</v>
          </cell>
        </row>
        <row r="1224">
          <cell r="B1224">
            <v>5.0295057008042932E-10</v>
          </cell>
          <cell r="C1224">
            <v>0</v>
          </cell>
          <cell r="D1224">
            <v>0</v>
          </cell>
        </row>
        <row r="1225">
          <cell r="B1225">
            <v>5.0295057008042932E-10</v>
          </cell>
          <cell r="C1225">
            <v>0</v>
          </cell>
          <cell r="D1225">
            <v>0</v>
          </cell>
        </row>
        <row r="1226">
          <cell r="B1226">
            <v>5.0295057008042932E-10</v>
          </cell>
          <cell r="C1226">
            <v>0</v>
          </cell>
          <cell r="D1226">
            <v>0</v>
          </cell>
        </row>
        <row r="1227">
          <cell r="B1227">
            <v>5.0295057008042932E-10</v>
          </cell>
          <cell r="C1227">
            <v>0</v>
          </cell>
          <cell r="D1227">
            <v>0</v>
          </cell>
        </row>
        <row r="1228">
          <cell r="B1228">
            <v>5.0295057008042932E-10</v>
          </cell>
          <cell r="C1228">
            <v>0</v>
          </cell>
          <cell r="D1228">
            <v>0</v>
          </cell>
        </row>
        <row r="1229">
          <cell r="B1229">
            <v>5.0295057008042932E-10</v>
          </cell>
          <cell r="C1229">
            <v>0</v>
          </cell>
          <cell r="D1229">
            <v>0</v>
          </cell>
        </row>
        <row r="1230">
          <cell r="B1230">
            <v>5.0295057008042932E-10</v>
          </cell>
          <cell r="C1230">
            <v>0</v>
          </cell>
          <cell r="D1230">
            <v>0</v>
          </cell>
        </row>
        <row r="1231">
          <cell r="B1231">
            <v>5.0295057008042932E-10</v>
          </cell>
          <cell r="C1231">
            <v>0</v>
          </cell>
          <cell r="D1231">
            <v>0</v>
          </cell>
        </row>
        <row r="1232">
          <cell r="B1232">
            <v>5.0295057008042932E-10</v>
          </cell>
          <cell r="C1232">
            <v>0</v>
          </cell>
          <cell r="D1232">
            <v>0</v>
          </cell>
        </row>
        <row r="1233">
          <cell r="B1233">
            <v>5.0295057008042932E-10</v>
          </cell>
          <cell r="C1233">
            <v>0</v>
          </cell>
          <cell r="D1233">
            <v>0</v>
          </cell>
        </row>
        <row r="1234">
          <cell r="B1234">
            <v>5.0295057008042932E-10</v>
          </cell>
          <cell r="C1234">
            <v>0</v>
          </cell>
          <cell r="D1234">
            <v>0</v>
          </cell>
        </row>
        <row r="1235">
          <cell r="B1235">
            <v>5.0295057008042932E-10</v>
          </cell>
          <cell r="C1235">
            <v>0</v>
          </cell>
          <cell r="D1235">
            <v>0</v>
          </cell>
        </row>
        <row r="1236">
          <cell r="B1236">
            <v>5.0295057008042932E-10</v>
          </cell>
          <cell r="C1236">
            <v>0</v>
          </cell>
          <cell r="D1236">
            <v>0</v>
          </cell>
        </row>
        <row r="1237">
          <cell r="B1237">
            <v>5.0295057008042932E-10</v>
          </cell>
          <cell r="C1237">
            <v>0</v>
          </cell>
          <cell r="D1237">
            <v>0</v>
          </cell>
        </row>
        <row r="1238">
          <cell r="B1238">
            <v>5.0295057008042932E-10</v>
          </cell>
          <cell r="C1238">
            <v>0</v>
          </cell>
          <cell r="D1238">
            <v>0</v>
          </cell>
        </row>
        <row r="1239">
          <cell r="B1239">
            <v>5.0295057008042932E-10</v>
          </cell>
          <cell r="C1239">
            <v>0</v>
          </cell>
          <cell r="D1239">
            <v>0</v>
          </cell>
        </row>
        <row r="1240">
          <cell r="B1240">
            <v>5.0295057008042932E-10</v>
          </cell>
          <cell r="C1240">
            <v>0</v>
          </cell>
          <cell r="D1240">
            <v>0</v>
          </cell>
        </row>
        <row r="1241">
          <cell r="B1241">
            <v>5.0295057008042932E-10</v>
          </cell>
          <cell r="C1241">
            <v>0</v>
          </cell>
          <cell r="D1241">
            <v>0</v>
          </cell>
        </row>
        <row r="1242">
          <cell r="B1242">
            <v>5.0295057008042932E-10</v>
          </cell>
          <cell r="C1242">
            <v>0</v>
          </cell>
          <cell r="D1242">
            <v>0</v>
          </cell>
        </row>
        <row r="1243">
          <cell r="B1243">
            <v>5.0295057008042932E-10</v>
          </cell>
          <cell r="C1243">
            <v>0</v>
          </cell>
          <cell r="D1243">
            <v>0</v>
          </cell>
        </row>
        <row r="1244">
          <cell r="B1244">
            <v>5.0295057008042932E-10</v>
          </cell>
          <cell r="C1244">
            <v>0</v>
          </cell>
          <cell r="D1244">
            <v>0</v>
          </cell>
        </row>
        <row r="1245">
          <cell r="B1245">
            <v>5.0295057008042932E-10</v>
          </cell>
          <cell r="C1245">
            <v>0</v>
          </cell>
          <cell r="D1245">
            <v>0</v>
          </cell>
        </row>
        <row r="1246">
          <cell r="B1246">
            <v>5.0295057008042932E-10</v>
          </cell>
          <cell r="C1246">
            <v>0</v>
          </cell>
          <cell r="D1246">
            <v>0</v>
          </cell>
        </row>
        <row r="1247">
          <cell r="B1247">
            <v>5.0295057008042932E-10</v>
          </cell>
          <cell r="C1247">
            <v>0</v>
          </cell>
          <cell r="D1247">
            <v>0</v>
          </cell>
        </row>
        <row r="1248">
          <cell r="B1248">
            <v>5.0295057008042932E-10</v>
          </cell>
          <cell r="C1248">
            <v>0</v>
          </cell>
          <cell r="D1248">
            <v>0</v>
          </cell>
        </row>
        <row r="1249">
          <cell r="B1249">
            <v>5.0295057008042932E-10</v>
          </cell>
          <cell r="C1249">
            <v>0</v>
          </cell>
          <cell r="D1249">
            <v>0</v>
          </cell>
        </row>
        <row r="1250">
          <cell r="B1250">
            <v>5.0295057008042932E-10</v>
          </cell>
          <cell r="C1250">
            <v>0</v>
          </cell>
          <cell r="D1250">
            <v>0</v>
          </cell>
        </row>
        <row r="1251">
          <cell r="B1251">
            <v>5.0295057008042932E-10</v>
          </cell>
          <cell r="C1251">
            <v>0</v>
          </cell>
          <cell r="D1251">
            <v>0</v>
          </cell>
        </row>
        <row r="1252">
          <cell r="B1252">
            <v>5.0295057008042932E-10</v>
          </cell>
          <cell r="C1252">
            <v>0</v>
          </cell>
          <cell r="D1252">
            <v>0</v>
          </cell>
        </row>
        <row r="1253">
          <cell r="B1253">
            <v>5.0295057008042932E-10</v>
          </cell>
          <cell r="C1253">
            <v>0</v>
          </cell>
          <cell r="D1253">
            <v>0</v>
          </cell>
        </row>
        <row r="1254">
          <cell r="B1254">
            <v>5.0295057008042932E-10</v>
          </cell>
          <cell r="C1254">
            <v>0</v>
          </cell>
          <cell r="D1254">
            <v>0</v>
          </cell>
        </row>
        <row r="1255">
          <cell r="B1255">
            <v>5.0295057008042932E-10</v>
          </cell>
          <cell r="C1255">
            <v>0</v>
          </cell>
          <cell r="D1255">
            <v>0</v>
          </cell>
        </row>
        <row r="1256">
          <cell r="B1256">
            <v>5.0295057008042932E-10</v>
          </cell>
          <cell r="C1256">
            <v>0</v>
          </cell>
          <cell r="D1256">
            <v>0</v>
          </cell>
        </row>
        <row r="1257">
          <cell r="B1257">
            <v>5.0295057008042932E-10</v>
          </cell>
          <cell r="C1257">
            <v>0</v>
          </cell>
          <cell r="D1257">
            <v>0</v>
          </cell>
        </row>
        <row r="1258">
          <cell r="B1258">
            <v>5.0295057008042932E-10</v>
          </cell>
          <cell r="C1258">
            <v>0</v>
          </cell>
          <cell r="D1258">
            <v>0</v>
          </cell>
        </row>
        <row r="1259">
          <cell r="B1259">
            <v>5.0295057008042932E-10</v>
          </cell>
          <cell r="C1259">
            <v>0</v>
          </cell>
          <cell r="D1259">
            <v>0</v>
          </cell>
        </row>
        <row r="1260">
          <cell r="B1260">
            <v>5.0295057008042932E-10</v>
          </cell>
          <cell r="C1260">
            <v>0</v>
          </cell>
          <cell r="D1260">
            <v>0</v>
          </cell>
        </row>
        <row r="1261">
          <cell r="B1261">
            <v>5.0295057008042932E-10</v>
          </cell>
          <cell r="C1261">
            <v>0</v>
          </cell>
          <cell r="D1261">
            <v>0</v>
          </cell>
        </row>
        <row r="1262">
          <cell r="B1262">
            <v>5.0295057008042932E-10</v>
          </cell>
          <cell r="C1262">
            <v>0</v>
          </cell>
          <cell r="D1262">
            <v>0</v>
          </cell>
        </row>
        <row r="1263">
          <cell r="B1263">
            <v>5.0295057008042932E-10</v>
          </cell>
          <cell r="C1263">
            <v>0</v>
          </cell>
          <cell r="D1263">
            <v>0</v>
          </cell>
        </row>
        <row r="1264">
          <cell r="B1264">
            <v>5.0295057008042932E-10</v>
          </cell>
          <cell r="C1264">
            <v>0</v>
          </cell>
          <cell r="D1264">
            <v>0</v>
          </cell>
        </row>
        <row r="1265">
          <cell r="B1265">
            <v>5.0295057008042932E-10</v>
          </cell>
          <cell r="C1265">
            <v>0</v>
          </cell>
          <cell r="D1265">
            <v>0</v>
          </cell>
        </row>
        <row r="1266">
          <cell r="B1266">
            <v>5.0295057008042932E-10</v>
          </cell>
          <cell r="C1266">
            <v>0</v>
          </cell>
          <cell r="D1266">
            <v>0</v>
          </cell>
        </row>
        <row r="1267">
          <cell r="B1267">
            <v>5.0295057008042932E-10</v>
          </cell>
          <cell r="C1267">
            <v>0</v>
          </cell>
          <cell r="D1267">
            <v>0</v>
          </cell>
        </row>
        <row r="1268">
          <cell r="B1268">
            <v>5.0295057008042932E-10</v>
          </cell>
          <cell r="C1268">
            <v>0</v>
          </cell>
          <cell r="D1268">
            <v>0</v>
          </cell>
        </row>
        <row r="1269">
          <cell r="B1269">
            <v>5.0295057008042932E-10</v>
          </cell>
          <cell r="C1269">
            <v>0</v>
          </cell>
          <cell r="D1269">
            <v>0</v>
          </cell>
        </row>
        <row r="1270">
          <cell r="B1270">
            <v>5.0295057008042932E-10</v>
          </cell>
          <cell r="C1270">
            <v>0</v>
          </cell>
          <cell r="D1270">
            <v>0</v>
          </cell>
        </row>
        <row r="1271">
          <cell r="B1271">
            <v>5.0295057008042932E-10</v>
          </cell>
          <cell r="C1271">
            <v>0</v>
          </cell>
          <cell r="D1271">
            <v>0</v>
          </cell>
        </row>
        <row r="1272">
          <cell r="B1272">
            <v>5.0295057008042932E-10</v>
          </cell>
          <cell r="C1272">
            <v>0</v>
          </cell>
          <cell r="D1272">
            <v>0</v>
          </cell>
        </row>
        <row r="1273">
          <cell r="B1273">
            <v>5.0295057008042932E-10</v>
          </cell>
          <cell r="C1273">
            <v>0</v>
          </cell>
          <cell r="D1273">
            <v>0</v>
          </cell>
        </row>
        <row r="1274">
          <cell r="B1274">
            <v>5.0295057008042932E-10</v>
          </cell>
          <cell r="C1274">
            <v>0</v>
          </cell>
          <cell r="D1274">
            <v>0</v>
          </cell>
        </row>
        <row r="1275">
          <cell r="B1275">
            <v>5.0295057008042932E-10</v>
          </cell>
          <cell r="C1275">
            <v>0</v>
          </cell>
          <cell r="D1275">
            <v>0</v>
          </cell>
        </row>
        <row r="1276">
          <cell r="B1276">
            <v>5.0295057008042932E-10</v>
          </cell>
          <cell r="C1276">
            <v>0</v>
          </cell>
          <cell r="D1276">
            <v>0</v>
          </cell>
        </row>
        <row r="1277">
          <cell r="B1277">
            <v>5.0295057008042932E-10</v>
          </cell>
          <cell r="C1277">
            <v>0</v>
          </cell>
          <cell r="D1277">
            <v>0</v>
          </cell>
        </row>
        <row r="1278">
          <cell r="B1278">
            <v>5.0295057008042932E-10</v>
          </cell>
          <cell r="C1278">
            <v>0</v>
          </cell>
          <cell r="D1278">
            <v>0</v>
          </cell>
        </row>
        <row r="1279">
          <cell r="B1279">
            <v>5.0295057008042932E-10</v>
          </cell>
          <cell r="C1279">
            <v>0</v>
          </cell>
          <cell r="D1279">
            <v>0</v>
          </cell>
        </row>
        <row r="1280">
          <cell r="B1280">
            <v>5.0295057008042932E-10</v>
          </cell>
          <cell r="C1280">
            <v>0</v>
          </cell>
          <cell r="D1280">
            <v>0</v>
          </cell>
        </row>
        <row r="1281">
          <cell r="B1281">
            <v>5.0295057008042932E-10</v>
          </cell>
          <cell r="C1281">
            <v>0</v>
          </cell>
          <cell r="D1281">
            <v>0</v>
          </cell>
        </row>
        <row r="1282">
          <cell r="B1282">
            <v>5.0295057008042932E-10</v>
          </cell>
          <cell r="C1282">
            <v>0</v>
          </cell>
          <cell r="D1282">
            <v>0</v>
          </cell>
        </row>
        <row r="1283">
          <cell r="B1283">
            <v>5.0295057008042932E-10</v>
          </cell>
          <cell r="C1283">
            <v>0</v>
          </cell>
          <cell r="D1283">
            <v>0</v>
          </cell>
        </row>
        <row r="1284">
          <cell r="B1284">
            <v>5.0295057008042932E-10</v>
          </cell>
          <cell r="C1284">
            <v>0</v>
          </cell>
          <cell r="D1284">
            <v>0</v>
          </cell>
        </row>
        <row r="1285">
          <cell r="B1285">
            <v>5.0295057008042932E-10</v>
          </cell>
          <cell r="C1285">
            <v>0</v>
          </cell>
          <cell r="D1285">
            <v>0</v>
          </cell>
        </row>
        <row r="1286">
          <cell r="B1286">
            <v>5.0295057008042932E-10</v>
          </cell>
          <cell r="C1286">
            <v>0</v>
          </cell>
          <cell r="D1286">
            <v>0</v>
          </cell>
        </row>
        <row r="1287">
          <cell r="B1287">
            <v>5.0295057008042932E-10</v>
          </cell>
          <cell r="C1287">
            <v>0</v>
          </cell>
          <cell r="D1287">
            <v>0</v>
          </cell>
        </row>
        <row r="1288">
          <cell r="B1288">
            <v>5.0295057008042932E-10</v>
          </cell>
          <cell r="C1288">
            <v>0</v>
          </cell>
          <cell r="D1288">
            <v>0</v>
          </cell>
        </row>
        <row r="1289">
          <cell r="B1289">
            <v>5.0295057008042932E-10</v>
          </cell>
          <cell r="C1289">
            <v>0</v>
          </cell>
          <cell r="D1289">
            <v>0</v>
          </cell>
        </row>
        <row r="1290">
          <cell r="B1290">
            <v>5.0295057008042932E-10</v>
          </cell>
          <cell r="C1290">
            <v>0</v>
          </cell>
          <cell r="D1290">
            <v>0</v>
          </cell>
        </row>
        <row r="1291">
          <cell r="B1291">
            <v>5.0295057008042932E-10</v>
          </cell>
          <cell r="C1291">
            <v>0</v>
          </cell>
          <cell r="D1291">
            <v>0</v>
          </cell>
        </row>
        <row r="1292">
          <cell r="B1292">
            <v>5.0295057008042932E-10</v>
          </cell>
          <cell r="C1292">
            <v>0</v>
          </cell>
          <cell r="D1292">
            <v>0</v>
          </cell>
        </row>
        <row r="1293">
          <cell r="B1293">
            <v>5.0295057008042932E-10</v>
          </cell>
          <cell r="C1293">
            <v>0</v>
          </cell>
          <cell r="D1293">
            <v>0</v>
          </cell>
        </row>
        <row r="1294">
          <cell r="B1294">
            <v>5.0295057008042932E-10</v>
          </cell>
          <cell r="C1294">
            <v>0</v>
          </cell>
          <cell r="D1294">
            <v>0</v>
          </cell>
        </row>
        <row r="1295">
          <cell r="B1295">
            <v>5.0295057008042932E-10</v>
          </cell>
          <cell r="C1295">
            <v>0</v>
          </cell>
          <cell r="D1295">
            <v>0</v>
          </cell>
        </row>
        <row r="1296">
          <cell r="B1296">
            <v>5.0295057008042932E-10</v>
          </cell>
          <cell r="C1296">
            <v>0</v>
          </cell>
          <cell r="D1296">
            <v>0</v>
          </cell>
        </row>
        <row r="1297">
          <cell r="B1297">
            <v>5.0295057008042932E-10</v>
          </cell>
          <cell r="C1297">
            <v>0</v>
          </cell>
          <cell r="D1297">
            <v>0</v>
          </cell>
        </row>
        <row r="1298">
          <cell r="B1298">
            <v>5.0295057008042932E-10</v>
          </cell>
          <cell r="C1298">
            <v>0</v>
          </cell>
          <cell r="D1298">
            <v>0</v>
          </cell>
        </row>
        <row r="1299">
          <cell r="B1299">
            <v>5.0295057008042932E-10</v>
          </cell>
          <cell r="C1299">
            <v>0</v>
          </cell>
          <cell r="D1299">
            <v>0</v>
          </cell>
        </row>
        <row r="1300">
          <cell r="B1300">
            <v>5.0295057008042932E-10</v>
          </cell>
          <cell r="C1300">
            <v>0</v>
          </cell>
          <cell r="D1300">
            <v>0</v>
          </cell>
        </row>
        <row r="1301">
          <cell r="B1301">
            <v>5.0295057008042932E-10</v>
          </cell>
          <cell r="C1301">
            <v>0</v>
          </cell>
          <cell r="D1301">
            <v>0</v>
          </cell>
        </row>
        <row r="1302">
          <cell r="B1302">
            <v>5.0295057008042932E-10</v>
          </cell>
          <cell r="C1302">
            <v>0</v>
          </cell>
          <cell r="D1302">
            <v>0</v>
          </cell>
        </row>
        <row r="1303">
          <cell r="B1303">
            <v>5.0295057008042932E-10</v>
          </cell>
          <cell r="C1303">
            <v>0</v>
          </cell>
          <cell r="D1303">
            <v>0</v>
          </cell>
        </row>
        <row r="1304">
          <cell r="B1304">
            <v>5.0295057008042932E-10</v>
          </cell>
          <cell r="C1304">
            <v>0</v>
          </cell>
          <cell r="D1304">
            <v>0</v>
          </cell>
        </row>
        <row r="1305">
          <cell r="B1305">
            <v>5.0295057008042932E-10</v>
          </cell>
          <cell r="C1305">
            <v>0</v>
          </cell>
          <cell r="D1305">
            <v>0</v>
          </cell>
        </row>
        <row r="1306">
          <cell r="B1306">
            <v>5.0295057008042932E-10</v>
          </cell>
          <cell r="C1306">
            <v>0</v>
          </cell>
          <cell r="D1306">
            <v>0</v>
          </cell>
        </row>
        <row r="1307">
          <cell r="B1307">
            <v>5.0295057008042932E-10</v>
          </cell>
          <cell r="C1307">
            <v>0</v>
          </cell>
          <cell r="D1307">
            <v>0</v>
          </cell>
        </row>
        <row r="1308">
          <cell r="B1308">
            <v>5.0295057008042932E-10</v>
          </cell>
          <cell r="C1308">
            <v>0</v>
          </cell>
          <cell r="D1308">
            <v>0</v>
          </cell>
        </row>
        <row r="1309">
          <cell r="B1309">
            <v>5.0295057008042932E-10</v>
          </cell>
          <cell r="C1309">
            <v>0</v>
          </cell>
          <cell r="D1309">
            <v>0</v>
          </cell>
        </row>
        <row r="1310">
          <cell r="B1310">
            <v>5.0295057008042932E-10</v>
          </cell>
          <cell r="C1310">
            <v>0</v>
          </cell>
          <cell r="D1310">
            <v>0</v>
          </cell>
        </row>
        <row r="1311">
          <cell r="B1311">
            <v>5.0295057008042932E-10</v>
          </cell>
          <cell r="C1311">
            <v>0</v>
          </cell>
          <cell r="D1311">
            <v>0</v>
          </cell>
        </row>
        <row r="1312">
          <cell r="B1312">
            <v>5.0295057008042932E-10</v>
          </cell>
          <cell r="C1312">
            <v>0</v>
          </cell>
          <cell r="D1312">
            <v>0</v>
          </cell>
        </row>
        <row r="1313">
          <cell r="B1313">
            <v>5.0295057008042932E-10</v>
          </cell>
          <cell r="C1313">
            <v>0</v>
          </cell>
          <cell r="D1313">
            <v>0</v>
          </cell>
        </row>
        <row r="1314">
          <cell r="B1314">
            <v>5.0295057008042932E-10</v>
          </cell>
          <cell r="C1314">
            <v>0</v>
          </cell>
          <cell r="D1314">
            <v>0</v>
          </cell>
        </row>
        <row r="1315">
          <cell r="B1315">
            <v>5.0295057008042932E-10</v>
          </cell>
          <cell r="C1315">
            <v>0</v>
          </cell>
          <cell r="D1315">
            <v>0</v>
          </cell>
        </row>
        <row r="1316">
          <cell r="B1316">
            <v>5.0295057008042932E-10</v>
          </cell>
          <cell r="C1316">
            <v>0</v>
          </cell>
          <cell r="D1316">
            <v>0</v>
          </cell>
        </row>
        <row r="1317">
          <cell r="B1317">
            <v>5.0295057008042932E-10</v>
          </cell>
          <cell r="C1317">
            <v>0</v>
          </cell>
          <cell r="D1317">
            <v>0</v>
          </cell>
        </row>
        <row r="1318">
          <cell r="B1318">
            <v>5.0295057008042932E-10</v>
          </cell>
          <cell r="C1318">
            <v>0</v>
          </cell>
          <cell r="D1318">
            <v>0</v>
          </cell>
        </row>
        <row r="1319">
          <cell r="B1319">
            <v>5.0295057008042932E-10</v>
          </cell>
          <cell r="C1319">
            <v>0</v>
          </cell>
          <cell r="D1319">
            <v>0</v>
          </cell>
        </row>
        <row r="1320">
          <cell r="B1320">
            <v>5.0295057008042932E-10</v>
          </cell>
          <cell r="C1320">
            <v>0</v>
          </cell>
          <cell r="D1320">
            <v>0</v>
          </cell>
        </row>
        <row r="1321">
          <cell r="B1321">
            <v>5.0295057008042932E-10</v>
          </cell>
          <cell r="C1321">
            <v>0</v>
          </cell>
          <cell r="D1321">
            <v>0</v>
          </cell>
        </row>
        <row r="1322">
          <cell r="B1322">
            <v>5.0295057008042932E-10</v>
          </cell>
          <cell r="C1322">
            <v>0</v>
          </cell>
          <cell r="D1322">
            <v>0</v>
          </cell>
        </row>
        <row r="1323">
          <cell r="B1323">
            <v>5.0295057008042932E-10</v>
          </cell>
          <cell r="C1323">
            <v>0</v>
          </cell>
          <cell r="D1323">
            <v>0</v>
          </cell>
        </row>
        <row r="1324">
          <cell r="B1324">
            <v>5.0295057008042932E-10</v>
          </cell>
          <cell r="C1324">
            <v>0</v>
          </cell>
          <cell r="D1324">
            <v>0</v>
          </cell>
        </row>
        <row r="1325">
          <cell r="B1325">
            <v>5.0295057008042932E-10</v>
          </cell>
          <cell r="C1325">
            <v>0</v>
          </cell>
          <cell r="D1325">
            <v>0</v>
          </cell>
        </row>
        <row r="1326">
          <cell r="B1326">
            <v>5.0295057008042932E-10</v>
          </cell>
          <cell r="C1326">
            <v>0</v>
          </cell>
          <cell r="D1326">
            <v>0</v>
          </cell>
        </row>
        <row r="1327">
          <cell r="B1327">
            <v>5.0295057008042932E-10</v>
          </cell>
          <cell r="C1327">
            <v>0</v>
          </cell>
          <cell r="D1327">
            <v>0</v>
          </cell>
        </row>
        <row r="1328">
          <cell r="B1328">
            <v>5.0295057008042932E-10</v>
          </cell>
          <cell r="C1328">
            <v>0</v>
          </cell>
          <cell r="D1328">
            <v>0</v>
          </cell>
        </row>
        <row r="1329">
          <cell r="B1329">
            <v>5.0295057008042932E-10</v>
          </cell>
          <cell r="C1329">
            <v>0</v>
          </cell>
          <cell r="D1329">
            <v>0</v>
          </cell>
        </row>
        <row r="1330">
          <cell r="B1330">
            <v>5.0295057008042932E-10</v>
          </cell>
          <cell r="C1330">
            <v>0</v>
          </cell>
          <cell r="D1330">
            <v>0</v>
          </cell>
        </row>
        <row r="1331">
          <cell r="B1331">
            <v>5.0295057008042932E-10</v>
          </cell>
          <cell r="C1331">
            <v>0</v>
          </cell>
          <cell r="D1331">
            <v>0</v>
          </cell>
        </row>
        <row r="1332">
          <cell r="B1332">
            <v>5.0295057008042932E-10</v>
          </cell>
          <cell r="C1332">
            <v>0</v>
          </cell>
          <cell r="D1332">
            <v>0</v>
          </cell>
        </row>
        <row r="1333">
          <cell r="B1333">
            <v>5.0295057008042932E-10</v>
          </cell>
          <cell r="C1333">
            <v>0</v>
          </cell>
          <cell r="D1333">
            <v>0</v>
          </cell>
        </row>
        <row r="1334">
          <cell r="B1334">
            <v>5.0295057008042932E-10</v>
          </cell>
          <cell r="C1334">
            <v>0</v>
          </cell>
          <cell r="D1334">
            <v>0</v>
          </cell>
        </row>
        <row r="1335">
          <cell r="B1335">
            <v>5.0295057008042932E-10</v>
          </cell>
          <cell r="C1335">
            <v>0</v>
          </cell>
          <cell r="D1335">
            <v>0</v>
          </cell>
        </row>
        <row r="1336">
          <cell r="B1336">
            <v>5.0295057008042932E-10</v>
          </cell>
          <cell r="C1336">
            <v>0</v>
          </cell>
          <cell r="D1336">
            <v>0</v>
          </cell>
        </row>
        <row r="1337">
          <cell r="B1337">
            <v>5.0295057008042932E-10</v>
          </cell>
          <cell r="C1337">
            <v>0</v>
          </cell>
          <cell r="D1337">
            <v>0</v>
          </cell>
        </row>
        <row r="1338">
          <cell r="B1338">
            <v>5.0295057008042932E-10</v>
          </cell>
          <cell r="C1338">
            <v>0</v>
          </cell>
          <cell r="D1338">
            <v>0</v>
          </cell>
        </row>
        <row r="1339">
          <cell r="B1339">
            <v>5.0295057008042932E-10</v>
          </cell>
          <cell r="C1339">
            <v>0</v>
          </cell>
          <cell r="D1339">
            <v>0</v>
          </cell>
        </row>
        <row r="1340">
          <cell r="B1340">
            <v>5.0295057008042932E-10</v>
          </cell>
          <cell r="C1340">
            <v>0</v>
          </cell>
          <cell r="D1340">
            <v>0</v>
          </cell>
        </row>
        <row r="1341">
          <cell r="B1341">
            <v>5.0295057008042932E-10</v>
          </cell>
          <cell r="C1341">
            <v>0</v>
          </cell>
          <cell r="D1341">
            <v>0</v>
          </cell>
        </row>
        <row r="1342">
          <cell r="B1342">
            <v>5.0295057008042932E-10</v>
          </cell>
          <cell r="C1342">
            <v>0</v>
          </cell>
          <cell r="D1342">
            <v>0</v>
          </cell>
        </row>
        <row r="1343">
          <cell r="B1343">
            <v>5.0295057008042932E-10</v>
          </cell>
          <cell r="C1343">
            <v>0</v>
          </cell>
          <cell r="D1343">
            <v>0</v>
          </cell>
        </row>
        <row r="1344">
          <cell r="B1344">
            <v>5.0295057008042932E-10</v>
          </cell>
          <cell r="C1344">
            <v>0</v>
          </cell>
          <cell r="D1344">
            <v>0</v>
          </cell>
        </row>
        <row r="1345">
          <cell r="B1345">
            <v>5.0295057008042932E-10</v>
          </cell>
          <cell r="C1345">
            <v>0</v>
          </cell>
          <cell r="D1345">
            <v>0</v>
          </cell>
        </row>
        <row r="1346">
          <cell r="B1346">
            <v>5.0295057008042932E-10</v>
          </cell>
          <cell r="C1346">
            <v>0</v>
          </cell>
          <cell r="D1346">
            <v>0</v>
          </cell>
        </row>
        <row r="1347">
          <cell r="B1347">
            <v>5.0295057008042932E-10</v>
          </cell>
          <cell r="C1347">
            <v>0</v>
          </cell>
          <cell r="D1347">
            <v>0</v>
          </cell>
        </row>
        <row r="1348">
          <cell r="B1348">
            <v>5.0295057008042932E-10</v>
          </cell>
          <cell r="C1348">
            <v>0</v>
          </cell>
          <cell r="D1348">
            <v>0</v>
          </cell>
        </row>
        <row r="1349">
          <cell r="B1349">
            <v>5.0295057008042932E-10</v>
          </cell>
          <cell r="C1349">
            <v>0</v>
          </cell>
          <cell r="D1349">
            <v>0</v>
          </cell>
        </row>
        <row r="1350">
          <cell r="B1350">
            <v>5.0295057008042932E-10</v>
          </cell>
          <cell r="C1350">
            <v>0</v>
          </cell>
          <cell r="D1350">
            <v>0</v>
          </cell>
        </row>
        <row r="1351">
          <cell r="B1351">
            <v>5.0295057008042932E-10</v>
          </cell>
          <cell r="C1351">
            <v>0</v>
          </cell>
          <cell r="D1351">
            <v>0</v>
          </cell>
        </row>
        <row r="1352">
          <cell r="B1352">
            <v>5.0295057008042932E-10</v>
          </cell>
          <cell r="C1352">
            <v>0</v>
          </cell>
          <cell r="D1352">
            <v>0</v>
          </cell>
        </row>
        <row r="1353">
          <cell r="B1353">
            <v>5.0295057008042932E-10</v>
          </cell>
          <cell r="C1353">
            <v>0</v>
          </cell>
          <cell r="D1353">
            <v>0</v>
          </cell>
        </row>
        <row r="1354">
          <cell r="B1354">
            <v>5.0295057008042932E-10</v>
          </cell>
          <cell r="C1354">
            <v>0</v>
          </cell>
          <cell r="D1354">
            <v>0</v>
          </cell>
        </row>
        <row r="1355">
          <cell r="B1355">
            <v>5.0295057008042932E-10</v>
          </cell>
          <cell r="C1355">
            <v>0</v>
          </cell>
          <cell r="D1355">
            <v>0</v>
          </cell>
        </row>
        <row r="1356">
          <cell r="B1356">
            <v>5.0295057008042932E-10</v>
          </cell>
          <cell r="C1356">
            <v>0</v>
          </cell>
          <cell r="D1356">
            <v>0</v>
          </cell>
        </row>
        <row r="1357">
          <cell r="B1357">
            <v>5.0295057008042932E-10</v>
          </cell>
          <cell r="C1357">
            <v>0</v>
          </cell>
          <cell r="D1357">
            <v>0</v>
          </cell>
        </row>
        <row r="1358">
          <cell r="B1358">
            <v>5.0295057008042932E-10</v>
          </cell>
          <cell r="C1358">
            <v>0</v>
          </cell>
          <cell r="D1358">
            <v>0</v>
          </cell>
        </row>
        <row r="1359">
          <cell r="B1359">
            <v>5.0295057008042932E-10</v>
          </cell>
          <cell r="C1359">
            <v>0</v>
          </cell>
          <cell r="D1359">
            <v>0</v>
          </cell>
        </row>
        <row r="1360">
          <cell r="B1360">
            <v>5.0295057008042932E-10</v>
          </cell>
          <cell r="C1360">
            <v>0</v>
          </cell>
          <cell r="D1360">
            <v>0</v>
          </cell>
        </row>
        <row r="1361">
          <cell r="B1361">
            <v>5.0295057008042932E-10</v>
          </cell>
          <cell r="C1361">
            <v>0</v>
          </cell>
          <cell r="D1361">
            <v>0</v>
          </cell>
        </row>
        <row r="1362">
          <cell r="B1362">
            <v>5.0295057008042932E-10</v>
          </cell>
          <cell r="C1362">
            <v>0</v>
          </cell>
          <cell r="D1362">
            <v>0</v>
          </cell>
        </row>
        <row r="1363">
          <cell r="B1363">
            <v>5.0295057008042932E-10</v>
          </cell>
          <cell r="C1363">
            <v>0</v>
          </cell>
          <cell r="D1363">
            <v>0</v>
          </cell>
        </row>
        <row r="1364">
          <cell r="B1364">
            <v>5.0295057008042932E-10</v>
          </cell>
          <cell r="C1364">
            <v>0</v>
          </cell>
          <cell r="D1364">
            <v>0</v>
          </cell>
        </row>
        <row r="1365">
          <cell r="B1365">
            <v>5.0295057008042932E-10</v>
          </cell>
          <cell r="C1365">
            <v>0</v>
          </cell>
          <cell r="D1365">
            <v>0</v>
          </cell>
        </row>
        <row r="1366">
          <cell r="B1366">
            <v>5.0295057008042932E-10</v>
          </cell>
          <cell r="C1366">
            <v>0</v>
          </cell>
          <cell r="D1366">
            <v>0</v>
          </cell>
        </row>
        <row r="1367">
          <cell r="B1367">
            <v>5.0295057008042932E-10</v>
          </cell>
          <cell r="C1367">
            <v>0</v>
          </cell>
          <cell r="D1367">
            <v>0</v>
          </cell>
        </row>
        <row r="1368">
          <cell r="B1368">
            <v>5.0295057008042932E-10</v>
          </cell>
          <cell r="C1368">
            <v>0</v>
          </cell>
          <cell r="D1368">
            <v>0</v>
          </cell>
        </row>
        <row r="1369">
          <cell r="B1369">
            <v>5.0295057008042932E-10</v>
          </cell>
          <cell r="C1369">
            <v>0</v>
          </cell>
          <cell r="D1369">
            <v>0</v>
          </cell>
        </row>
        <row r="1370">
          <cell r="B1370">
            <v>5.0295057008042932E-10</v>
          </cell>
          <cell r="C1370">
            <v>0</v>
          </cell>
          <cell r="D1370">
            <v>0</v>
          </cell>
        </row>
        <row r="1371">
          <cell r="B1371">
            <v>5.0295057008042932E-10</v>
          </cell>
          <cell r="C1371">
            <v>0</v>
          </cell>
          <cell r="D1371">
            <v>0</v>
          </cell>
        </row>
        <row r="1372">
          <cell r="B1372">
            <v>5.0295057008042932E-10</v>
          </cell>
          <cell r="C1372">
            <v>0</v>
          </cell>
          <cell r="D1372">
            <v>0</v>
          </cell>
        </row>
        <row r="1373">
          <cell r="B1373">
            <v>5.0295057008042932E-10</v>
          </cell>
          <cell r="C1373">
            <v>0</v>
          </cell>
          <cell r="D1373">
            <v>0</v>
          </cell>
        </row>
        <row r="1374">
          <cell r="B1374">
            <v>5.0295057008042932E-10</v>
          </cell>
          <cell r="C1374">
            <v>0</v>
          </cell>
          <cell r="D1374">
            <v>0</v>
          </cell>
        </row>
        <row r="1375">
          <cell r="B1375">
            <v>5.0295057008042932E-10</v>
          </cell>
          <cell r="C1375">
            <v>0</v>
          </cell>
          <cell r="D1375">
            <v>0</v>
          </cell>
        </row>
        <row r="1376">
          <cell r="B1376">
            <v>5.0295057008042932E-10</v>
          </cell>
          <cell r="C1376">
            <v>0</v>
          </cell>
          <cell r="D1376">
            <v>0</v>
          </cell>
        </row>
        <row r="1377">
          <cell r="B1377">
            <v>5.0295057008042932E-10</v>
          </cell>
          <cell r="C1377">
            <v>0</v>
          </cell>
          <cell r="D1377">
            <v>0</v>
          </cell>
        </row>
        <row r="1378">
          <cell r="B1378">
            <v>5.0295057008042932E-10</v>
          </cell>
          <cell r="C1378">
            <v>0</v>
          </cell>
          <cell r="D1378">
            <v>0</v>
          </cell>
        </row>
        <row r="1379">
          <cell r="B1379">
            <v>5.0295057008042932E-10</v>
          </cell>
          <cell r="C1379">
            <v>0</v>
          </cell>
          <cell r="D1379">
            <v>0</v>
          </cell>
        </row>
        <row r="1380">
          <cell r="B1380">
            <v>5.0295057008042932E-10</v>
          </cell>
          <cell r="C1380">
            <v>0</v>
          </cell>
          <cell r="D1380">
            <v>0</v>
          </cell>
        </row>
        <row r="1381">
          <cell r="B1381">
            <v>5.0295057008042932E-10</v>
          </cell>
          <cell r="C1381">
            <v>0</v>
          </cell>
          <cell r="D1381">
            <v>0</v>
          </cell>
        </row>
        <row r="1382">
          <cell r="B1382">
            <v>5.0295057008042932E-10</v>
          </cell>
          <cell r="C1382">
            <v>0</v>
          </cell>
          <cell r="D1382">
            <v>0</v>
          </cell>
        </row>
        <row r="1383">
          <cell r="B1383">
            <v>5.0295057008042932E-10</v>
          </cell>
          <cell r="C1383">
            <v>0</v>
          </cell>
          <cell r="D1383">
            <v>0</v>
          </cell>
        </row>
        <row r="1384">
          <cell r="B1384">
            <v>5.0295057008042932E-10</v>
          </cell>
          <cell r="C1384">
            <v>0</v>
          </cell>
          <cell r="D1384">
            <v>0</v>
          </cell>
        </row>
        <row r="1385">
          <cell r="B1385">
            <v>5.0295057008042932E-10</v>
          </cell>
          <cell r="C1385">
            <v>0</v>
          </cell>
          <cell r="D1385">
            <v>0</v>
          </cell>
        </row>
        <row r="1386">
          <cell r="B1386">
            <v>5.0295057008042932E-10</v>
          </cell>
          <cell r="C1386">
            <v>0</v>
          </cell>
          <cell r="D1386">
            <v>0</v>
          </cell>
        </row>
        <row r="1387">
          <cell r="B1387">
            <v>5.0295057008042932E-10</v>
          </cell>
          <cell r="C1387">
            <v>0</v>
          </cell>
          <cell r="D1387">
            <v>0</v>
          </cell>
        </row>
        <row r="1388">
          <cell r="B1388">
            <v>5.0295057008042932E-10</v>
          </cell>
          <cell r="C1388">
            <v>0</v>
          </cell>
          <cell r="D1388">
            <v>0</v>
          </cell>
        </row>
        <row r="1389">
          <cell r="B1389">
            <v>5.0295057008042932E-10</v>
          </cell>
          <cell r="C1389">
            <v>0</v>
          </cell>
          <cell r="D1389">
            <v>0</v>
          </cell>
        </row>
        <row r="1390">
          <cell r="B1390">
            <v>5.0295057008042932E-10</v>
          </cell>
          <cell r="C1390">
            <v>0</v>
          </cell>
          <cell r="D1390">
            <v>0</v>
          </cell>
        </row>
        <row r="1391">
          <cell r="B1391">
            <v>5.0295057008042932E-10</v>
          </cell>
          <cell r="C1391">
            <v>0</v>
          </cell>
          <cell r="D1391">
            <v>0</v>
          </cell>
        </row>
        <row r="1392">
          <cell r="B1392">
            <v>5.0295057008042932E-10</v>
          </cell>
          <cell r="C1392">
            <v>0</v>
          </cell>
          <cell r="D1392">
            <v>0</v>
          </cell>
        </row>
        <row r="1393">
          <cell r="B1393">
            <v>5.0295057008042932E-10</v>
          </cell>
          <cell r="C1393">
            <v>0</v>
          </cell>
          <cell r="D1393">
            <v>0</v>
          </cell>
        </row>
        <row r="1394">
          <cell r="B1394">
            <v>5.0295057008042932E-10</v>
          </cell>
          <cell r="C1394">
            <v>0</v>
          </cell>
          <cell r="D1394">
            <v>0</v>
          </cell>
        </row>
        <row r="1395">
          <cell r="B1395">
            <v>5.0295057008042932E-10</v>
          </cell>
          <cell r="C1395">
            <v>0</v>
          </cell>
          <cell r="D1395">
            <v>0</v>
          </cell>
        </row>
        <row r="1396">
          <cell r="B1396">
            <v>5.0295057008042932E-10</v>
          </cell>
          <cell r="C1396">
            <v>0</v>
          </cell>
          <cell r="D1396">
            <v>0</v>
          </cell>
        </row>
        <row r="1397">
          <cell r="B1397">
            <v>5.0295057008042932E-10</v>
          </cell>
          <cell r="C1397">
            <v>0</v>
          </cell>
          <cell r="D1397">
            <v>0</v>
          </cell>
        </row>
        <row r="1398">
          <cell r="B1398">
            <v>5.0295057008042932E-10</v>
          </cell>
          <cell r="C1398">
            <v>0</v>
          </cell>
          <cell r="D1398">
            <v>0</v>
          </cell>
        </row>
        <row r="1399">
          <cell r="B1399">
            <v>5.0295057008042932E-10</v>
          </cell>
          <cell r="C1399">
            <v>0</v>
          </cell>
          <cell r="D1399">
            <v>0</v>
          </cell>
        </row>
        <row r="1400">
          <cell r="B1400">
            <v>5.0295057008042932E-10</v>
          </cell>
          <cell r="C1400">
            <v>0</v>
          </cell>
          <cell r="D1400">
            <v>0</v>
          </cell>
        </row>
        <row r="1401">
          <cell r="B1401">
            <v>5.0295057008042932E-10</v>
          </cell>
          <cell r="C1401">
            <v>0</v>
          </cell>
          <cell r="D1401">
            <v>0</v>
          </cell>
        </row>
        <row r="1402">
          <cell r="B1402">
            <v>5.0295057008042932E-10</v>
          </cell>
          <cell r="C1402">
            <v>0</v>
          </cell>
          <cell r="D1402">
            <v>0</v>
          </cell>
        </row>
        <row r="1403">
          <cell r="B1403">
            <v>5.0295057008042932E-10</v>
          </cell>
          <cell r="C1403">
            <v>0</v>
          </cell>
          <cell r="D1403">
            <v>0</v>
          </cell>
        </row>
        <row r="1404">
          <cell r="B1404">
            <v>5.0295057008042932E-10</v>
          </cell>
          <cell r="C1404">
            <v>0</v>
          </cell>
          <cell r="D1404">
            <v>0</v>
          </cell>
        </row>
        <row r="1405">
          <cell r="B1405">
            <v>5.0295057008042932E-10</v>
          </cell>
          <cell r="C1405">
            <v>0</v>
          </cell>
          <cell r="D1405">
            <v>0</v>
          </cell>
        </row>
        <row r="1406">
          <cell r="B1406">
            <v>5.0295057008042932E-10</v>
          </cell>
          <cell r="C1406">
            <v>0</v>
          </cell>
          <cell r="D1406">
            <v>0</v>
          </cell>
        </row>
        <row r="1407">
          <cell r="B1407">
            <v>5.0295057008042932E-10</v>
          </cell>
          <cell r="C1407">
            <v>0</v>
          </cell>
          <cell r="D1407">
            <v>0</v>
          </cell>
        </row>
        <row r="1408">
          <cell r="B1408">
            <v>5.0295057008042932E-10</v>
          </cell>
          <cell r="C1408">
            <v>0</v>
          </cell>
          <cell r="D1408">
            <v>0</v>
          </cell>
        </row>
        <row r="1409">
          <cell r="B1409">
            <v>5.0295057008042932E-10</v>
          </cell>
          <cell r="C1409">
            <v>0</v>
          </cell>
          <cell r="D1409">
            <v>0</v>
          </cell>
        </row>
        <row r="1410">
          <cell r="B1410">
            <v>5.0295057008042932E-10</v>
          </cell>
          <cell r="C1410">
            <v>0</v>
          </cell>
          <cell r="D1410">
            <v>0</v>
          </cell>
        </row>
        <row r="1411">
          <cell r="B1411">
            <v>5.0295057008042932E-10</v>
          </cell>
          <cell r="C1411">
            <v>0</v>
          </cell>
          <cell r="D1411">
            <v>0</v>
          </cell>
        </row>
        <row r="1412">
          <cell r="B1412">
            <v>5.0295057008042932E-10</v>
          </cell>
          <cell r="C1412">
            <v>0</v>
          </cell>
          <cell r="D1412">
            <v>0</v>
          </cell>
        </row>
        <row r="1413">
          <cell r="B1413">
            <v>5.0295057008042932E-10</v>
          </cell>
          <cell r="C1413">
            <v>0</v>
          </cell>
          <cell r="D1413">
            <v>0</v>
          </cell>
        </row>
        <row r="1414">
          <cell r="B1414">
            <v>5.0295057008042932E-10</v>
          </cell>
          <cell r="C1414">
            <v>0</v>
          </cell>
          <cell r="D1414">
            <v>0</v>
          </cell>
        </row>
        <row r="1415">
          <cell r="B1415">
            <v>5.0295057008042932E-10</v>
          </cell>
          <cell r="C1415">
            <v>0</v>
          </cell>
          <cell r="D1415">
            <v>0</v>
          </cell>
        </row>
        <row r="1416">
          <cell r="B1416">
            <v>5.0295057008042932E-10</v>
          </cell>
          <cell r="C1416">
            <v>0</v>
          </cell>
          <cell r="D1416">
            <v>0</v>
          </cell>
        </row>
        <row r="1417">
          <cell r="B1417">
            <v>5.0295057008042932E-10</v>
          </cell>
          <cell r="C1417">
            <v>0</v>
          </cell>
          <cell r="D1417">
            <v>0</v>
          </cell>
        </row>
        <row r="1418">
          <cell r="B1418">
            <v>5.0295057008042932E-10</v>
          </cell>
          <cell r="C1418">
            <v>0</v>
          </cell>
          <cell r="D1418">
            <v>0</v>
          </cell>
        </row>
        <row r="1419">
          <cell r="B1419">
            <v>5.0295057008042932E-10</v>
          </cell>
          <cell r="C1419">
            <v>0</v>
          </cell>
          <cell r="D1419">
            <v>0</v>
          </cell>
        </row>
        <row r="1420">
          <cell r="B1420">
            <v>5.0295057008042932E-10</v>
          </cell>
          <cell r="C1420">
            <v>0</v>
          </cell>
          <cell r="D1420">
            <v>0</v>
          </cell>
        </row>
        <row r="1421">
          <cell r="B1421">
            <v>5.0295057008042932E-10</v>
          </cell>
          <cell r="C1421">
            <v>0</v>
          </cell>
          <cell r="D1421">
            <v>0</v>
          </cell>
        </row>
        <row r="1422">
          <cell r="B1422">
            <v>5.0295057008042932E-10</v>
          </cell>
          <cell r="C1422">
            <v>0</v>
          </cell>
          <cell r="D1422">
            <v>0</v>
          </cell>
        </row>
        <row r="1423">
          <cell r="B1423">
            <v>5.0295057008042932E-10</v>
          </cell>
          <cell r="C1423">
            <v>0</v>
          </cell>
          <cell r="D1423">
            <v>0</v>
          </cell>
        </row>
        <row r="1424">
          <cell r="B1424">
            <v>5.0295057008042932E-10</v>
          </cell>
          <cell r="C1424">
            <v>0</v>
          </cell>
          <cell r="D1424">
            <v>0</v>
          </cell>
        </row>
        <row r="1425">
          <cell r="B1425">
            <v>5.0295057008042932E-10</v>
          </cell>
          <cell r="C1425">
            <v>0</v>
          </cell>
          <cell r="D1425">
            <v>0</v>
          </cell>
        </row>
        <row r="1426">
          <cell r="B1426">
            <v>5.0295057008042932E-10</v>
          </cell>
          <cell r="C1426">
            <v>0</v>
          </cell>
          <cell r="D1426">
            <v>0</v>
          </cell>
        </row>
        <row r="1427">
          <cell r="B1427">
            <v>5.0295057008042932E-10</v>
          </cell>
          <cell r="C1427">
            <v>0</v>
          </cell>
          <cell r="D1427">
            <v>0</v>
          </cell>
        </row>
        <row r="1428">
          <cell r="B1428">
            <v>5.0295057008042932E-10</v>
          </cell>
          <cell r="C1428">
            <v>0</v>
          </cell>
          <cell r="D1428">
            <v>0</v>
          </cell>
        </row>
        <row r="1429">
          <cell r="B1429">
            <v>5.0295057008042932E-10</v>
          </cell>
          <cell r="C1429">
            <v>0</v>
          </cell>
          <cell r="D1429">
            <v>0</v>
          </cell>
        </row>
        <row r="1430">
          <cell r="B1430">
            <v>5.0295057008042932E-10</v>
          </cell>
          <cell r="C1430">
            <v>0</v>
          </cell>
          <cell r="D1430">
            <v>0</v>
          </cell>
        </row>
        <row r="1431">
          <cell r="B1431">
            <v>5.0295057008042932E-10</v>
          </cell>
          <cell r="C1431">
            <v>0</v>
          </cell>
          <cell r="D1431">
            <v>0</v>
          </cell>
        </row>
        <row r="1432">
          <cell r="B1432">
            <v>5.0295057008042932E-10</v>
          </cell>
          <cell r="C1432">
            <v>0</v>
          </cell>
          <cell r="D1432">
            <v>0</v>
          </cell>
        </row>
        <row r="1433">
          <cell r="B1433">
            <v>5.0295057008042932E-10</v>
          </cell>
          <cell r="C1433">
            <v>0</v>
          </cell>
          <cell r="D1433">
            <v>0</v>
          </cell>
        </row>
        <row r="1434">
          <cell r="B1434">
            <v>5.0295057008042932E-10</v>
          </cell>
          <cell r="C1434">
            <v>0</v>
          </cell>
          <cell r="D1434">
            <v>0</v>
          </cell>
        </row>
        <row r="1435">
          <cell r="B1435">
            <v>5.0295057008042932E-10</v>
          </cell>
          <cell r="C1435">
            <v>0</v>
          </cell>
          <cell r="D1435">
            <v>0</v>
          </cell>
        </row>
        <row r="1436">
          <cell r="B1436">
            <v>5.0295057008042932E-10</v>
          </cell>
          <cell r="C1436">
            <v>0</v>
          </cell>
          <cell r="D1436">
            <v>0</v>
          </cell>
        </row>
        <row r="1437">
          <cell r="B1437">
            <v>5.0295057008042932E-10</v>
          </cell>
          <cell r="C1437">
            <v>0</v>
          </cell>
          <cell r="D1437">
            <v>0</v>
          </cell>
        </row>
        <row r="1438">
          <cell r="B1438">
            <v>5.0295057008042932E-10</v>
          </cell>
          <cell r="C1438">
            <v>0</v>
          </cell>
          <cell r="D1438">
            <v>0</v>
          </cell>
        </row>
        <row r="1439">
          <cell r="B1439">
            <v>5.0295057008042932E-10</v>
          </cell>
          <cell r="C1439">
            <v>0</v>
          </cell>
          <cell r="D1439">
            <v>0</v>
          </cell>
        </row>
        <row r="1440">
          <cell r="B1440">
            <v>5.0295057008042932E-10</v>
          </cell>
          <cell r="C1440">
            <v>0</v>
          </cell>
          <cell r="D1440">
            <v>0</v>
          </cell>
        </row>
        <row r="1441">
          <cell r="B1441">
            <v>5.0295057008042932E-10</v>
          </cell>
          <cell r="C1441">
            <v>0</v>
          </cell>
          <cell r="D1441">
            <v>0</v>
          </cell>
        </row>
        <row r="1442">
          <cell r="B1442">
            <v>5.0295057008042932E-10</v>
          </cell>
          <cell r="C1442">
            <v>0</v>
          </cell>
          <cell r="D1442">
            <v>0</v>
          </cell>
        </row>
        <row r="1443">
          <cell r="B1443">
            <v>5.0295057008042932E-10</v>
          </cell>
          <cell r="C1443">
            <v>0</v>
          </cell>
          <cell r="D1443">
            <v>0</v>
          </cell>
        </row>
        <row r="1444">
          <cell r="B1444">
            <v>5.0295057008042932E-10</v>
          </cell>
          <cell r="C1444">
            <v>0</v>
          </cell>
          <cell r="D1444">
            <v>0</v>
          </cell>
        </row>
        <row r="1445">
          <cell r="B1445">
            <v>5.0295057008042932E-10</v>
          </cell>
          <cell r="C1445">
            <v>0</v>
          </cell>
          <cell r="D1445">
            <v>0</v>
          </cell>
        </row>
        <row r="1446">
          <cell r="B1446">
            <v>5.0295057008042932E-10</v>
          </cell>
          <cell r="C1446">
            <v>0</v>
          </cell>
          <cell r="D1446">
            <v>0</v>
          </cell>
        </row>
        <row r="1447">
          <cell r="B1447">
            <v>5.0295057008042932E-10</v>
          </cell>
          <cell r="C1447">
            <v>0</v>
          </cell>
          <cell r="D1447">
            <v>0</v>
          </cell>
        </row>
        <row r="1448">
          <cell r="B1448">
            <v>5.0295057008042932E-10</v>
          </cell>
          <cell r="C1448">
            <v>0</v>
          </cell>
          <cell r="D1448">
            <v>0</v>
          </cell>
        </row>
        <row r="1449">
          <cell r="B1449">
            <v>5.0295057008042932E-10</v>
          </cell>
          <cell r="C1449">
            <v>0</v>
          </cell>
          <cell r="D1449">
            <v>0</v>
          </cell>
        </row>
        <row r="1450">
          <cell r="B1450">
            <v>5.0295057008042932E-10</v>
          </cell>
          <cell r="C1450">
            <v>0</v>
          </cell>
          <cell r="D1450">
            <v>0</v>
          </cell>
        </row>
        <row r="1451">
          <cell r="B1451">
            <v>5.0295057008042932E-10</v>
          </cell>
          <cell r="C1451">
            <v>0</v>
          </cell>
          <cell r="D1451">
            <v>0</v>
          </cell>
        </row>
        <row r="1452">
          <cell r="B1452">
            <v>5.0295057008042932E-10</v>
          </cell>
          <cell r="C1452">
            <v>0</v>
          </cell>
          <cell r="D1452">
            <v>0</v>
          </cell>
        </row>
        <row r="1453">
          <cell r="B1453">
            <v>5.0295057008042932E-10</v>
          </cell>
          <cell r="C1453">
            <v>0</v>
          </cell>
          <cell r="D1453">
            <v>0</v>
          </cell>
        </row>
        <row r="1454">
          <cell r="B1454">
            <v>5.0295057008042932E-10</v>
          </cell>
          <cell r="C1454">
            <v>0</v>
          </cell>
          <cell r="D1454">
            <v>0</v>
          </cell>
        </row>
        <row r="1455">
          <cell r="B1455">
            <v>5.0295057008042932E-10</v>
          </cell>
          <cell r="C1455">
            <v>0</v>
          </cell>
          <cell r="D1455">
            <v>0</v>
          </cell>
        </row>
        <row r="1456">
          <cell r="B1456">
            <v>5.0295057008042932E-10</v>
          </cell>
          <cell r="C1456">
            <v>0</v>
          </cell>
          <cell r="D1456">
            <v>0</v>
          </cell>
        </row>
        <row r="1457">
          <cell r="B1457">
            <v>5.0295057008042932E-10</v>
          </cell>
          <cell r="C1457">
            <v>0</v>
          </cell>
          <cell r="D1457">
            <v>0</v>
          </cell>
        </row>
        <row r="1458">
          <cell r="B1458">
            <v>5.0295057008042932E-10</v>
          </cell>
          <cell r="C1458">
            <v>0</v>
          </cell>
          <cell r="D1458">
            <v>0</v>
          </cell>
        </row>
        <row r="1459">
          <cell r="B1459">
            <v>5.0295057008042932E-10</v>
          </cell>
          <cell r="C1459">
            <v>0</v>
          </cell>
          <cell r="D1459">
            <v>0</v>
          </cell>
        </row>
        <row r="1460">
          <cell r="B1460">
            <v>5.0295057008042932E-10</v>
          </cell>
          <cell r="C1460">
            <v>0</v>
          </cell>
          <cell r="D1460">
            <v>0</v>
          </cell>
        </row>
        <row r="1461">
          <cell r="B1461">
            <v>5.0295057008042932E-10</v>
          </cell>
          <cell r="C1461">
            <v>0</v>
          </cell>
          <cell r="D1461">
            <v>0</v>
          </cell>
        </row>
        <row r="1462">
          <cell r="B1462">
            <v>5.0295057008042932E-10</v>
          </cell>
          <cell r="C1462">
            <v>0</v>
          </cell>
          <cell r="D1462">
            <v>0</v>
          </cell>
        </row>
        <row r="1463">
          <cell r="B1463">
            <v>5.0295057008042932E-10</v>
          </cell>
          <cell r="C1463">
            <v>0</v>
          </cell>
          <cell r="D1463">
            <v>0</v>
          </cell>
        </row>
        <row r="1464">
          <cell r="B1464">
            <v>5.0295057008042932E-10</v>
          </cell>
          <cell r="C1464">
            <v>0</v>
          </cell>
          <cell r="D1464">
            <v>0</v>
          </cell>
        </row>
        <row r="1465">
          <cell r="B1465">
            <v>5.0295057008042932E-10</v>
          </cell>
          <cell r="C1465">
            <v>0</v>
          </cell>
          <cell r="D1465">
            <v>0</v>
          </cell>
        </row>
        <row r="1466">
          <cell r="B1466">
            <v>5.0295057008042932E-10</v>
          </cell>
          <cell r="C1466">
            <v>0</v>
          </cell>
          <cell r="D1466">
            <v>0</v>
          </cell>
        </row>
        <row r="1467">
          <cell r="B1467">
            <v>5.0295057008042932E-10</v>
          </cell>
          <cell r="C1467">
            <v>0</v>
          </cell>
          <cell r="D1467">
            <v>0</v>
          </cell>
        </row>
        <row r="1468">
          <cell r="B1468">
            <v>5.0295057008042932E-10</v>
          </cell>
          <cell r="C1468">
            <v>0</v>
          </cell>
          <cell r="D1468">
            <v>0</v>
          </cell>
        </row>
        <row r="1469">
          <cell r="B1469">
            <v>5.0295057008042932E-10</v>
          </cell>
          <cell r="C1469">
            <v>0</v>
          </cell>
          <cell r="D1469">
            <v>0</v>
          </cell>
        </row>
        <row r="1470">
          <cell r="B1470">
            <v>5.0295057008042932E-10</v>
          </cell>
          <cell r="C1470">
            <v>0</v>
          </cell>
          <cell r="D1470">
            <v>0</v>
          </cell>
        </row>
        <row r="1471">
          <cell r="B1471">
            <v>5.0295057008042932E-10</v>
          </cell>
          <cell r="C1471">
            <v>0</v>
          </cell>
          <cell r="D1471">
            <v>0</v>
          </cell>
        </row>
        <row r="1472">
          <cell r="B1472">
            <v>5.0295057008042932E-10</v>
          </cell>
          <cell r="C1472">
            <v>0</v>
          </cell>
          <cell r="D1472">
            <v>0</v>
          </cell>
        </row>
        <row r="1473">
          <cell r="B1473">
            <v>5.0295057008042932E-10</v>
          </cell>
          <cell r="C1473">
            <v>0</v>
          </cell>
          <cell r="D1473">
            <v>0</v>
          </cell>
        </row>
        <row r="1474">
          <cell r="B1474">
            <v>5.0295057008042932E-10</v>
          </cell>
          <cell r="C1474">
            <v>0</v>
          </cell>
          <cell r="D1474">
            <v>0</v>
          </cell>
        </row>
        <row r="1475">
          <cell r="B1475">
            <v>5.0295057008042932E-10</v>
          </cell>
          <cell r="C1475">
            <v>0</v>
          </cell>
          <cell r="D1475">
            <v>0</v>
          </cell>
        </row>
        <row r="1476">
          <cell r="B1476">
            <v>5.0295057008042932E-10</v>
          </cell>
          <cell r="C1476">
            <v>0</v>
          </cell>
          <cell r="D1476">
            <v>0</v>
          </cell>
        </row>
        <row r="1477">
          <cell r="B1477">
            <v>5.0295057008042932E-10</v>
          </cell>
          <cell r="C1477">
            <v>0</v>
          </cell>
          <cell r="D1477">
            <v>0</v>
          </cell>
        </row>
        <row r="1478">
          <cell r="B1478">
            <v>5.0295057008042932E-10</v>
          </cell>
          <cell r="C1478">
            <v>0</v>
          </cell>
          <cell r="D1478">
            <v>0</v>
          </cell>
        </row>
        <row r="1479">
          <cell r="B1479">
            <v>5.0295057008042932E-10</v>
          </cell>
          <cell r="C1479">
            <v>0</v>
          </cell>
          <cell r="D1479">
            <v>0</v>
          </cell>
        </row>
        <row r="1480">
          <cell r="B1480">
            <v>5.0295057008042932E-10</v>
          </cell>
          <cell r="C1480">
            <v>0</v>
          </cell>
          <cell r="D1480">
            <v>0</v>
          </cell>
        </row>
        <row r="1481">
          <cell r="B1481">
            <v>5.0295057008042932E-10</v>
          </cell>
          <cell r="C1481">
            <v>0</v>
          </cell>
          <cell r="D1481">
            <v>0</v>
          </cell>
        </row>
        <row r="1482">
          <cell r="B1482">
            <v>5.0295057008042932E-10</v>
          </cell>
          <cell r="C1482">
            <v>0</v>
          </cell>
          <cell r="D1482">
            <v>0</v>
          </cell>
        </row>
        <row r="1483">
          <cell r="B1483">
            <v>5.0295057008042932E-10</v>
          </cell>
          <cell r="C1483">
            <v>0</v>
          </cell>
          <cell r="D1483">
            <v>0</v>
          </cell>
        </row>
        <row r="1484">
          <cell r="B1484">
            <v>5.0295057008042932E-10</v>
          </cell>
          <cell r="C1484">
            <v>0</v>
          </cell>
          <cell r="D1484">
            <v>0</v>
          </cell>
        </row>
        <row r="1485">
          <cell r="B1485">
            <v>5.0295057008042932E-10</v>
          </cell>
          <cell r="C1485">
            <v>0</v>
          </cell>
          <cell r="D1485">
            <v>0</v>
          </cell>
        </row>
        <row r="1486">
          <cell r="B1486">
            <v>5.0295057008042932E-10</v>
          </cell>
          <cell r="C1486">
            <v>0</v>
          </cell>
          <cell r="D1486">
            <v>0</v>
          </cell>
        </row>
        <row r="1487">
          <cell r="B1487">
            <v>5.0295057008042932E-10</v>
          </cell>
          <cell r="C1487">
            <v>0</v>
          </cell>
          <cell r="D1487">
            <v>0</v>
          </cell>
        </row>
        <row r="1488">
          <cell r="B1488">
            <v>5.0295057008042932E-10</v>
          </cell>
          <cell r="C1488">
            <v>0</v>
          </cell>
          <cell r="D1488">
            <v>0</v>
          </cell>
        </row>
        <row r="1489">
          <cell r="B1489">
            <v>5.0295057008042932E-10</v>
          </cell>
          <cell r="C1489">
            <v>0</v>
          </cell>
          <cell r="D1489">
            <v>0</v>
          </cell>
        </row>
        <row r="1490">
          <cell r="B1490">
            <v>5.0295057008042932E-10</v>
          </cell>
          <cell r="C1490">
            <v>0</v>
          </cell>
          <cell r="D1490">
            <v>0</v>
          </cell>
        </row>
        <row r="1491">
          <cell r="B1491">
            <v>5.0295057008042932E-10</v>
          </cell>
          <cell r="C1491">
            <v>0</v>
          </cell>
          <cell r="D1491">
            <v>0</v>
          </cell>
        </row>
        <row r="1492">
          <cell r="B1492">
            <v>5.0295057008042932E-10</v>
          </cell>
          <cell r="C1492">
            <v>0</v>
          </cell>
          <cell r="D1492">
            <v>0</v>
          </cell>
        </row>
        <row r="1493">
          <cell r="B1493">
            <v>5.0295057008042932E-10</v>
          </cell>
          <cell r="C1493">
            <v>0</v>
          </cell>
          <cell r="D1493">
            <v>0</v>
          </cell>
        </row>
        <row r="1494">
          <cell r="B1494">
            <v>5.0295057008042932E-10</v>
          </cell>
          <cell r="C1494">
            <v>0</v>
          </cell>
          <cell r="D1494">
            <v>0</v>
          </cell>
        </row>
        <row r="1495">
          <cell r="B1495">
            <v>5.0295057008042932E-10</v>
          </cell>
          <cell r="C1495">
            <v>0</v>
          </cell>
          <cell r="D1495">
            <v>0</v>
          </cell>
        </row>
        <row r="1496">
          <cell r="B1496">
            <v>5.0295057008042932E-10</v>
          </cell>
          <cell r="C1496">
            <v>0</v>
          </cell>
          <cell r="D1496">
            <v>0</v>
          </cell>
        </row>
        <row r="1497">
          <cell r="B1497">
            <v>5.0295057008042932E-10</v>
          </cell>
          <cell r="C1497">
            <v>0</v>
          </cell>
          <cell r="D1497">
            <v>0</v>
          </cell>
        </row>
        <row r="1498">
          <cell r="B1498">
            <v>5.0295057008042932E-10</v>
          </cell>
          <cell r="C1498">
            <v>0</v>
          </cell>
          <cell r="D1498">
            <v>0</v>
          </cell>
        </row>
        <row r="1499">
          <cell r="B1499">
            <v>5.0295057008042932E-10</v>
          </cell>
          <cell r="C1499">
            <v>0</v>
          </cell>
          <cell r="D1499">
            <v>0</v>
          </cell>
        </row>
        <row r="1500">
          <cell r="B1500">
            <v>5.0295057008042932E-10</v>
          </cell>
          <cell r="C1500">
            <v>0</v>
          </cell>
          <cell r="D1500">
            <v>0</v>
          </cell>
        </row>
        <row r="1501">
          <cell r="B1501">
            <v>5.0295057008042932E-10</v>
          </cell>
          <cell r="C1501">
            <v>0</v>
          </cell>
          <cell r="D1501">
            <v>0</v>
          </cell>
        </row>
        <row r="1502">
          <cell r="B1502">
            <v>5.0295057008042932E-10</v>
          </cell>
          <cell r="C1502">
            <v>0</v>
          </cell>
          <cell r="D1502">
            <v>0</v>
          </cell>
        </row>
        <row r="1503">
          <cell r="B1503">
            <v>5.0295057008042932E-10</v>
          </cell>
          <cell r="C1503">
            <v>0</v>
          </cell>
          <cell r="D1503">
            <v>0</v>
          </cell>
        </row>
        <row r="1504">
          <cell r="B1504">
            <v>5.0295057008042932E-10</v>
          </cell>
          <cell r="C1504">
            <v>0</v>
          </cell>
          <cell r="D1504">
            <v>0</v>
          </cell>
        </row>
        <row r="1505">
          <cell r="B1505">
            <v>5.0295057008042932E-10</v>
          </cell>
          <cell r="C1505">
            <v>0</v>
          </cell>
          <cell r="D1505">
            <v>0</v>
          </cell>
        </row>
        <row r="1506">
          <cell r="B1506">
            <v>5.0295057008042932E-10</v>
          </cell>
          <cell r="C1506">
            <v>0</v>
          </cell>
          <cell r="D1506">
            <v>0</v>
          </cell>
        </row>
        <row r="1507">
          <cell r="B1507">
            <v>5.0295057008042932E-10</v>
          </cell>
          <cell r="C1507">
            <v>0</v>
          </cell>
          <cell r="D1507">
            <v>0</v>
          </cell>
        </row>
        <row r="1508">
          <cell r="B1508">
            <v>5.0295057008042932E-10</v>
          </cell>
          <cell r="C1508">
            <v>0</v>
          </cell>
          <cell r="D1508">
            <v>0</v>
          </cell>
        </row>
        <row r="1509">
          <cell r="B1509">
            <v>5.0295057008042932E-10</v>
          </cell>
          <cell r="C1509">
            <v>0</v>
          </cell>
          <cell r="D1509">
            <v>0</v>
          </cell>
        </row>
        <row r="1510">
          <cell r="B1510">
            <v>5.0295057008042932E-10</v>
          </cell>
          <cell r="C1510">
            <v>0</v>
          </cell>
          <cell r="D1510">
            <v>0</v>
          </cell>
        </row>
        <row r="1511">
          <cell r="B1511">
            <v>5.0295057008042932E-10</v>
          </cell>
          <cell r="C1511">
            <v>0</v>
          </cell>
          <cell r="D1511">
            <v>0</v>
          </cell>
        </row>
        <row r="1512">
          <cell r="B1512">
            <v>5.0295057008042932E-10</v>
          </cell>
          <cell r="C1512">
            <v>0</v>
          </cell>
          <cell r="D1512">
            <v>0</v>
          </cell>
        </row>
        <row r="1513">
          <cell r="B1513">
            <v>5.0295057008042932E-10</v>
          </cell>
          <cell r="C1513">
            <v>0</v>
          </cell>
          <cell r="D1513">
            <v>0</v>
          </cell>
        </row>
        <row r="1514">
          <cell r="B1514">
            <v>5.0295057008042932E-10</v>
          </cell>
          <cell r="C1514">
            <v>0</v>
          </cell>
          <cell r="D1514">
            <v>0</v>
          </cell>
        </row>
        <row r="1515">
          <cell r="B1515">
            <v>5.0295057008042932E-10</v>
          </cell>
          <cell r="C1515">
            <v>0</v>
          </cell>
          <cell r="D1515">
            <v>0</v>
          </cell>
        </row>
        <row r="1516">
          <cell r="B1516">
            <v>5.0295057008042932E-10</v>
          </cell>
          <cell r="C1516">
            <v>0</v>
          </cell>
          <cell r="D1516">
            <v>0</v>
          </cell>
        </row>
        <row r="1517">
          <cell r="B1517">
            <v>5.0295057008042932E-10</v>
          </cell>
          <cell r="C1517">
            <v>0</v>
          </cell>
          <cell r="D1517">
            <v>0</v>
          </cell>
        </row>
        <row r="1518">
          <cell r="B1518">
            <v>5.0295057008042932E-10</v>
          </cell>
          <cell r="C1518">
            <v>0</v>
          </cell>
          <cell r="D1518">
            <v>0</v>
          </cell>
        </row>
        <row r="1519">
          <cell r="B1519">
            <v>5.0295057008042932E-10</v>
          </cell>
          <cell r="C1519">
            <v>0</v>
          </cell>
          <cell r="D1519">
            <v>0</v>
          </cell>
        </row>
        <row r="1520">
          <cell r="B1520">
            <v>5.0295057008042932E-10</v>
          </cell>
          <cell r="C1520">
            <v>0</v>
          </cell>
          <cell r="D1520">
            <v>0</v>
          </cell>
        </row>
        <row r="1521">
          <cell r="B1521">
            <v>5.0295057008042932E-10</v>
          </cell>
          <cell r="C1521">
            <v>0</v>
          </cell>
          <cell r="D1521">
            <v>0</v>
          </cell>
        </row>
        <row r="1522">
          <cell r="B1522">
            <v>5.0295057008042932E-10</v>
          </cell>
          <cell r="C1522">
            <v>0</v>
          </cell>
          <cell r="D1522">
            <v>0</v>
          </cell>
        </row>
        <row r="1523">
          <cell r="B1523">
            <v>5.0295057008042932E-10</v>
          </cell>
          <cell r="C1523">
            <v>0</v>
          </cell>
          <cell r="D1523">
            <v>0</v>
          </cell>
        </row>
        <row r="1524">
          <cell r="B1524">
            <v>5.0295057008042932E-10</v>
          </cell>
          <cell r="C1524">
            <v>0</v>
          </cell>
          <cell r="D1524">
            <v>0</v>
          </cell>
        </row>
        <row r="1525">
          <cell r="B1525">
            <v>5.0295057008042932E-10</v>
          </cell>
          <cell r="C1525">
            <v>0</v>
          </cell>
          <cell r="D1525">
            <v>0</v>
          </cell>
        </row>
        <row r="1526">
          <cell r="B1526">
            <v>5.0295057008042932E-10</v>
          </cell>
          <cell r="C1526">
            <v>0</v>
          </cell>
          <cell r="D1526">
            <v>0</v>
          </cell>
        </row>
        <row r="1527">
          <cell r="B1527">
            <v>5.0295057008042932E-10</v>
          </cell>
          <cell r="C1527">
            <v>0</v>
          </cell>
          <cell r="D1527">
            <v>0</v>
          </cell>
        </row>
        <row r="1528">
          <cell r="B1528">
            <v>5.0295057008042932E-10</v>
          </cell>
          <cell r="C1528">
            <v>0</v>
          </cell>
          <cell r="D1528">
            <v>0</v>
          </cell>
        </row>
        <row r="1529">
          <cell r="B1529">
            <v>5.0295057008042932E-10</v>
          </cell>
          <cell r="C1529">
            <v>0</v>
          </cell>
          <cell r="D1529">
            <v>0</v>
          </cell>
        </row>
        <row r="1530">
          <cell r="B1530">
            <v>5.0295057008042932E-10</v>
          </cell>
          <cell r="C1530">
            <v>0</v>
          </cell>
          <cell r="D1530">
            <v>0</v>
          </cell>
        </row>
        <row r="1531">
          <cell r="B1531">
            <v>5.0295057008042932E-10</v>
          </cell>
          <cell r="C1531">
            <v>0</v>
          </cell>
          <cell r="D1531">
            <v>0</v>
          </cell>
        </row>
        <row r="1532">
          <cell r="B1532">
            <v>5.0295057008042932E-10</v>
          </cell>
          <cell r="C1532">
            <v>0</v>
          </cell>
          <cell r="D1532">
            <v>0</v>
          </cell>
        </row>
        <row r="1533">
          <cell r="B1533">
            <v>5.0295057008042932E-10</v>
          </cell>
          <cell r="C1533">
            <v>0</v>
          </cell>
          <cell r="D1533">
            <v>0</v>
          </cell>
        </row>
        <row r="1534">
          <cell r="B1534">
            <v>5.0295057008042932E-10</v>
          </cell>
          <cell r="C1534">
            <v>0</v>
          </cell>
          <cell r="D1534">
            <v>0</v>
          </cell>
        </row>
        <row r="1535">
          <cell r="B1535">
            <v>5.0295057008042932E-10</v>
          </cell>
          <cell r="C1535">
            <v>0</v>
          </cell>
          <cell r="D1535">
            <v>0</v>
          </cell>
        </row>
        <row r="1536">
          <cell r="B1536">
            <v>5.0295057008042932E-10</v>
          </cell>
          <cell r="C1536">
            <v>0</v>
          </cell>
          <cell r="D1536">
            <v>0</v>
          </cell>
        </row>
        <row r="1537">
          <cell r="B1537">
            <v>5.0295057008042932E-10</v>
          </cell>
          <cell r="C1537">
            <v>0</v>
          </cell>
          <cell r="D1537">
            <v>0</v>
          </cell>
        </row>
        <row r="1538">
          <cell r="B1538">
            <v>5.0295057008042932E-10</v>
          </cell>
          <cell r="C1538">
            <v>0</v>
          </cell>
          <cell r="D1538">
            <v>0</v>
          </cell>
        </row>
        <row r="1539">
          <cell r="B1539">
            <v>5.0295057008042932E-10</v>
          </cell>
          <cell r="C1539">
            <v>0</v>
          </cell>
          <cell r="D1539">
            <v>0</v>
          </cell>
        </row>
        <row r="1540">
          <cell r="B1540">
            <v>5.0295057008042932E-10</v>
          </cell>
          <cell r="C1540">
            <v>0</v>
          </cell>
          <cell r="D1540">
            <v>0</v>
          </cell>
        </row>
        <row r="1541">
          <cell r="B1541">
            <v>5.0295057008042932E-10</v>
          </cell>
          <cell r="C1541">
            <v>0</v>
          </cell>
          <cell r="D1541">
            <v>0</v>
          </cell>
        </row>
        <row r="1542">
          <cell r="B1542">
            <v>5.0295057008042932E-10</v>
          </cell>
          <cell r="C1542">
            <v>0</v>
          </cell>
          <cell r="D1542">
            <v>0</v>
          </cell>
        </row>
        <row r="1543">
          <cell r="B1543">
            <v>5.0295057008042932E-10</v>
          </cell>
          <cell r="C1543">
            <v>0</v>
          </cell>
          <cell r="D1543">
            <v>0</v>
          </cell>
        </row>
        <row r="1544">
          <cell r="B1544">
            <v>5.0295057008042932E-10</v>
          </cell>
          <cell r="C1544">
            <v>0</v>
          </cell>
          <cell r="D1544">
            <v>0</v>
          </cell>
        </row>
        <row r="1545">
          <cell r="B1545">
            <v>5.0295057008042932E-10</v>
          </cell>
          <cell r="C1545">
            <v>0</v>
          </cell>
          <cell r="D1545">
            <v>0</v>
          </cell>
        </row>
        <row r="1546">
          <cell r="B1546">
            <v>5.0295057008042932E-10</v>
          </cell>
          <cell r="C1546">
            <v>0</v>
          </cell>
          <cell r="D1546">
            <v>0</v>
          </cell>
        </row>
        <row r="1547">
          <cell r="B1547">
            <v>5.0295057008042932E-10</v>
          </cell>
          <cell r="C1547">
            <v>0</v>
          </cell>
          <cell r="D1547">
            <v>0</v>
          </cell>
        </row>
        <row r="1548">
          <cell r="B1548">
            <v>5.0295057008042932E-10</v>
          </cell>
          <cell r="C1548">
            <v>0</v>
          </cell>
          <cell r="D1548">
            <v>0</v>
          </cell>
        </row>
        <row r="1549">
          <cell r="B1549">
            <v>5.0295057008042932E-10</v>
          </cell>
          <cell r="C1549">
            <v>0</v>
          </cell>
          <cell r="D1549">
            <v>0</v>
          </cell>
        </row>
        <row r="1550">
          <cell r="B1550">
            <v>5.0295057008042932E-10</v>
          </cell>
          <cell r="C1550">
            <v>0</v>
          </cell>
          <cell r="D1550">
            <v>0</v>
          </cell>
        </row>
        <row r="1551">
          <cell r="B1551">
            <v>5.0295057008042932E-10</v>
          </cell>
          <cell r="C1551">
            <v>0</v>
          </cell>
          <cell r="D1551">
            <v>0</v>
          </cell>
        </row>
        <row r="1552">
          <cell r="B1552">
            <v>5.0295057008042932E-10</v>
          </cell>
          <cell r="C1552">
            <v>0</v>
          </cell>
          <cell r="D1552">
            <v>0</v>
          </cell>
        </row>
        <row r="1553">
          <cell r="B1553">
            <v>5.0295057008042932E-10</v>
          </cell>
          <cell r="C1553">
            <v>0</v>
          </cell>
          <cell r="D1553">
            <v>0</v>
          </cell>
        </row>
        <row r="1554">
          <cell r="B1554">
            <v>5.0295057008042932E-10</v>
          </cell>
          <cell r="C1554">
            <v>0</v>
          </cell>
          <cell r="D1554">
            <v>0</v>
          </cell>
        </row>
        <row r="1555">
          <cell r="B1555">
            <v>5.0295057008042932E-10</v>
          </cell>
          <cell r="C1555">
            <v>0</v>
          </cell>
          <cell r="D1555">
            <v>0</v>
          </cell>
        </row>
        <row r="1556">
          <cell r="B1556">
            <v>5.0295057008042932E-10</v>
          </cell>
          <cell r="C1556">
            <v>0</v>
          </cell>
          <cell r="D1556">
            <v>0</v>
          </cell>
        </row>
        <row r="1557">
          <cell r="B1557">
            <v>5.0295057008042932E-10</v>
          </cell>
          <cell r="C1557">
            <v>0</v>
          </cell>
          <cell r="D1557">
            <v>0</v>
          </cell>
        </row>
        <row r="1558">
          <cell r="B1558">
            <v>5.0295057008042932E-10</v>
          </cell>
          <cell r="C1558">
            <v>0</v>
          </cell>
          <cell r="D1558">
            <v>0</v>
          </cell>
        </row>
        <row r="1559">
          <cell r="B1559">
            <v>5.0295057008042932E-10</v>
          </cell>
          <cell r="C1559">
            <v>0</v>
          </cell>
          <cell r="D1559">
            <v>0</v>
          </cell>
        </row>
        <row r="1560">
          <cell r="B1560">
            <v>5.0295057008042932E-10</v>
          </cell>
          <cell r="C1560">
            <v>0</v>
          </cell>
          <cell r="D1560">
            <v>0</v>
          </cell>
        </row>
        <row r="1561">
          <cell r="B1561">
            <v>5.0295057008042932E-10</v>
          </cell>
          <cell r="C1561">
            <v>0</v>
          </cell>
          <cell r="D1561">
            <v>0</v>
          </cell>
        </row>
        <row r="1562">
          <cell r="B1562">
            <v>5.0295057008042932E-10</v>
          </cell>
          <cell r="C1562">
            <v>0</v>
          </cell>
          <cell r="D1562">
            <v>0</v>
          </cell>
        </row>
        <row r="1563">
          <cell r="B1563">
            <v>5.0295057008042932E-10</v>
          </cell>
          <cell r="C1563">
            <v>0</v>
          </cell>
          <cell r="D1563">
            <v>0</v>
          </cell>
        </row>
        <row r="1564">
          <cell r="B1564">
            <v>5.0295057008042932E-10</v>
          </cell>
          <cell r="C1564">
            <v>0</v>
          </cell>
          <cell r="D1564">
            <v>0</v>
          </cell>
        </row>
        <row r="1565">
          <cell r="B1565">
            <v>5.0295057008042932E-10</v>
          </cell>
          <cell r="C1565">
            <v>0</v>
          </cell>
          <cell r="D1565">
            <v>0</v>
          </cell>
        </row>
        <row r="1566">
          <cell r="B1566">
            <v>5.0295057008042932E-10</v>
          </cell>
          <cell r="C1566">
            <v>0</v>
          </cell>
          <cell r="D1566">
            <v>0</v>
          </cell>
        </row>
        <row r="1567">
          <cell r="B1567">
            <v>5.0295057008042932E-10</v>
          </cell>
          <cell r="C1567">
            <v>0</v>
          </cell>
          <cell r="D1567">
            <v>0</v>
          </cell>
        </row>
        <row r="1568">
          <cell r="B1568">
            <v>5.0295057008042932E-10</v>
          </cell>
          <cell r="C1568">
            <v>0</v>
          </cell>
          <cell r="D1568">
            <v>0</v>
          </cell>
        </row>
        <row r="1569">
          <cell r="B1569">
            <v>5.0295057008042932E-10</v>
          </cell>
          <cell r="C1569">
            <v>0</v>
          </cell>
          <cell r="D1569">
            <v>0</v>
          </cell>
        </row>
        <row r="1570">
          <cell r="B1570">
            <v>5.0295057008042932E-10</v>
          </cell>
          <cell r="C1570">
            <v>0</v>
          </cell>
          <cell r="D1570">
            <v>0</v>
          </cell>
        </row>
        <row r="1571">
          <cell r="B1571">
            <v>5.0295057008042932E-10</v>
          </cell>
          <cell r="C1571">
            <v>0</v>
          </cell>
          <cell r="D1571">
            <v>0</v>
          </cell>
        </row>
        <row r="1572">
          <cell r="B1572">
            <v>5.0295057008042932E-10</v>
          </cell>
          <cell r="C1572">
            <v>0</v>
          </cell>
          <cell r="D1572">
            <v>0</v>
          </cell>
        </row>
        <row r="1573">
          <cell r="B1573">
            <v>5.0295057008042932E-10</v>
          </cell>
          <cell r="C1573">
            <v>0</v>
          </cell>
          <cell r="D1573">
            <v>0</v>
          </cell>
        </row>
        <row r="1574">
          <cell r="B1574">
            <v>5.0295057008042932E-10</v>
          </cell>
          <cell r="C1574">
            <v>0</v>
          </cell>
          <cell r="D1574">
            <v>0</v>
          </cell>
        </row>
        <row r="1575">
          <cell r="B1575">
            <v>5.0295057008042932E-10</v>
          </cell>
          <cell r="C1575">
            <v>0</v>
          </cell>
          <cell r="D1575">
            <v>0</v>
          </cell>
        </row>
        <row r="1576">
          <cell r="B1576">
            <v>5.0295057008042932E-10</v>
          </cell>
          <cell r="C1576">
            <v>0</v>
          </cell>
          <cell r="D1576">
            <v>0</v>
          </cell>
        </row>
        <row r="1577">
          <cell r="B1577">
            <v>5.0295057008042932E-10</v>
          </cell>
          <cell r="C1577">
            <v>0</v>
          </cell>
          <cell r="D1577">
            <v>0</v>
          </cell>
        </row>
        <row r="1578">
          <cell r="B1578">
            <v>5.0295057008042932E-10</v>
          </cell>
          <cell r="C1578">
            <v>0</v>
          </cell>
          <cell r="D1578">
            <v>0</v>
          </cell>
        </row>
        <row r="1579">
          <cell r="B1579">
            <v>5.0295057008042932E-10</v>
          </cell>
          <cell r="C1579">
            <v>0</v>
          </cell>
          <cell r="D1579">
            <v>0</v>
          </cell>
        </row>
        <row r="1580">
          <cell r="B1580">
            <v>5.0295057008042932E-10</v>
          </cell>
          <cell r="C1580">
            <v>0</v>
          </cell>
          <cell r="D1580">
            <v>0</v>
          </cell>
        </row>
        <row r="1581">
          <cell r="B1581">
            <v>5.0295057008042932E-10</v>
          </cell>
          <cell r="C1581">
            <v>0</v>
          </cell>
          <cell r="D1581">
            <v>0</v>
          </cell>
        </row>
        <row r="1582">
          <cell r="B1582">
            <v>5.0295057008042932E-10</v>
          </cell>
          <cell r="C1582">
            <v>0</v>
          </cell>
          <cell r="D1582">
            <v>0</v>
          </cell>
        </row>
        <row r="1583">
          <cell r="B1583">
            <v>5.0295057008042932E-10</v>
          </cell>
          <cell r="C1583">
            <v>0</v>
          </cell>
          <cell r="D1583">
            <v>0</v>
          </cell>
        </row>
        <row r="1584">
          <cell r="B1584">
            <v>5.0295057008042932E-10</v>
          </cell>
          <cell r="C1584">
            <v>0</v>
          </cell>
          <cell r="D1584">
            <v>0</v>
          </cell>
        </row>
        <row r="1585">
          <cell r="B1585">
            <v>5.0295057008042932E-10</v>
          </cell>
          <cell r="C1585">
            <v>0</v>
          </cell>
          <cell r="D1585">
            <v>0</v>
          </cell>
        </row>
        <row r="1586">
          <cell r="B1586">
            <v>5.0295057008042932E-10</v>
          </cell>
          <cell r="C1586">
            <v>0</v>
          </cell>
          <cell r="D1586">
            <v>0</v>
          </cell>
        </row>
        <row r="1587">
          <cell r="B1587">
            <v>5.0295057008042932E-10</v>
          </cell>
          <cell r="C1587">
            <v>0</v>
          </cell>
          <cell r="D1587">
            <v>0</v>
          </cell>
        </row>
        <row r="1588">
          <cell r="B1588">
            <v>5.0295057008042932E-10</v>
          </cell>
          <cell r="C1588">
            <v>0</v>
          </cell>
          <cell r="D1588">
            <v>0</v>
          </cell>
        </row>
        <row r="1589">
          <cell r="B1589">
            <v>5.0295057008042932E-10</v>
          </cell>
          <cell r="C1589">
            <v>0</v>
          </cell>
          <cell r="D1589">
            <v>0</v>
          </cell>
        </row>
        <row r="1590">
          <cell r="B1590">
            <v>5.0295057008042932E-10</v>
          </cell>
          <cell r="C1590">
            <v>0</v>
          </cell>
          <cell r="D1590">
            <v>0</v>
          </cell>
        </row>
        <row r="1591">
          <cell r="B1591">
            <v>5.0295057008042932E-10</v>
          </cell>
          <cell r="C1591">
            <v>0</v>
          </cell>
          <cell r="D1591">
            <v>0</v>
          </cell>
        </row>
        <row r="1592">
          <cell r="B1592">
            <v>5.0295057008042932E-10</v>
          </cell>
          <cell r="C1592">
            <v>0</v>
          </cell>
          <cell r="D1592">
            <v>0</v>
          </cell>
        </row>
        <row r="1593">
          <cell r="B1593">
            <v>5.0295057008042932E-10</v>
          </cell>
          <cell r="C1593">
            <v>0</v>
          </cell>
          <cell r="D1593">
            <v>0</v>
          </cell>
        </row>
        <row r="1594">
          <cell r="B1594">
            <v>5.0295057008042932E-10</v>
          </cell>
          <cell r="C1594">
            <v>0</v>
          </cell>
          <cell r="D1594">
            <v>0</v>
          </cell>
        </row>
        <row r="1595">
          <cell r="B1595">
            <v>5.0295057008042932E-10</v>
          </cell>
          <cell r="C1595">
            <v>0</v>
          </cell>
          <cell r="D1595">
            <v>0</v>
          </cell>
        </row>
        <row r="1596">
          <cell r="B1596">
            <v>5.0295057008042932E-10</v>
          </cell>
          <cell r="C1596">
            <v>0</v>
          </cell>
          <cell r="D1596">
            <v>0</v>
          </cell>
        </row>
        <row r="1597">
          <cell r="B1597">
            <v>5.0295057008042932E-10</v>
          </cell>
          <cell r="C1597">
            <v>0</v>
          </cell>
          <cell r="D1597">
            <v>0</v>
          </cell>
        </row>
        <row r="1598">
          <cell r="B1598">
            <v>5.0295057008042932E-10</v>
          </cell>
          <cell r="C1598">
            <v>0</v>
          </cell>
          <cell r="D1598">
            <v>0</v>
          </cell>
        </row>
        <row r="1599">
          <cell r="B1599">
            <v>5.0295057008042932E-10</v>
          </cell>
          <cell r="C1599">
            <v>0</v>
          </cell>
          <cell r="D1599">
            <v>0</v>
          </cell>
        </row>
        <row r="1600">
          <cell r="B1600">
            <v>5.0295057008042932E-10</v>
          </cell>
          <cell r="C1600">
            <v>0</v>
          </cell>
          <cell r="D1600">
            <v>0</v>
          </cell>
        </row>
        <row r="1601">
          <cell r="B1601">
            <v>5.0295057008042932E-10</v>
          </cell>
          <cell r="C1601">
            <v>0</v>
          </cell>
          <cell r="D1601">
            <v>0</v>
          </cell>
        </row>
        <row r="1602">
          <cell r="B1602">
            <v>5.0295057008042932E-10</v>
          </cell>
          <cell r="C1602">
            <v>0</v>
          </cell>
          <cell r="D1602">
            <v>0</v>
          </cell>
        </row>
        <row r="1603">
          <cell r="B1603">
            <v>5.0295057008042932E-10</v>
          </cell>
          <cell r="C1603">
            <v>0</v>
          </cell>
          <cell r="D1603">
            <v>0</v>
          </cell>
        </row>
        <row r="1604">
          <cell r="B1604">
            <v>5.0295057008042932E-10</v>
          </cell>
          <cell r="C1604">
            <v>0</v>
          </cell>
          <cell r="D1604">
            <v>0</v>
          </cell>
        </row>
        <row r="1605">
          <cell r="B1605">
            <v>5.0295057008042932E-10</v>
          </cell>
          <cell r="C1605">
            <v>0</v>
          </cell>
          <cell r="D1605">
            <v>0</v>
          </cell>
        </row>
        <row r="1606">
          <cell r="B1606">
            <v>5.0295057008042932E-10</v>
          </cell>
          <cell r="C1606">
            <v>0</v>
          </cell>
          <cell r="D1606">
            <v>0</v>
          </cell>
        </row>
        <row r="1607">
          <cell r="B1607">
            <v>5.0295057008042932E-10</v>
          </cell>
          <cell r="C1607">
            <v>0</v>
          </cell>
          <cell r="D1607">
            <v>0</v>
          </cell>
        </row>
        <row r="1608">
          <cell r="B1608">
            <v>5.0295057008042932E-10</v>
          </cell>
          <cell r="C1608">
            <v>0</v>
          </cell>
          <cell r="D1608">
            <v>0</v>
          </cell>
        </row>
        <row r="1609">
          <cell r="B1609">
            <v>5.0295057008042932E-10</v>
          </cell>
          <cell r="C1609">
            <v>0</v>
          </cell>
          <cell r="D1609">
            <v>0</v>
          </cell>
        </row>
        <row r="1610">
          <cell r="B1610">
            <v>5.0295057008042932E-10</v>
          </cell>
          <cell r="C1610">
            <v>0</v>
          </cell>
          <cell r="D1610">
            <v>0</v>
          </cell>
        </row>
        <row r="1611">
          <cell r="B1611">
            <v>5.0295057008042932E-10</v>
          </cell>
          <cell r="C1611">
            <v>0</v>
          </cell>
          <cell r="D1611">
            <v>0</v>
          </cell>
        </row>
        <row r="1612">
          <cell r="B1612">
            <v>5.0295057008042932E-10</v>
          </cell>
          <cell r="C1612">
            <v>0</v>
          </cell>
          <cell r="D1612">
            <v>0</v>
          </cell>
        </row>
        <row r="1613">
          <cell r="B1613">
            <v>5.0295057008042932E-10</v>
          </cell>
          <cell r="C1613">
            <v>0</v>
          </cell>
          <cell r="D1613">
            <v>0</v>
          </cell>
        </row>
        <row r="1614">
          <cell r="B1614">
            <v>5.0295057008042932E-10</v>
          </cell>
          <cell r="C1614">
            <v>0</v>
          </cell>
          <cell r="D1614">
            <v>0</v>
          </cell>
        </row>
        <row r="1615">
          <cell r="B1615">
            <v>5.0295057008042932E-10</v>
          </cell>
          <cell r="C1615">
            <v>0</v>
          </cell>
          <cell r="D1615">
            <v>0</v>
          </cell>
        </row>
        <row r="1616">
          <cell r="B1616">
            <v>5.0295057008042932E-10</v>
          </cell>
          <cell r="C1616">
            <v>0</v>
          </cell>
          <cell r="D1616">
            <v>0</v>
          </cell>
        </row>
        <row r="1617">
          <cell r="B1617">
            <v>5.0295057008042932E-10</v>
          </cell>
          <cell r="C1617">
            <v>0</v>
          </cell>
          <cell r="D1617">
            <v>0</v>
          </cell>
        </row>
        <row r="1618">
          <cell r="B1618">
            <v>5.0295057008042932E-10</v>
          </cell>
          <cell r="C1618">
            <v>0</v>
          </cell>
          <cell r="D1618">
            <v>0</v>
          </cell>
        </row>
        <row r="1619">
          <cell r="B1619">
            <v>5.0295057008042932E-10</v>
          </cell>
          <cell r="C1619">
            <v>0</v>
          </cell>
          <cell r="D1619">
            <v>0</v>
          </cell>
        </row>
        <row r="1620">
          <cell r="B1620">
            <v>5.0295057008042932E-10</v>
          </cell>
          <cell r="C1620">
            <v>0</v>
          </cell>
          <cell r="D1620">
            <v>0</v>
          </cell>
        </row>
        <row r="1621">
          <cell r="B1621">
            <v>5.0295057008042932E-10</v>
          </cell>
          <cell r="C1621">
            <v>0</v>
          </cell>
          <cell r="D1621">
            <v>0</v>
          </cell>
        </row>
        <row r="1622">
          <cell r="B1622">
            <v>5.0295057008042932E-10</v>
          </cell>
          <cell r="C1622">
            <v>0</v>
          </cell>
          <cell r="D1622">
            <v>0</v>
          </cell>
        </row>
        <row r="1623">
          <cell r="B1623">
            <v>5.0295057008042932E-10</v>
          </cell>
          <cell r="C1623">
            <v>0</v>
          </cell>
          <cell r="D1623">
            <v>0</v>
          </cell>
        </row>
        <row r="1624">
          <cell r="B1624">
            <v>5.0295057008042932E-10</v>
          </cell>
          <cell r="C1624">
            <v>0</v>
          </cell>
          <cell r="D1624">
            <v>0</v>
          </cell>
        </row>
        <row r="1625">
          <cell r="B1625">
            <v>5.0295057008042932E-10</v>
          </cell>
          <cell r="C1625">
            <v>0</v>
          </cell>
          <cell r="D1625">
            <v>0</v>
          </cell>
        </row>
        <row r="1626">
          <cell r="B1626">
            <v>5.0295057008042932E-10</v>
          </cell>
          <cell r="C1626">
            <v>0</v>
          </cell>
          <cell r="D1626">
            <v>0</v>
          </cell>
        </row>
        <row r="1627">
          <cell r="B1627">
            <v>5.0295057008042932E-10</v>
          </cell>
          <cell r="C1627">
            <v>0</v>
          </cell>
          <cell r="D1627">
            <v>0</v>
          </cell>
        </row>
        <row r="1628">
          <cell r="B1628">
            <v>5.0295057008042932E-10</v>
          </cell>
          <cell r="C1628">
            <v>0</v>
          </cell>
          <cell r="D1628">
            <v>0</v>
          </cell>
        </row>
        <row r="1629">
          <cell r="B1629">
            <v>5.0295057008042932E-10</v>
          </cell>
          <cell r="C1629">
            <v>0</v>
          </cell>
          <cell r="D1629">
            <v>0</v>
          </cell>
        </row>
        <row r="1630">
          <cell r="B1630">
            <v>5.0295057008042932E-10</v>
          </cell>
          <cell r="C1630">
            <v>0</v>
          </cell>
          <cell r="D1630">
            <v>0</v>
          </cell>
        </row>
        <row r="1631">
          <cell r="B1631">
            <v>5.0295057008042932E-10</v>
          </cell>
          <cell r="C1631">
            <v>0</v>
          </cell>
          <cell r="D1631">
            <v>0</v>
          </cell>
        </row>
        <row r="1632">
          <cell r="B1632">
            <v>5.0295057008042932E-10</v>
          </cell>
          <cell r="C1632">
            <v>0</v>
          </cell>
          <cell r="D1632">
            <v>0</v>
          </cell>
        </row>
        <row r="1633">
          <cell r="B1633">
            <v>5.0295057008042932E-10</v>
          </cell>
          <cell r="C1633">
            <v>0</v>
          </cell>
          <cell r="D1633">
            <v>0</v>
          </cell>
        </row>
        <row r="1634">
          <cell r="B1634">
            <v>5.0295057008042932E-10</v>
          </cell>
          <cell r="C1634">
            <v>0</v>
          </cell>
          <cell r="D1634">
            <v>0</v>
          </cell>
        </row>
        <row r="1635">
          <cell r="B1635">
            <v>5.0295057008042932E-10</v>
          </cell>
          <cell r="C1635">
            <v>0</v>
          </cell>
          <cell r="D1635">
            <v>0</v>
          </cell>
        </row>
        <row r="1636">
          <cell r="B1636">
            <v>5.0295057008042932E-10</v>
          </cell>
          <cell r="C1636">
            <v>0</v>
          </cell>
          <cell r="D1636">
            <v>0</v>
          </cell>
        </row>
        <row r="1637">
          <cell r="B1637">
            <v>5.0295057008042932E-10</v>
          </cell>
          <cell r="C1637">
            <v>0</v>
          </cell>
          <cell r="D1637">
            <v>0</v>
          </cell>
        </row>
        <row r="1638">
          <cell r="B1638">
            <v>5.0295057008042932E-10</v>
          </cell>
          <cell r="C1638">
            <v>0</v>
          </cell>
          <cell r="D1638">
            <v>0</v>
          </cell>
        </row>
        <row r="1639">
          <cell r="B1639">
            <v>5.0295057008042932E-10</v>
          </cell>
          <cell r="C1639">
            <v>0</v>
          </cell>
          <cell r="D1639">
            <v>0</v>
          </cell>
        </row>
        <row r="1640">
          <cell r="B1640">
            <v>5.0295057008042932E-10</v>
          </cell>
          <cell r="C1640">
            <v>0</v>
          </cell>
          <cell r="D1640">
            <v>0</v>
          </cell>
        </row>
        <row r="1641">
          <cell r="B1641">
            <v>5.0295057008042932E-10</v>
          </cell>
          <cell r="C1641">
            <v>0</v>
          </cell>
          <cell r="D1641">
            <v>0</v>
          </cell>
        </row>
        <row r="1642">
          <cell r="B1642">
            <v>5.0295057008042932E-10</v>
          </cell>
          <cell r="C1642">
            <v>0</v>
          </cell>
          <cell r="D1642">
            <v>0</v>
          </cell>
        </row>
        <row r="1643">
          <cell r="B1643">
            <v>5.0295057008042932E-10</v>
          </cell>
          <cell r="C1643">
            <v>0</v>
          </cell>
          <cell r="D1643">
            <v>0</v>
          </cell>
        </row>
        <row r="1644">
          <cell r="B1644">
            <v>5.0295057008042932E-10</v>
          </cell>
          <cell r="C1644">
            <v>0</v>
          </cell>
          <cell r="D1644">
            <v>0</v>
          </cell>
        </row>
        <row r="1645">
          <cell r="B1645">
            <v>5.0295057008042932E-10</v>
          </cell>
          <cell r="C1645">
            <v>0</v>
          </cell>
          <cell r="D1645">
            <v>0</v>
          </cell>
        </row>
        <row r="1646">
          <cell r="B1646">
            <v>5.0295057008042932E-10</v>
          </cell>
          <cell r="C1646">
            <v>0</v>
          </cell>
          <cell r="D1646">
            <v>0</v>
          </cell>
        </row>
        <row r="1647">
          <cell r="B1647">
            <v>5.0295057008042932E-10</v>
          </cell>
          <cell r="C1647">
            <v>0</v>
          </cell>
          <cell r="D1647">
            <v>0</v>
          </cell>
        </row>
        <row r="1648">
          <cell r="B1648">
            <v>5.0295057008042932E-10</v>
          </cell>
          <cell r="C1648">
            <v>0</v>
          </cell>
          <cell r="D1648">
            <v>0</v>
          </cell>
        </row>
        <row r="1649">
          <cell r="B1649">
            <v>5.0295057008042932E-10</v>
          </cell>
          <cell r="C1649">
            <v>0</v>
          </cell>
          <cell r="D1649">
            <v>0</v>
          </cell>
        </row>
        <row r="1650">
          <cell r="B1650">
            <v>5.0295057008042932E-10</v>
          </cell>
          <cell r="C1650">
            <v>0</v>
          </cell>
          <cell r="D1650">
            <v>0</v>
          </cell>
        </row>
        <row r="1651">
          <cell r="B1651">
            <v>5.0295057008042932E-10</v>
          </cell>
          <cell r="C1651">
            <v>0</v>
          </cell>
          <cell r="D1651">
            <v>0</v>
          </cell>
        </row>
        <row r="1652">
          <cell r="B1652">
            <v>5.0295057008042932E-10</v>
          </cell>
          <cell r="C1652">
            <v>0</v>
          </cell>
          <cell r="D1652">
            <v>0</v>
          </cell>
        </row>
        <row r="1653">
          <cell r="B1653">
            <v>5.0295057008042932E-10</v>
          </cell>
          <cell r="C1653">
            <v>0</v>
          </cell>
          <cell r="D1653">
            <v>0</v>
          </cell>
        </row>
        <row r="1654">
          <cell r="B1654">
            <v>5.0295057008042932E-10</v>
          </cell>
          <cell r="C1654">
            <v>0</v>
          </cell>
          <cell r="D1654">
            <v>0</v>
          </cell>
        </row>
        <row r="1655">
          <cell r="B1655">
            <v>5.0295057008042932E-10</v>
          </cell>
          <cell r="C1655">
            <v>0</v>
          </cell>
          <cell r="D1655">
            <v>0</v>
          </cell>
        </row>
        <row r="1656">
          <cell r="B1656">
            <v>5.0295057008042932E-10</v>
          </cell>
          <cell r="C1656">
            <v>0</v>
          </cell>
          <cell r="D1656">
            <v>0</v>
          </cell>
        </row>
        <row r="1657">
          <cell r="B1657">
            <v>5.0295057008042932E-10</v>
          </cell>
          <cell r="C1657">
            <v>0</v>
          </cell>
          <cell r="D1657">
            <v>0</v>
          </cell>
        </row>
        <row r="1658">
          <cell r="B1658">
            <v>5.0295057008042932E-10</v>
          </cell>
          <cell r="C1658">
            <v>0</v>
          </cell>
          <cell r="D1658">
            <v>0</v>
          </cell>
        </row>
        <row r="1659">
          <cell r="B1659">
            <v>5.0295057008042932E-10</v>
          </cell>
          <cell r="C1659">
            <v>0</v>
          </cell>
          <cell r="D1659">
            <v>0</v>
          </cell>
        </row>
        <row r="1660">
          <cell r="B1660">
            <v>5.0295057008042932E-10</v>
          </cell>
          <cell r="C1660">
            <v>0</v>
          </cell>
          <cell r="D1660">
            <v>0</v>
          </cell>
        </row>
        <row r="1661">
          <cell r="B1661">
            <v>5.0295057008042932E-10</v>
          </cell>
          <cell r="C1661">
            <v>0</v>
          </cell>
          <cell r="D1661">
            <v>0</v>
          </cell>
        </row>
        <row r="1662">
          <cell r="B1662">
            <v>5.0295057008042932E-10</v>
          </cell>
          <cell r="C1662">
            <v>0</v>
          </cell>
          <cell r="D1662">
            <v>0</v>
          </cell>
        </row>
        <row r="1663">
          <cell r="B1663">
            <v>5.0295057008042932E-10</v>
          </cell>
          <cell r="C1663">
            <v>0</v>
          </cell>
          <cell r="D1663">
            <v>0</v>
          </cell>
        </row>
        <row r="1664">
          <cell r="B1664">
            <v>5.0295057008042932E-10</v>
          </cell>
          <cell r="C1664">
            <v>0</v>
          </cell>
          <cell r="D1664">
            <v>0</v>
          </cell>
        </row>
        <row r="1665">
          <cell r="B1665">
            <v>5.0295057008042932E-10</v>
          </cell>
          <cell r="C1665">
            <v>0</v>
          </cell>
          <cell r="D1665">
            <v>0</v>
          </cell>
        </row>
        <row r="1666">
          <cell r="B1666">
            <v>5.0295057008042932E-10</v>
          </cell>
          <cell r="C1666">
            <v>0</v>
          </cell>
          <cell r="D1666">
            <v>0</v>
          </cell>
        </row>
        <row r="1667">
          <cell r="B1667">
            <v>5.0295057008042932E-10</v>
          </cell>
          <cell r="C1667">
            <v>0</v>
          </cell>
          <cell r="D1667">
            <v>0</v>
          </cell>
        </row>
        <row r="1668">
          <cell r="B1668">
            <v>5.0295057008042932E-10</v>
          </cell>
          <cell r="C1668">
            <v>0</v>
          </cell>
          <cell r="D1668">
            <v>0</v>
          </cell>
        </row>
        <row r="1669">
          <cell r="B1669">
            <v>5.0295057008042932E-10</v>
          </cell>
          <cell r="C1669">
            <v>0</v>
          </cell>
          <cell r="D1669">
            <v>0</v>
          </cell>
        </row>
        <row r="1670">
          <cell r="B1670">
            <v>5.0295057008042932E-10</v>
          </cell>
          <cell r="C1670">
            <v>0</v>
          </cell>
          <cell r="D1670">
            <v>0</v>
          </cell>
        </row>
        <row r="1671">
          <cell r="B1671">
            <v>5.0295057008042932E-10</v>
          </cell>
          <cell r="C1671">
            <v>0</v>
          </cell>
          <cell r="D1671">
            <v>0</v>
          </cell>
        </row>
        <row r="1672">
          <cell r="B1672">
            <v>5.0295057008042932E-10</v>
          </cell>
          <cell r="C1672">
            <v>0</v>
          </cell>
          <cell r="D1672">
            <v>0</v>
          </cell>
        </row>
        <row r="1673">
          <cell r="B1673">
            <v>5.0295057008042932E-10</v>
          </cell>
          <cell r="C1673">
            <v>0</v>
          </cell>
          <cell r="D1673">
            <v>0</v>
          </cell>
        </row>
        <row r="1674">
          <cell r="B1674">
            <v>5.0295057008042932E-10</v>
          </cell>
          <cell r="C1674">
            <v>0</v>
          </cell>
          <cell r="D1674">
            <v>0</v>
          </cell>
        </row>
        <row r="1675">
          <cell r="B1675">
            <v>5.0295057008042932E-10</v>
          </cell>
          <cell r="C1675">
            <v>0</v>
          </cell>
          <cell r="D1675">
            <v>0</v>
          </cell>
        </row>
        <row r="1676">
          <cell r="B1676">
            <v>5.0295057008042932E-10</v>
          </cell>
          <cell r="C1676">
            <v>0</v>
          </cell>
          <cell r="D1676">
            <v>0</v>
          </cell>
        </row>
        <row r="1677">
          <cell r="B1677">
            <v>5.0295057008042932E-10</v>
          </cell>
          <cell r="C1677">
            <v>0</v>
          </cell>
          <cell r="D1677">
            <v>0</v>
          </cell>
        </row>
        <row r="1678">
          <cell r="B1678">
            <v>5.0295057008042932E-10</v>
          </cell>
          <cell r="C1678">
            <v>0</v>
          </cell>
          <cell r="D1678">
            <v>0</v>
          </cell>
        </row>
        <row r="1679">
          <cell r="B1679">
            <v>5.0295057008042932E-10</v>
          </cell>
          <cell r="C1679">
            <v>0</v>
          </cell>
          <cell r="D1679">
            <v>0</v>
          </cell>
        </row>
        <row r="1680">
          <cell r="B1680">
            <v>5.0295057008042932E-10</v>
          </cell>
          <cell r="C1680">
            <v>0</v>
          </cell>
          <cell r="D1680">
            <v>0</v>
          </cell>
        </row>
        <row r="1681">
          <cell r="B1681">
            <v>5.0295057008042932E-10</v>
          </cell>
          <cell r="C1681">
            <v>0</v>
          </cell>
          <cell r="D1681">
            <v>0</v>
          </cell>
        </row>
        <row r="1682">
          <cell r="B1682">
            <v>5.0295057008042932E-10</v>
          </cell>
          <cell r="C1682">
            <v>0</v>
          </cell>
          <cell r="D1682">
            <v>0</v>
          </cell>
        </row>
        <row r="1683">
          <cell r="B1683">
            <v>5.0295057008042932E-10</v>
          </cell>
          <cell r="C1683">
            <v>0</v>
          </cell>
          <cell r="D1683">
            <v>0</v>
          </cell>
        </row>
        <row r="1684">
          <cell r="B1684">
            <v>5.0295057008042932E-10</v>
          </cell>
          <cell r="C1684">
            <v>0</v>
          </cell>
          <cell r="D1684">
            <v>0</v>
          </cell>
        </row>
        <row r="1685">
          <cell r="B1685">
            <v>5.0295057008042932E-10</v>
          </cell>
          <cell r="C1685">
            <v>0</v>
          </cell>
          <cell r="D1685">
            <v>0</v>
          </cell>
        </row>
        <row r="1686">
          <cell r="B1686">
            <v>5.0295057008042932E-10</v>
          </cell>
          <cell r="C1686">
            <v>0</v>
          </cell>
          <cell r="D1686">
            <v>0</v>
          </cell>
        </row>
        <row r="1687">
          <cell r="B1687">
            <v>5.0295057008042932E-10</v>
          </cell>
          <cell r="C1687">
            <v>0</v>
          </cell>
          <cell r="D1687">
            <v>0</v>
          </cell>
        </row>
        <row r="1688">
          <cell r="B1688">
            <v>5.0295057008042932E-10</v>
          </cell>
          <cell r="C1688">
            <v>0</v>
          </cell>
          <cell r="D1688">
            <v>0</v>
          </cell>
        </row>
        <row r="1689">
          <cell r="B1689">
            <v>5.0295057008042932E-10</v>
          </cell>
          <cell r="C1689">
            <v>0</v>
          </cell>
          <cell r="D1689">
            <v>0</v>
          </cell>
        </row>
        <row r="1690">
          <cell r="B1690">
            <v>5.0295057008042932E-10</v>
          </cell>
          <cell r="C1690">
            <v>0</v>
          </cell>
          <cell r="D1690">
            <v>0</v>
          </cell>
        </row>
        <row r="1691">
          <cell r="B1691">
            <v>5.0295057008042932E-10</v>
          </cell>
          <cell r="C1691">
            <v>0</v>
          </cell>
          <cell r="D1691">
            <v>0</v>
          </cell>
        </row>
        <row r="1692">
          <cell r="B1692">
            <v>5.0295057008042932E-10</v>
          </cell>
          <cell r="C1692">
            <v>0</v>
          </cell>
          <cell r="D1692">
            <v>0</v>
          </cell>
        </row>
        <row r="1693">
          <cell r="B1693">
            <v>5.0295057008042932E-10</v>
          </cell>
          <cell r="C1693">
            <v>0</v>
          </cell>
          <cell r="D1693">
            <v>0</v>
          </cell>
        </row>
        <row r="1694">
          <cell r="B1694">
            <v>5.0295057008042932E-10</v>
          </cell>
          <cell r="C1694">
            <v>0</v>
          </cell>
          <cell r="D1694">
            <v>0</v>
          </cell>
        </row>
        <row r="1695">
          <cell r="B1695">
            <v>5.0295057008042932E-10</v>
          </cell>
          <cell r="C1695">
            <v>0</v>
          </cell>
          <cell r="D1695">
            <v>0</v>
          </cell>
        </row>
        <row r="1696">
          <cell r="B1696">
            <v>5.0295057008042932E-10</v>
          </cell>
          <cell r="C1696">
            <v>0</v>
          </cell>
          <cell r="D1696">
            <v>0</v>
          </cell>
        </row>
        <row r="1697">
          <cell r="B1697">
            <v>5.0295057008042932E-10</v>
          </cell>
          <cell r="C1697">
            <v>0</v>
          </cell>
          <cell r="D1697">
            <v>0</v>
          </cell>
        </row>
        <row r="1698">
          <cell r="B1698">
            <v>5.0295057008042932E-10</v>
          </cell>
          <cell r="C1698">
            <v>0</v>
          </cell>
          <cell r="D1698">
            <v>0</v>
          </cell>
        </row>
        <row r="1699">
          <cell r="B1699">
            <v>5.0295057008042932E-10</v>
          </cell>
          <cell r="C1699">
            <v>0</v>
          </cell>
          <cell r="D1699">
            <v>0</v>
          </cell>
        </row>
        <row r="1700">
          <cell r="B1700">
            <v>5.0295057008042932E-10</v>
          </cell>
          <cell r="C1700">
            <v>0</v>
          </cell>
          <cell r="D1700">
            <v>0</v>
          </cell>
        </row>
        <row r="1701">
          <cell r="B1701">
            <v>5.0295057008042932E-10</v>
          </cell>
          <cell r="C1701">
            <v>0</v>
          </cell>
          <cell r="D1701">
            <v>0</v>
          </cell>
        </row>
        <row r="1702">
          <cell r="B1702">
            <v>5.0295057008042932E-10</v>
          </cell>
          <cell r="C1702">
            <v>0</v>
          </cell>
          <cell r="D1702">
            <v>0</v>
          </cell>
        </row>
        <row r="1703">
          <cell r="B1703">
            <v>5.0295057008042932E-10</v>
          </cell>
          <cell r="C1703">
            <v>0</v>
          </cell>
          <cell r="D1703">
            <v>0</v>
          </cell>
        </row>
        <row r="1704">
          <cell r="B1704">
            <v>5.0295057008042932E-10</v>
          </cell>
          <cell r="C1704">
            <v>0</v>
          </cell>
          <cell r="D1704">
            <v>0</v>
          </cell>
        </row>
        <row r="1705">
          <cell r="B1705">
            <v>5.0295057008042932E-10</v>
          </cell>
          <cell r="C1705">
            <v>0</v>
          </cell>
          <cell r="D1705">
            <v>0</v>
          </cell>
        </row>
        <row r="1706">
          <cell r="B1706">
            <v>5.0295057008042932E-10</v>
          </cell>
          <cell r="C1706">
            <v>0</v>
          </cell>
          <cell r="D1706">
            <v>0</v>
          </cell>
        </row>
        <row r="1707">
          <cell r="B1707">
            <v>0</v>
          </cell>
          <cell r="C1707">
            <v>0</v>
          </cell>
          <cell r="D1707">
            <v>0</v>
          </cell>
        </row>
        <row r="1708">
          <cell r="B1708">
            <v>0</v>
          </cell>
          <cell r="C1708">
            <v>0</v>
          </cell>
          <cell r="D1708">
            <v>0</v>
          </cell>
        </row>
        <row r="1709">
          <cell r="B1709">
            <v>0</v>
          </cell>
          <cell r="C1709">
            <v>0</v>
          </cell>
          <cell r="D1709">
            <v>0</v>
          </cell>
        </row>
        <row r="1710">
          <cell r="B1710">
            <v>0</v>
          </cell>
          <cell r="C1710">
            <v>0</v>
          </cell>
          <cell r="D1710">
            <v>0</v>
          </cell>
        </row>
        <row r="1711">
          <cell r="B1711">
            <v>0</v>
          </cell>
          <cell r="C1711">
            <v>0</v>
          </cell>
          <cell r="D1711">
            <v>0</v>
          </cell>
        </row>
        <row r="1712">
          <cell r="B1712">
            <v>0</v>
          </cell>
          <cell r="C1712">
            <v>0</v>
          </cell>
          <cell r="D1712">
            <v>0</v>
          </cell>
        </row>
        <row r="1713">
          <cell r="B1713">
            <v>0</v>
          </cell>
          <cell r="C1713">
            <v>0</v>
          </cell>
          <cell r="D1713">
            <v>0</v>
          </cell>
        </row>
        <row r="1714">
          <cell r="B1714">
            <v>0</v>
          </cell>
          <cell r="C1714">
            <v>0</v>
          </cell>
          <cell r="D1714">
            <v>0</v>
          </cell>
        </row>
        <row r="1715">
          <cell r="B1715">
            <v>0</v>
          </cell>
          <cell r="C1715">
            <v>0</v>
          </cell>
          <cell r="D1715">
            <v>0</v>
          </cell>
        </row>
        <row r="1716">
          <cell r="B1716">
            <v>0</v>
          </cell>
          <cell r="C1716">
            <v>0</v>
          </cell>
          <cell r="D1716">
            <v>0</v>
          </cell>
        </row>
        <row r="1717">
          <cell r="B1717">
            <v>0</v>
          </cell>
          <cell r="C1717">
            <v>0</v>
          </cell>
          <cell r="D1717">
            <v>0</v>
          </cell>
        </row>
        <row r="1718">
          <cell r="B1718">
            <v>0</v>
          </cell>
          <cell r="C1718">
            <v>0</v>
          </cell>
          <cell r="D1718">
            <v>0</v>
          </cell>
        </row>
        <row r="1719">
          <cell r="B1719">
            <v>0</v>
          </cell>
          <cell r="C1719">
            <v>0</v>
          </cell>
          <cell r="D1719">
            <v>0</v>
          </cell>
        </row>
        <row r="1720">
          <cell r="B1720">
            <v>0</v>
          </cell>
          <cell r="C1720">
            <v>0</v>
          </cell>
          <cell r="D1720">
            <v>0</v>
          </cell>
        </row>
        <row r="1721">
          <cell r="B1721">
            <v>0</v>
          </cell>
          <cell r="C1721">
            <v>0</v>
          </cell>
          <cell r="D1721">
            <v>0</v>
          </cell>
        </row>
        <row r="1722">
          <cell r="B1722">
            <v>0</v>
          </cell>
          <cell r="C1722">
            <v>0</v>
          </cell>
          <cell r="D1722">
            <v>0</v>
          </cell>
        </row>
        <row r="1723">
          <cell r="B1723">
            <v>0</v>
          </cell>
          <cell r="C1723">
            <v>0</v>
          </cell>
          <cell r="D1723">
            <v>0</v>
          </cell>
        </row>
        <row r="1724">
          <cell r="B1724">
            <v>0</v>
          </cell>
          <cell r="C1724">
            <v>0</v>
          </cell>
          <cell r="D1724">
            <v>0</v>
          </cell>
        </row>
        <row r="1725">
          <cell r="B1725">
            <v>0</v>
          </cell>
          <cell r="C1725">
            <v>0</v>
          </cell>
          <cell r="D1725">
            <v>0</v>
          </cell>
        </row>
        <row r="1726">
          <cell r="B1726">
            <v>0</v>
          </cell>
          <cell r="C1726">
            <v>0</v>
          </cell>
          <cell r="D1726">
            <v>0</v>
          </cell>
        </row>
        <row r="1727">
          <cell r="B1727">
            <v>0</v>
          </cell>
          <cell r="C1727">
            <v>0</v>
          </cell>
          <cell r="D1727">
            <v>0</v>
          </cell>
        </row>
        <row r="1728">
          <cell r="B1728">
            <v>0</v>
          </cell>
          <cell r="C1728">
            <v>0</v>
          </cell>
          <cell r="D1728">
            <v>0</v>
          </cell>
        </row>
        <row r="1729">
          <cell r="B1729">
            <v>0</v>
          </cell>
          <cell r="C1729">
            <v>0</v>
          </cell>
          <cell r="D1729">
            <v>0</v>
          </cell>
        </row>
        <row r="1730">
          <cell r="B1730">
            <v>0</v>
          </cell>
          <cell r="C1730">
            <v>0</v>
          </cell>
          <cell r="D1730">
            <v>0</v>
          </cell>
        </row>
        <row r="1731">
          <cell r="B1731">
            <v>0</v>
          </cell>
          <cell r="C1731">
            <v>0</v>
          </cell>
          <cell r="D1731">
            <v>0</v>
          </cell>
        </row>
        <row r="1732">
          <cell r="B1732">
            <v>0</v>
          </cell>
          <cell r="C1732">
            <v>0</v>
          </cell>
          <cell r="D1732">
            <v>0</v>
          </cell>
        </row>
        <row r="1733">
          <cell r="B1733">
            <v>0</v>
          </cell>
          <cell r="C1733">
            <v>0</v>
          </cell>
          <cell r="D1733">
            <v>0</v>
          </cell>
        </row>
        <row r="1734">
          <cell r="B1734">
            <v>0</v>
          </cell>
          <cell r="C1734">
            <v>0</v>
          </cell>
          <cell r="D1734">
            <v>0</v>
          </cell>
        </row>
        <row r="1735">
          <cell r="B1735">
            <v>0</v>
          </cell>
          <cell r="C1735">
            <v>0</v>
          </cell>
          <cell r="D1735">
            <v>0</v>
          </cell>
        </row>
        <row r="1736">
          <cell r="B1736">
            <v>0</v>
          </cell>
          <cell r="C1736">
            <v>0</v>
          </cell>
          <cell r="D1736">
            <v>0</v>
          </cell>
        </row>
        <row r="1737">
          <cell r="B1737">
            <v>0</v>
          </cell>
          <cell r="C1737">
            <v>0</v>
          </cell>
          <cell r="D1737">
            <v>0</v>
          </cell>
        </row>
        <row r="1738">
          <cell r="B1738">
            <v>0</v>
          </cell>
          <cell r="C1738">
            <v>0</v>
          </cell>
          <cell r="D1738">
            <v>0</v>
          </cell>
        </row>
        <row r="1739">
          <cell r="B1739">
            <v>0</v>
          </cell>
          <cell r="C1739">
            <v>0</v>
          </cell>
          <cell r="D1739">
            <v>0</v>
          </cell>
        </row>
        <row r="1740">
          <cell r="B1740">
            <v>0</v>
          </cell>
          <cell r="C1740">
            <v>0</v>
          </cell>
          <cell r="D1740">
            <v>0</v>
          </cell>
        </row>
        <row r="1741">
          <cell r="B1741">
            <v>0</v>
          </cell>
          <cell r="C1741">
            <v>0</v>
          </cell>
          <cell r="D1741">
            <v>0</v>
          </cell>
        </row>
        <row r="1742">
          <cell r="B1742">
            <v>0</v>
          </cell>
          <cell r="C1742">
            <v>0</v>
          </cell>
          <cell r="D1742">
            <v>0</v>
          </cell>
        </row>
        <row r="1743">
          <cell r="B1743">
            <v>0</v>
          </cell>
          <cell r="C1743">
            <v>0</v>
          </cell>
          <cell r="D1743">
            <v>0</v>
          </cell>
        </row>
        <row r="1744">
          <cell r="B1744">
            <v>0</v>
          </cell>
          <cell r="C1744">
            <v>0</v>
          </cell>
          <cell r="D1744">
            <v>0</v>
          </cell>
        </row>
        <row r="1745">
          <cell r="B1745">
            <v>0</v>
          </cell>
          <cell r="C1745">
            <v>0</v>
          </cell>
          <cell r="D1745">
            <v>0</v>
          </cell>
        </row>
        <row r="1746">
          <cell r="B1746">
            <v>0</v>
          </cell>
          <cell r="C1746">
            <v>0</v>
          </cell>
          <cell r="D1746">
            <v>0</v>
          </cell>
        </row>
        <row r="1747">
          <cell r="B1747">
            <v>0</v>
          </cell>
          <cell r="C1747">
            <v>0</v>
          </cell>
          <cell r="D1747">
            <v>0</v>
          </cell>
        </row>
        <row r="1748">
          <cell r="B1748">
            <v>0</v>
          </cell>
          <cell r="C1748">
            <v>0</v>
          </cell>
          <cell r="D1748">
            <v>0</v>
          </cell>
        </row>
        <row r="1749">
          <cell r="B1749">
            <v>0</v>
          </cell>
          <cell r="C1749">
            <v>0</v>
          </cell>
          <cell r="D1749">
            <v>0</v>
          </cell>
        </row>
        <row r="1750">
          <cell r="B1750">
            <v>0</v>
          </cell>
          <cell r="C1750">
            <v>0</v>
          </cell>
          <cell r="D1750">
            <v>0</v>
          </cell>
        </row>
        <row r="1751">
          <cell r="B1751">
            <v>0</v>
          </cell>
          <cell r="C1751">
            <v>0</v>
          </cell>
          <cell r="D1751">
            <v>0</v>
          </cell>
        </row>
        <row r="1752">
          <cell r="B1752">
            <v>0</v>
          </cell>
          <cell r="C1752">
            <v>0</v>
          </cell>
          <cell r="D1752">
            <v>0</v>
          </cell>
        </row>
        <row r="1753">
          <cell r="B1753">
            <v>0</v>
          </cell>
          <cell r="C1753">
            <v>0</v>
          </cell>
          <cell r="D1753">
            <v>0</v>
          </cell>
        </row>
        <row r="1754">
          <cell r="B1754">
            <v>0</v>
          </cell>
          <cell r="C1754">
            <v>0</v>
          </cell>
          <cell r="D1754">
            <v>0</v>
          </cell>
        </row>
        <row r="1755">
          <cell r="B1755">
            <v>0</v>
          </cell>
          <cell r="C1755">
            <v>0</v>
          </cell>
          <cell r="D1755">
            <v>0</v>
          </cell>
        </row>
        <row r="1756">
          <cell r="B1756">
            <v>0</v>
          </cell>
          <cell r="C1756">
            <v>0</v>
          </cell>
          <cell r="D1756">
            <v>0</v>
          </cell>
        </row>
        <row r="1757">
          <cell r="B1757">
            <v>0</v>
          </cell>
          <cell r="C1757">
            <v>0</v>
          </cell>
          <cell r="D1757">
            <v>0</v>
          </cell>
        </row>
        <row r="1758">
          <cell r="B1758">
            <v>0</v>
          </cell>
          <cell r="C1758">
            <v>0</v>
          </cell>
          <cell r="D1758">
            <v>0</v>
          </cell>
        </row>
        <row r="1759">
          <cell r="B1759">
            <v>0</v>
          </cell>
          <cell r="C1759">
            <v>0</v>
          </cell>
          <cell r="D1759">
            <v>0</v>
          </cell>
        </row>
        <row r="1760">
          <cell r="B1760">
            <v>0</v>
          </cell>
          <cell r="C1760">
            <v>0</v>
          </cell>
          <cell r="D1760">
            <v>0</v>
          </cell>
        </row>
        <row r="1761">
          <cell r="B1761">
            <v>0</v>
          </cell>
          <cell r="C1761">
            <v>0</v>
          </cell>
          <cell r="D1761">
            <v>0</v>
          </cell>
        </row>
        <row r="1762">
          <cell r="B1762">
            <v>0</v>
          </cell>
          <cell r="C1762">
            <v>0</v>
          </cell>
          <cell r="D1762">
            <v>0</v>
          </cell>
        </row>
        <row r="1763">
          <cell r="B1763">
            <v>0</v>
          </cell>
          <cell r="C1763">
            <v>0</v>
          </cell>
          <cell r="D1763">
            <v>0</v>
          </cell>
        </row>
        <row r="1764">
          <cell r="B1764">
            <v>0</v>
          </cell>
          <cell r="C1764">
            <v>0</v>
          </cell>
          <cell r="D1764">
            <v>0</v>
          </cell>
        </row>
        <row r="1765">
          <cell r="B1765">
            <v>0</v>
          </cell>
          <cell r="C1765">
            <v>0</v>
          </cell>
          <cell r="D1765">
            <v>0</v>
          </cell>
        </row>
        <row r="1766">
          <cell r="B1766">
            <v>0</v>
          </cell>
          <cell r="C1766">
            <v>0</v>
          </cell>
          <cell r="D1766">
            <v>0</v>
          </cell>
        </row>
        <row r="1767">
          <cell r="B1767">
            <v>0</v>
          </cell>
          <cell r="C1767">
            <v>0</v>
          </cell>
          <cell r="D1767">
            <v>0</v>
          </cell>
        </row>
        <row r="1768">
          <cell r="B1768">
            <v>5.0295057008042932E-10</v>
          </cell>
          <cell r="C1768">
            <v>0</v>
          </cell>
          <cell r="D1768">
            <v>0</v>
          </cell>
          <cell r="E1768">
            <v>0</v>
          </cell>
          <cell r="F1768">
            <v>0</v>
          </cell>
        </row>
        <row r="1769">
          <cell r="B1769">
            <v>5.0295057008042932E-10</v>
          </cell>
          <cell r="C1769">
            <v>0</v>
          </cell>
          <cell r="D1769">
            <v>0</v>
          </cell>
          <cell r="E1769">
            <v>0</v>
          </cell>
          <cell r="F1769">
            <v>0</v>
          </cell>
        </row>
        <row r="1770">
          <cell r="B1770">
            <v>5.0295057008042932E-10</v>
          </cell>
          <cell r="C1770">
            <v>0</v>
          </cell>
          <cell r="D1770">
            <v>0</v>
          </cell>
          <cell r="E1770">
            <v>0</v>
          </cell>
          <cell r="F1770">
            <v>0</v>
          </cell>
        </row>
        <row r="1771">
          <cell r="B1771">
            <v>5.0295057008042932E-10</v>
          </cell>
          <cell r="C1771">
            <v>0</v>
          </cell>
          <cell r="D1771">
            <v>0</v>
          </cell>
          <cell r="E1771">
            <v>0</v>
          </cell>
          <cell r="F1771">
            <v>0</v>
          </cell>
        </row>
        <row r="1772">
          <cell r="B1772">
            <v>5.0295057008042932E-10</v>
          </cell>
          <cell r="C1772">
            <v>0</v>
          </cell>
          <cell r="D1772">
            <v>0</v>
          </cell>
          <cell r="E1772">
            <v>0</v>
          </cell>
          <cell r="F1772">
            <v>0</v>
          </cell>
        </row>
        <row r="1773">
          <cell r="B1773">
            <v>5.0295057008042932E-10</v>
          </cell>
          <cell r="C1773">
            <v>0</v>
          </cell>
          <cell r="D1773">
            <v>0</v>
          </cell>
          <cell r="E1773">
            <v>0</v>
          </cell>
          <cell r="F1773">
            <v>0</v>
          </cell>
        </row>
        <row r="1774">
          <cell r="B1774">
            <v>5.0295057008042932E-10</v>
          </cell>
          <cell r="C1774">
            <v>0</v>
          </cell>
          <cell r="D1774">
            <v>0</v>
          </cell>
          <cell r="E1774">
            <v>0</v>
          </cell>
          <cell r="F1774">
            <v>0</v>
          </cell>
        </row>
        <row r="1775">
          <cell r="B1775">
            <v>5.0295057008042932E-10</v>
          </cell>
          <cell r="C1775">
            <v>0</v>
          </cell>
          <cell r="D1775">
            <v>0</v>
          </cell>
          <cell r="E1775">
            <v>0</v>
          </cell>
          <cell r="F1775">
            <v>0</v>
          </cell>
        </row>
        <row r="1776">
          <cell r="B1776">
            <v>5.0295057008042932E-10</v>
          </cell>
          <cell r="C1776">
            <v>0</v>
          </cell>
          <cell r="D1776">
            <v>0</v>
          </cell>
          <cell r="E1776">
            <v>0</v>
          </cell>
          <cell r="F1776">
            <v>0</v>
          </cell>
        </row>
        <row r="1777">
          <cell r="B1777">
            <v>5.0295057008042932E-10</v>
          </cell>
          <cell r="C1777">
            <v>0</v>
          </cell>
          <cell r="D1777">
            <v>0</v>
          </cell>
          <cell r="E1777">
            <v>0</v>
          </cell>
          <cell r="F1777">
            <v>0</v>
          </cell>
        </row>
        <row r="1778">
          <cell r="B1778">
            <v>5.0295057008042932E-10</v>
          </cell>
          <cell r="C1778">
            <v>0</v>
          </cell>
          <cell r="D1778">
            <v>0</v>
          </cell>
          <cell r="E1778">
            <v>0</v>
          </cell>
          <cell r="F1778">
            <v>0</v>
          </cell>
        </row>
        <row r="1779">
          <cell r="B1779">
            <v>5.0295057008042932E-10</v>
          </cell>
          <cell r="C1779">
            <v>0</v>
          </cell>
          <cell r="D1779">
            <v>0</v>
          </cell>
          <cell r="E1779">
            <v>0</v>
          </cell>
          <cell r="F1779">
            <v>0</v>
          </cell>
        </row>
        <row r="1780">
          <cell r="B1780">
            <v>5.0295057008042932E-10</v>
          </cell>
          <cell r="C1780">
            <v>0</v>
          </cell>
          <cell r="D1780">
            <v>0</v>
          </cell>
          <cell r="E1780">
            <v>0</v>
          </cell>
          <cell r="F1780">
            <v>0</v>
          </cell>
        </row>
        <row r="1781">
          <cell r="B1781">
            <v>5.0295057008042932E-10</v>
          </cell>
          <cell r="C1781">
            <v>0</v>
          </cell>
          <cell r="D1781">
            <v>0</v>
          </cell>
          <cell r="E1781">
            <v>0</v>
          </cell>
          <cell r="F1781">
            <v>0</v>
          </cell>
        </row>
        <row r="1782">
          <cell r="B1782">
            <v>5.0295057008042932E-10</v>
          </cell>
          <cell r="C1782">
            <v>0</v>
          </cell>
          <cell r="D1782">
            <v>0</v>
          </cell>
          <cell r="E1782">
            <v>0</v>
          </cell>
          <cell r="F1782">
            <v>0</v>
          </cell>
        </row>
        <row r="1783">
          <cell r="B1783">
            <v>5.0295057008042932E-10</v>
          </cell>
          <cell r="C1783">
            <v>0</v>
          </cell>
          <cell r="D1783">
            <v>0</v>
          </cell>
          <cell r="E1783">
            <v>0</v>
          </cell>
          <cell r="F1783">
            <v>0</v>
          </cell>
        </row>
        <row r="1784">
          <cell r="B1784">
            <v>5.0295057008042932E-10</v>
          </cell>
          <cell r="C1784">
            <v>0</v>
          </cell>
          <cell r="D1784">
            <v>0</v>
          </cell>
          <cell r="E1784">
            <v>0</v>
          </cell>
          <cell r="F1784">
            <v>0</v>
          </cell>
        </row>
        <row r="1785">
          <cell r="B1785">
            <v>5.0295057008042932E-10</v>
          </cell>
          <cell r="C1785">
            <v>0</v>
          </cell>
          <cell r="D1785">
            <v>0</v>
          </cell>
          <cell r="E1785">
            <v>0</v>
          </cell>
          <cell r="F1785">
            <v>0</v>
          </cell>
        </row>
        <row r="1786">
          <cell r="B1786">
            <v>5.0295057008042932E-10</v>
          </cell>
          <cell r="C1786">
            <v>0</v>
          </cell>
          <cell r="D1786">
            <v>0</v>
          </cell>
          <cell r="E1786">
            <v>0</v>
          </cell>
          <cell r="F1786">
            <v>0</v>
          </cell>
        </row>
        <row r="1787">
          <cell r="B1787">
            <v>5.0295057008042932E-10</v>
          </cell>
          <cell r="C1787">
            <v>0</v>
          </cell>
          <cell r="D1787">
            <v>0</v>
          </cell>
          <cell r="E1787">
            <v>0</v>
          </cell>
          <cell r="F1787">
            <v>0</v>
          </cell>
        </row>
        <row r="1788">
          <cell r="B1788">
            <v>5.0295057008042932E-10</v>
          </cell>
          <cell r="C1788">
            <v>0</v>
          </cell>
          <cell r="D1788">
            <v>0</v>
          </cell>
          <cell r="E1788">
            <v>0</v>
          </cell>
          <cell r="F1788">
            <v>0</v>
          </cell>
        </row>
        <row r="1789">
          <cell r="B1789">
            <v>5.0295057008042932E-10</v>
          </cell>
          <cell r="C1789">
            <v>0</v>
          </cell>
          <cell r="D1789">
            <v>0</v>
          </cell>
          <cell r="E1789">
            <v>0</v>
          </cell>
          <cell r="F1789">
            <v>0</v>
          </cell>
        </row>
        <row r="1790">
          <cell r="B1790">
            <v>5.0295057008042932E-10</v>
          </cell>
          <cell r="C1790">
            <v>0</v>
          </cell>
          <cell r="D1790">
            <v>0</v>
          </cell>
          <cell r="E1790">
            <v>0</v>
          </cell>
          <cell r="F1790">
            <v>0</v>
          </cell>
        </row>
        <row r="1791">
          <cell r="B1791">
            <v>5.0295057008042932E-10</v>
          </cell>
          <cell r="C1791">
            <v>0</v>
          </cell>
          <cell r="D1791">
            <v>0</v>
          </cell>
          <cell r="E1791">
            <v>0</v>
          </cell>
          <cell r="F1791">
            <v>0</v>
          </cell>
        </row>
        <row r="1792">
          <cell r="B1792">
            <v>5.0295057008042932E-10</v>
          </cell>
          <cell r="C1792">
            <v>0</v>
          </cell>
          <cell r="D1792">
            <v>0</v>
          </cell>
          <cell r="E1792">
            <v>0</v>
          </cell>
          <cell r="F1792">
            <v>0</v>
          </cell>
        </row>
        <row r="1793">
          <cell r="B1793">
            <v>5.0295057008042932E-10</v>
          </cell>
          <cell r="C1793">
            <v>0</v>
          </cell>
          <cell r="D1793">
            <v>0</v>
          </cell>
          <cell r="E1793">
            <v>0</v>
          </cell>
          <cell r="F1793">
            <v>0</v>
          </cell>
        </row>
        <row r="1794">
          <cell r="B1794">
            <v>5.0295057008042932E-10</v>
          </cell>
          <cell r="C1794">
            <v>0</v>
          </cell>
          <cell r="D1794">
            <v>0</v>
          </cell>
          <cell r="E1794">
            <v>0</v>
          </cell>
          <cell r="F1794">
            <v>0</v>
          </cell>
        </row>
        <row r="1795">
          <cell r="B1795">
            <v>5.0295057008042932E-10</v>
          </cell>
          <cell r="C1795">
            <v>0</v>
          </cell>
          <cell r="D1795">
            <v>0</v>
          </cell>
          <cell r="E1795">
            <v>0</v>
          </cell>
          <cell r="F1795">
            <v>0</v>
          </cell>
        </row>
        <row r="1796">
          <cell r="B1796">
            <v>5.0295057008042932E-10</v>
          </cell>
          <cell r="C1796">
            <v>0</v>
          </cell>
          <cell r="D1796">
            <v>0</v>
          </cell>
          <cell r="E1796">
            <v>0</v>
          </cell>
          <cell r="F1796">
            <v>0</v>
          </cell>
        </row>
        <row r="1797">
          <cell r="B1797">
            <v>5.0295057008042932E-10</v>
          </cell>
          <cell r="C1797">
            <v>0</v>
          </cell>
          <cell r="D1797">
            <v>0</v>
          </cell>
          <cell r="E1797">
            <v>0</v>
          </cell>
          <cell r="F1797">
            <v>0</v>
          </cell>
        </row>
        <row r="1798">
          <cell r="B1798">
            <v>5.0295057008042932E-10</v>
          </cell>
          <cell r="C1798">
            <v>0</v>
          </cell>
          <cell r="D1798">
            <v>0</v>
          </cell>
          <cell r="E1798">
            <v>0</v>
          </cell>
          <cell r="F1798">
            <v>0</v>
          </cell>
        </row>
        <row r="1799">
          <cell r="B1799">
            <v>5.0295057008042932E-10</v>
          </cell>
          <cell r="C1799">
            <v>0</v>
          </cell>
          <cell r="D1799">
            <v>0</v>
          </cell>
          <cell r="E1799">
            <v>0</v>
          </cell>
          <cell r="F1799">
            <v>0</v>
          </cell>
        </row>
        <row r="1800">
          <cell r="B1800">
            <v>5.0295057008042932E-10</v>
          </cell>
          <cell r="C1800">
            <v>0</v>
          </cell>
          <cell r="D1800">
            <v>0</v>
          </cell>
          <cell r="E1800">
            <v>0</v>
          </cell>
          <cell r="F1800">
            <v>0</v>
          </cell>
        </row>
        <row r="1801">
          <cell r="B1801">
            <v>5.0295057008042932E-10</v>
          </cell>
          <cell r="C1801">
            <v>0</v>
          </cell>
          <cell r="D1801">
            <v>0</v>
          </cell>
          <cell r="E1801">
            <v>0</v>
          </cell>
          <cell r="F1801">
            <v>0</v>
          </cell>
        </row>
        <row r="1802">
          <cell r="B1802">
            <v>5.0295057008042932E-10</v>
          </cell>
          <cell r="C1802">
            <v>0</v>
          </cell>
          <cell r="D1802">
            <v>0</v>
          </cell>
          <cell r="E1802">
            <v>0</v>
          </cell>
          <cell r="F1802">
            <v>0</v>
          </cell>
        </row>
        <row r="1803">
          <cell r="B1803">
            <v>5.0295057008042932E-10</v>
          </cell>
          <cell r="C1803">
            <v>0</v>
          </cell>
          <cell r="D1803">
            <v>0</v>
          </cell>
          <cell r="E1803">
            <v>0</v>
          </cell>
          <cell r="F1803">
            <v>0</v>
          </cell>
        </row>
        <row r="1804">
          <cell r="B1804">
            <v>5.0295057008042932E-10</v>
          </cell>
          <cell r="C1804">
            <v>0</v>
          </cell>
          <cell r="D1804">
            <v>0</v>
          </cell>
          <cell r="E1804">
            <v>0</v>
          </cell>
          <cell r="F1804">
            <v>0</v>
          </cell>
        </row>
        <row r="1805">
          <cell r="B1805">
            <v>5.0295057008042932E-10</v>
          </cell>
          <cell r="C1805">
            <v>0</v>
          </cell>
          <cell r="D1805">
            <v>0</v>
          </cell>
          <cell r="E1805">
            <v>0</v>
          </cell>
          <cell r="F1805">
            <v>0</v>
          </cell>
        </row>
        <row r="1806">
          <cell r="B1806">
            <v>5.0295057008042932E-10</v>
          </cell>
          <cell r="C1806">
            <v>0</v>
          </cell>
          <cell r="D1806">
            <v>0</v>
          </cell>
          <cell r="E1806">
            <v>0</v>
          </cell>
          <cell r="F1806">
            <v>0</v>
          </cell>
        </row>
        <row r="1807">
          <cell r="B1807">
            <v>5.0295057008042932E-10</v>
          </cell>
          <cell r="C1807">
            <v>0</v>
          </cell>
          <cell r="D1807">
            <v>0</v>
          </cell>
          <cell r="E1807">
            <v>0</v>
          </cell>
          <cell r="F1807">
            <v>0</v>
          </cell>
        </row>
        <row r="1808">
          <cell r="B1808">
            <v>5.0295057008042932E-10</v>
          </cell>
          <cell r="C1808">
            <v>0</v>
          </cell>
          <cell r="D1808">
            <v>0</v>
          </cell>
          <cell r="E1808">
            <v>0</v>
          </cell>
          <cell r="F1808">
            <v>0</v>
          </cell>
        </row>
        <row r="1809">
          <cell r="B1809">
            <v>5.0295057008042932E-10</v>
          </cell>
          <cell r="C1809">
            <v>0</v>
          </cell>
          <cell r="D1809">
            <v>0</v>
          </cell>
          <cell r="E1809">
            <v>0</v>
          </cell>
          <cell r="F1809">
            <v>0</v>
          </cell>
        </row>
        <row r="1810">
          <cell r="B1810">
            <v>5.0295057008042932E-10</v>
          </cell>
          <cell r="C1810">
            <v>0</v>
          </cell>
          <cell r="D1810">
            <v>0</v>
          </cell>
          <cell r="E1810">
            <v>0</v>
          </cell>
          <cell r="F1810">
            <v>0</v>
          </cell>
        </row>
        <row r="1811">
          <cell r="B1811">
            <v>5.0295057008042932E-10</v>
          </cell>
          <cell r="C1811">
            <v>0</v>
          </cell>
          <cell r="D1811">
            <v>0</v>
          </cell>
          <cell r="E1811">
            <v>0</v>
          </cell>
          <cell r="F1811">
            <v>0</v>
          </cell>
        </row>
        <row r="1812">
          <cell r="B1812">
            <v>5.0295057008042932E-10</v>
          </cell>
          <cell r="C1812">
            <v>0</v>
          </cell>
          <cell r="D1812">
            <v>0</v>
          </cell>
          <cell r="E1812">
            <v>0</v>
          </cell>
          <cell r="F1812">
            <v>0</v>
          </cell>
        </row>
        <row r="1813">
          <cell r="B1813">
            <v>5.0295057008042932E-10</v>
          </cell>
          <cell r="C1813">
            <v>0</v>
          </cell>
          <cell r="D1813">
            <v>0</v>
          </cell>
          <cell r="E1813">
            <v>0</v>
          </cell>
          <cell r="F1813">
            <v>0</v>
          </cell>
        </row>
        <row r="1814">
          <cell r="B1814">
            <v>5.0295057008042932E-10</v>
          </cell>
          <cell r="C1814">
            <v>0</v>
          </cell>
          <cell r="D1814">
            <v>0</v>
          </cell>
          <cell r="E1814">
            <v>0</v>
          </cell>
          <cell r="F1814">
            <v>0</v>
          </cell>
        </row>
        <row r="1815">
          <cell r="B1815">
            <v>5.0295057008042932E-10</v>
          </cell>
          <cell r="C1815">
            <v>0</v>
          </cell>
          <cell r="D1815">
            <v>0</v>
          </cell>
          <cell r="E1815">
            <v>0</v>
          </cell>
          <cell r="F1815">
            <v>0</v>
          </cell>
        </row>
        <row r="1816">
          <cell r="B1816">
            <v>5.0295057008042932E-10</v>
          </cell>
          <cell r="C1816">
            <v>0</v>
          </cell>
          <cell r="D1816">
            <v>0</v>
          </cell>
          <cell r="E1816">
            <v>0</v>
          </cell>
          <cell r="F1816">
            <v>0</v>
          </cell>
        </row>
        <row r="1817">
          <cell r="B1817">
            <v>5.0295057008042932E-10</v>
          </cell>
          <cell r="C1817">
            <v>0</v>
          </cell>
          <cell r="D1817">
            <v>0</v>
          </cell>
          <cell r="E1817">
            <v>0</v>
          </cell>
          <cell r="F1817">
            <v>0</v>
          </cell>
        </row>
        <row r="1818">
          <cell r="B1818">
            <v>5.0295057008042932E-10</v>
          </cell>
          <cell r="C1818">
            <v>0</v>
          </cell>
          <cell r="D1818">
            <v>0</v>
          </cell>
          <cell r="E1818">
            <v>0</v>
          </cell>
          <cell r="F1818">
            <v>0</v>
          </cell>
        </row>
        <row r="1819">
          <cell r="B1819">
            <v>5.0295057008042932E-10</v>
          </cell>
          <cell r="C1819">
            <v>0</v>
          </cell>
          <cell r="D1819">
            <v>0</v>
          </cell>
          <cell r="E1819">
            <v>0</v>
          </cell>
          <cell r="F1819">
            <v>0</v>
          </cell>
        </row>
        <row r="1820">
          <cell r="B1820">
            <v>5.0295057008042932E-10</v>
          </cell>
          <cell r="C1820">
            <v>0</v>
          </cell>
          <cell r="D1820">
            <v>0</v>
          </cell>
          <cell r="E1820">
            <v>0</v>
          </cell>
          <cell r="F1820">
            <v>0</v>
          </cell>
        </row>
        <row r="1821">
          <cell r="B1821">
            <v>5.0295057008042932E-10</v>
          </cell>
          <cell r="C1821">
            <v>0</v>
          </cell>
          <cell r="D1821">
            <v>0</v>
          </cell>
          <cell r="E1821">
            <v>0</v>
          </cell>
          <cell r="F1821">
            <v>0</v>
          </cell>
        </row>
        <row r="1822">
          <cell r="B1822">
            <v>5.0295057008042932E-10</v>
          </cell>
          <cell r="C1822">
            <v>0</v>
          </cell>
          <cell r="D1822">
            <v>0</v>
          </cell>
          <cell r="E1822">
            <v>0</v>
          </cell>
          <cell r="F1822">
            <v>0</v>
          </cell>
        </row>
        <row r="1823">
          <cell r="B1823">
            <v>5.0295057008042932E-10</v>
          </cell>
          <cell r="C1823">
            <v>0</v>
          </cell>
          <cell r="D1823">
            <v>0</v>
          </cell>
          <cell r="E1823">
            <v>0</v>
          </cell>
          <cell r="F1823">
            <v>0</v>
          </cell>
        </row>
        <row r="1824">
          <cell r="B1824">
            <v>5.0295057008042932E-10</v>
          </cell>
          <cell r="C1824">
            <v>0</v>
          </cell>
          <cell r="D1824">
            <v>0</v>
          </cell>
        </row>
        <row r="1825">
          <cell r="B1825">
            <v>5.0295057008042932E-10</v>
          </cell>
          <cell r="C1825">
            <v>0</v>
          </cell>
          <cell r="D1825">
            <v>0</v>
          </cell>
        </row>
        <row r="1826">
          <cell r="B1826">
            <v>5.0295057008042932E-10</v>
          </cell>
          <cell r="C1826">
            <v>0</v>
          </cell>
          <cell r="D1826">
            <v>0</v>
          </cell>
        </row>
        <row r="1827">
          <cell r="B1827">
            <v>5.0295057008042932E-10</v>
          </cell>
          <cell r="C1827">
            <v>0</v>
          </cell>
          <cell r="D1827">
            <v>0</v>
          </cell>
        </row>
        <row r="1828">
          <cell r="B1828">
            <v>5.0295057008042932E-10</v>
          </cell>
          <cell r="C1828">
            <v>0</v>
          </cell>
          <cell r="D1828">
            <v>0</v>
          </cell>
        </row>
        <row r="1829">
          <cell r="B1829">
            <v>5.0295057008042932E-10</v>
          </cell>
          <cell r="C1829">
            <v>0</v>
          </cell>
          <cell r="D1829">
            <v>0</v>
          </cell>
        </row>
        <row r="1830">
          <cell r="B1830">
            <v>5.0295057008042932E-10</v>
          </cell>
          <cell r="C1830">
            <v>0</v>
          </cell>
          <cell r="D1830">
            <v>0</v>
          </cell>
        </row>
        <row r="1831">
          <cell r="B1831">
            <v>5.0295057008042932E-10</v>
          </cell>
          <cell r="C1831">
            <v>0</v>
          </cell>
          <cell r="D1831">
            <v>0</v>
          </cell>
        </row>
        <row r="1832">
          <cell r="B1832">
            <v>5.0295057008042932E-10</v>
          </cell>
          <cell r="C1832">
            <v>0</v>
          </cell>
          <cell r="D1832">
            <v>0</v>
          </cell>
        </row>
        <row r="1833">
          <cell r="B1833">
            <v>5.0295057008042932E-10</v>
          </cell>
          <cell r="C1833">
            <v>0</v>
          </cell>
          <cell r="D1833">
            <v>0</v>
          </cell>
        </row>
        <row r="1834">
          <cell r="B1834">
            <v>5.0295057008042932E-10</v>
          </cell>
          <cell r="C1834">
            <v>0</v>
          </cell>
          <cell r="D1834">
            <v>0</v>
          </cell>
        </row>
        <row r="1835">
          <cell r="B1835">
            <v>5.0295057008042932E-10</v>
          </cell>
          <cell r="C1835">
            <v>0</v>
          </cell>
          <cell r="D1835">
            <v>0</v>
          </cell>
        </row>
        <row r="1836">
          <cell r="B1836">
            <v>5.0295057008042932E-10</v>
          </cell>
          <cell r="C1836">
            <v>0</v>
          </cell>
          <cell r="D1836">
            <v>0</v>
          </cell>
        </row>
        <row r="1837">
          <cell r="B1837">
            <v>5.0295057008042932E-10</v>
          </cell>
          <cell r="C1837">
            <v>0</v>
          </cell>
          <cell r="D1837">
            <v>0</v>
          </cell>
        </row>
        <row r="1838">
          <cell r="B1838">
            <v>5.0295057008042932E-10</v>
          </cell>
          <cell r="C1838">
            <v>0</v>
          </cell>
          <cell r="D1838">
            <v>0</v>
          </cell>
        </row>
        <row r="1839">
          <cell r="B1839">
            <v>5.0295057008042932E-10</v>
          </cell>
          <cell r="C1839">
            <v>0</v>
          </cell>
          <cell r="D1839">
            <v>0</v>
          </cell>
        </row>
        <row r="1840">
          <cell r="B1840">
            <v>5.0295057008042932E-10</v>
          </cell>
          <cell r="C1840">
            <v>0</v>
          </cell>
          <cell r="D1840">
            <v>0</v>
          </cell>
        </row>
        <row r="1841">
          <cell r="B1841">
            <v>5.0295057008042932E-10</v>
          </cell>
          <cell r="C1841">
            <v>0</v>
          </cell>
          <cell r="D1841">
            <v>0</v>
          </cell>
        </row>
        <row r="1842">
          <cell r="B1842">
            <v>5.0295057008042932E-10</v>
          </cell>
          <cell r="C1842">
            <v>0</v>
          </cell>
          <cell r="D1842">
            <v>0</v>
          </cell>
        </row>
        <row r="1843">
          <cell r="B1843">
            <v>5.0295057008042932E-10</v>
          </cell>
          <cell r="C1843">
            <v>0</v>
          </cell>
          <cell r="D1843">
            <v>0</v>
          </cell>
        </row>
        <row r="1844">
          <cell r="B1844">
            <v>5.0295057008042932E-10</v>
          </cell>
          <cell r="C1844">
            <v>0</v>
          </cell>
          <cell r="D1844">
            <v>0</v>
          </cell>
        </row>
        <row r="1845">
          <cell r="B1845">
            <v>5.0295057008042932E-10</v>
          </cell>
          <cell r="C1845">
            <v>0</v>
          </cell>
          <cell r="D1845">
            <v>0</v>
          </cell>
        </row>
        <row r="1846">
          <cell r="B1846">
            <v>5.0295057008042932E-10</v>
          </cell>
          <cell r="C1846">
            <v>0</v>
          </cell>
          <cell r="D1846">
            <v>0</v>
          </cell>
        </row>
        <row r="1847">
          <cell r="B1847">
            <v>5.0295057008042932E-10</v>
          </cell>
          <cell r="C1847">
            <v>0</v>
          </cell>
          <cell r="D1847">
            <v>0</v>
          </cell>
        </row>
        <row r="1848">
          <cell r="B1848">
            <v>5.0295057008042932E-10</v>
          </cell>
          <cell r="C1848">
            <v>0</v>
          </cell>
          <cell r="D1848">
            <v>0</v>
          </cell>
        </row>
        <row r="1849">
          <cell r="B1849">
            <v>5.0295057008042932E-10</v>
          </cell>
          <cell r="C1849">
            <v>0</v>
          </cell>
          <cell r="D1849">
            <v>0</v>
          </cell>
        </row>
        <row r="1850">
          <cell r="B1850">
            <v>5.0295057008042932E-10</v>
          </cell>
          <cell r="C1850">
            <v>0</v>
          </cell>
          <cell r="D1850">
            <v>0</v>
          </cell>
        </row>
        <row r="1851">
          <cell r="B1851">
            <v>5.0295057008042932E-10</v>
          </cell>
          <cell r="C1851">
            <v>0</v>
          </cell>
          <cell r="D1851">
            <v>0</v>
          </cell>
        </row>
        <row r="1852">
          <cell r="B1852">
            <v>5.0295057008042932E-10</v>
          </cell>
          <cell r="C1852">
            <v>0</v>
          </cell>
          <cell r="D1852">
            <v>0</v>
          </cell>
        </row>
        <row r="1853">
          <cell r="B1853">
            <v>5.0295057008042932E-10</v>
          </cell>
          <cell r="C1853">
            <v>0</v>
          </cell>
          <cell r="D1853">
            <v>0</v>
          </cell>
        </row>
        <row r="1854">
          <cell r="B1854">
            <v>5.0295057008042932E-10</v>
          </cell>
          <cell r="C1854">
            <v>0</v>
          </cell>
          <cell r="D1854">
            <v>0</v>
          </cell>
        </row>
        <row r="1855">
          <cell r="B1855">
            <v>5.0295057008042932E-10</v>
          </cell>
          <cell r="C1855">
            <v>0</v>
          </cell>
          <cell r="D1855">
            <v>0</v>
          </cell>
        </row>
        <row r="1856">
          <cell r="B1856">
            <v>5.0295057008042932E-10</v>
          </cell>
          <cell r="C1856">
            <v>0</v>
          </cell>
          <cell r="D1856">
            <v>0</v>
          </cell>
        </row>
        <row r="1857">
          <cell r="B1857">
            <v>5.0295057008042932E-10</v>
          </cell>
          <cell r="C1857">
            <v>0</v>
          </cell>
          <cell r="D1857">
            <v>0</v>
          </cell>
        </row>
        <row r="1858">
          <cell r="B1858">
            <v>5.0295057008042932E-10</v>
          </cell>
          <cell r="C1858">
            <v>0</v>
          </cell>
          <cell r="D1858">
            <v>0</v>
          </cell>
        </row>
        <row r="1859">
          <cell r="B1859">
            <v>5.0295057008042932E-10</v>
          </cell>
          <cell r="C1859">
            <v>0</v>
          </cell>
          <cell r="D1859">
            <v>0</v>
          </cell>
        </row>
        <row r="1860">
          <cell r="B1860">
            <v>5.0295057008042932E-10</v>
          </cell>
          <cell r="C1860">
            <v>0</v>
          </cell>
          <cell r="D1860">
            <v>0</v>
          </cell>
        </row>
        <row r="1861">
          <cell r="B1861">
            <v>5.0295057008042932E-10</v>
          </cell>
          <cell r="C1861">
            <v>0</v>
          </cell>
          <cell r="D1861">
            <v>0</v>
          </cell>
        </row>
        <row r="1862">
          <cell r="B1862">
            <v>5.0295057008042932E-10</v>
          </cell>
          <cell r="C1862">
            <v>0</v>
          </cell>
          <cell r="D1862">
            <v>0</v>
          </cell>
        </row>
        <row r="1863">
          <cell r="B1863">
            <v>5.0295057008042932E-10</v>
          </cell>
          <cell r="C1863">
            <v>0</v>
          </cell>
          <cell r="D1863">
            <v>0</v>
          </cell>
        </row>
        <row r="1864">
          <cell r="B1864">
            <v>5.0295057008042932E-10</v>
          </cell>
          <cell r="C1864">
            <v>0</v>
          </cell>
          <cell r="D1864">
            <v>0</v>
          </cell>
        </row>
        <row r="1865">
          <cell r="B1865">
            <v>5.0295057008042932E-10</v>
          </cell>
          <cell r="C1865">
            <v>0</v>
          </cell>
          <cell r="D1865">
            <v>0</v>
          </cell>
        </row>
        <row r="1866">
          <cell r="B1866">
            <v>5.0295057008042932E-10</v>
          </cell>
          <cell r="C1866">
            <v>0</v>
          </cell>
          <cell r="D1866">
            <v>0</v>
          </cell>
        </row>
        <row r="1867">
          <cell r="B1867">
            <v>5.0295057008042932E-10</v>
          </cell>
          <cell r="C1867">
            <v>0</v>
          </cell>
          <cell r="D1867">
            <v>0</v>
          </cell>
          <cell r="E1867">
            <v>5.0295057008042932E-10</v>
          </cell>
          <cell r="F1867">
            <v>5.0295057008042932E-10</v>
          </cell>
        </row>
        <row r="1868">
          <cell r="B1868">
            <v>5.0295057008042932E-10</v>
          </cell>
          <cell r="C1868">
            <v>0</v>
          </cell>
          <cell r="D1868">
            <v>0</v>
          </cell>
          <cell r="E1868">
            <v>5.0295057008042932E-10</v>
          </cell>
          <cell r="F1868">
            <v>5.0295057008042932E-10</v>
          </cell>
        </row>
        <row r="1869">
          <cell r="B1869">
            <v>5.0295057008042932E-10</v>
          </cell>
          <cell r="C1869">
            <v>0</v>
          </cell>
          <cell r="D1869">
            <v>0</v>
          </cell>
          <cell r="E1869">
            <v>5.0295057008042932E-10</v>
          </cell>
          <cell r="F1869">
            <v>5.0295057008042932E-10</v>
          </cell>
        </row>
        <row r="1870">
          <cell r="B1870">
            <v>5.0295057008042932E-10</v>
          </cell>
          <cell r="C1870">
            <v>0</v>
          </cell>
          <cell r="D1870">
            <v>0</v>
          </cell>
          <cell r="E1870">
            <v>5.0295057008042932E-10</v>
          </cell>
          <cell r="F1870">
            <v>5.0295057008042932E-10</v>
          </cell>
        </row>
        <row r="1871">
          <cell r="B1871">
            <v>5.0295057008042932E-10</v>
          </cell>
          <cell r="C1871">
            <v>0</v>
          </cell>
          <cell r="D1871">
            <v>0</v>
          </cell>
          <cell r="E1871">
            <v>5.0295057008042932E-10</v>
          </cell>
          <cell r="F1871">
            <v>5.0295057008042932E-10</v>
          </cell>
        </row>
        <row r="1872">
          <cell r="B1872">
            <v>5.0295057008042932E-10</v>
          </cell>
          <cell r="C1872">
            <v>0</v>
          </cell>
          <cell r="D1872">
            <v>0</v>
          </cell>
          <cell r="E1872">
            <v>5.0295057008042932E-10</v>
          </cell>
          <cell r="F1872">
            <v>5.0295057008042932E-10</v>
          </cell>
        </row>
        <row r="1873">
          <cell r="B1873">
            <v>5.0295057008042932E-10</v>
          </cell>
          <cell r="C1873">
            <v>0</v>
          </cell>
          <cell r="D1873">
            <v>0</v>
          </cell>
          <cell r="E1873">
            <v>5.0295057008042932E-10</v>
          </cell>
          <cell r="F1873">
            <v>5.0295057008042932E-10</v>
          </cell>
        </row>
        <row r="1874">
          <cell r="B1874">
            <v>5.0295057008042932E-10</v>
          </cell>
          <cell r="C1874">
            <v>0</v>
          </cell>
          <cell r="D1874">
            <v>0</v>
          </cell>
          <cell r="E1874">
            <v>5.0295057008042932E-10</v>
          </cell>
          <cell r="F1874">
            <v>5.0295057008042932E-10</v>
          </cell>
        </row>
        <row r="1875">
          <cell r="B1875">
            <v>5.0295057008042932E-10</v>
          </cell>
          <cell r="C1875">
            <v>0</v>
          </cell>
          <cell r="D1875">
            <v>0</v>
          </cell>
          <cell r="E1875">
            <v>5.0295057008042932E-10</v>
          </cell>
          <cell r="F1875">
            <v>5.0295057008042932E-10</v>
          </cell>
        </row>
        <row r="1876">
          <cell r="B1876">
            <v>5.0295057008042932E-10</v>
          </cell>
          <cell r="C1876">
            <v>0</v>
          </cell>
          <cell r="D1876">
            <v>0</v>
          </cell>
          <cell r="E1876">
            <v>5.0295057008042932E-10</v>
          </cell>
          <cell r="F1876">
            <v>5.0295057008042932E-10</v>
          </cell>
        </row>
        <row r="1877">
          <cell r="B1877">
            <v>5.0295057008042932E-10</v>
          </cell>
          <cell r="C1877">
            <v>0</v>
          </cell>
          <cell r="D1877">
            <v>0</v>
          </cell>
          <cell r="E1877">
            <v>5.0295057008042932E-10</v>
          </cell>
          <cell r="F1877">
            <v>5.0295057008042932E-10</v>
          </cell>
        </row>
        <row r="1878">
          <cell r="B1878">
            <v>5.0295057008042932E-10</v>
          </cell>
          <cell r="C1878">
            <v>0</v>
          </cell>
          <cell r="D1878">
            <v>0</v>
          </cell>
          <cell r="E1878">
            <v>5.0295057008042932E-10</v>
          </cell>
          <cell r="F1878">
            <v>5.0295057008042932E-10</v>
          </cell>
        </row>
        <row r="1879">
          <cell r="B1879">
            <v>5.0295057008042932E-10</v>
          </cell>
          <cell r="C1879">
            <v>0</v>
          </cell>
          <cell r="D1879">
            <v>0</v>
          </cell>
          <cell r="E1879">
            <v>5.0295057008042932E-10</v>
          </cell>
          <cell r="F1879">
            <v>5.0295057008042932E-10</v>
          </cell>
        </row>
        <row r="1880">
          <cell r="B1880">
            <v>5.0295057008042932E-10</v>
          </cell>
          <cell r="C1880">
            <v>0</v>
          </cell>
          <cell r="D1880">
            <v>0</v>
          </cell>
          <cell r="E1880">
            <v>5.0295057008042932E-10</v>
          </cell>
          <cell r="F1880">
            <v>5.0295057008042932E-10</v>
          </cell>
        </row>
        <row r="1881">
          <cell r="B1881">
            <v>5.0295057008042932E-10</v>
          </cell>
          <cell r="C1881">
            <v>0</v>
          </cell>
          <cell r="D1881">
            <v>0</v>
          </cell>
          <cell r="E1881">
            <v>5.0295057008042932E-10</v>
          </cell>
          <cell r="F1881">
            <v>5.0295057008042932E-10</v>
          </cell>
        </row>
        <row r="1882">
          <cell r="B1882">
            <v>5.0295057008042932E-10</v>
          </cell>
          <cell r="C1882">
            <v>0</v>
          </cell>
          <cell r="D1882">
            <v>0</v>
          </cell>
          <cell r="E1882">
            <v>5.0295057008042932E-10</v>
          </cell>
          <cell r="F1882">
            <v>5.0295057008042932E-10</v>
          </cell>
        </row>
        <row r="1883">
          <cell r="B1883">
            <v>5.0295057008042932E-10</v>
          </cell>
          <cell r="C1883">
            <v>0</v>
          </cell>
          <cell r="D1883">
            <v>0</v>
          </cell>
          <cell r="E1883">
            <v>5.0295057008042932E-10</v>
          </cell>
          <cell r="F1883">
            <v>5.0295057008042932E-10</v>
          </cell>
        </row>
        <row r="1884">
          <cell r="B1884">
            <v>5.0295057008042932E-10</v>
          </cell>
          <cell r="C1884">
            <v>0</v>
          </cell>
          <cell r="D1884">
            <v>0</v>
          </cell>
          <cell r="E1884">
            <v>5.0295057008042932E-10</v>
          </cell>
          <cell r="F1884">
            <v>5.0295057008042932E-10</v>
          </cell>
        </row>
        <row r="1885">
          <cell r="B1885">
            <v>5.0295057008042932E-10</v>
          </cell>
          <cell r="C1885">
            <v>0</v>
          </cell>
          <cell r="D1885">
            <v>0</v>
          </cell>
          <cell r="E1885">
            <v>5.0295057008042932E-10</v>
          </cell>
          <cell r="F1885">
            <v>5.0295057008042932E-10</v>
          </cell>
        </row>
        <row r="1886">
          <cell r="B1886">
            <v>5.0295057008042932E-10</v>
          </cell>
          <cell r="C1886">
            <v>0</v>
          </cell>
          <cell r="D1886">
            <v>0</v>
          </cell>
          <cell r="E1886">
            <v>5.0295057008042932E-10</v>
          </cell>
          <cell r="F1886">
            <v>5.0295057008042932E-10</v>
          </cell>
        </row>
        <row r="1887">
          <cell r="B1887">
            <v>5.0295057008042932E-10</v>
          </cell>
          <cell r="C1887">
            <v>0</v>
          </cell>
          <cell r="D1887">
            <v>0</v>
          </cell>
          <cell r="E1887">
            <v>5.0295057008042932E-10</v>
          </cell>
          <cell r="F1887">
            <v>5.0295057008042932E-10</v>
          </cell>
        </row>
        <row r="1888">
          <cell r="B1888">
            <v>5.0295057008042932E-10</v>
          </cell>
          <cell r="C1888">
            <v>0</v>
          </cell>
          <cell r="D1888">
            <v>0</v>
          </cell>
          <cell r="E1888">
            <v>5.0295057008042932E-10</v>
          </cell>
          <cell r="F1888">
            <v>5.0295057008042932E-10</v>
          </cell>
        </row>
        <row r="1889">
          <cell r="B1889">
            <v>5.0295057008042932E-10</v>
          </cell>
          <cell r="C1889">
            <v>0</v>
          </cell>
          <cell r="D1889">
            <v>0</v>
          </cell>
          <cell r="E1889">
            <v>5.0295057008042932E-10</v>
          </cell>
          <cell r="F1889">
            <v>5.0295057008042932E-10</v>
          </cell>
        </row>
        <row r="1890">
          <cell r="B1890">
            <v>5.0295057008042932E-10</v>
          </cell>
          <cell r="C1890">
            <v>0</v>
          </cell>
          <cell r="D1890">
            <v>0</v>
          </cell>
          <cell r="E1890">
            <v>5.0295057008042932E-10</v>
          </cell>
          <cell r="F1890">
            <v>5.0295057008042932E-10</v>
          </cell>
        </row>
        <row r="1891">
          <cell r="B1891">
            <v>5.0295057008042932E-10</v>
          </cell>
          <cell r="C1891">
            <v>0</v>
          </cell>
          <cell r="D1891">
            <v>0</v>
          </cell>
          <cell r="E1891">
            <v>5.0295057008042932E-10</v>
          </cell>
          <cell r="F1891">
            <v>5.0295057008042932E-10</v>
          </cell>
        </row>
        <row r="1892">
          <cell r="B1892">
            <v>5.0295057008042932E-10</v>
          </cell>
          <cell r="C1892">
            <v>0</v>
          </cell>
          <cell r="D1892">
            <v>0</v>
          </cell>
          <cell r="E1892">
            <v>5.0295057008042932E-10</v>
          </cell>
          <cell r="F1892">
            <v>5.0295057008042932E-10</v>
          </cell>
        </row>
        <row r="1893">
          <cell r="B1893">
            <v>5.0295057008042932E-10</v>
          </cell>
          <cell r="C1893">
            <v>0</v>
          </cell>
          <cell r="D1893">
            <v>0</v>
          </cell>
          <cell r="E1893">
            <v>5.0295057008042932E-10</v>
          </cell>
          <cell r="F1893">
            <v>5.0295057008042932E-10</v>
          </cell>
        </row>
        <row r="1894">
          <cell r="B1894">
            <v>5.0295057008042932E-10</v>
          </cell>
          <cell r="C1894">
            <v>0</v>
          </cell>
          <cell r="D1894">
            <v>0</v>
          </cell>
          <cell r="E1894">
            <v>5.0295057008042932E-10</v>
          </cell>
          <cell r="F1894">
            <v>5.0295057008042932E-10</v>
          </cell>
        </row>
        <row r="1895">
          <cell r="B1895">
            <v>5.0295057008042932E-10</v>
          </cell>
          <cell r="C1895">
            <v>0</v>
          </cell>
          <cell r="D1895">
            <v>0</v>
          </cell>
          <cell r="E1895">
            <v>5.0295057008042932E-10</v>
          </cell>
          <cell r="F1895">
            <v>5.0295057008042932E-10</v>
          </cell>
        </row>
        <row r="1896">
          <cell r="B1896">
            <v>5.0295057008042932E-10</v>
          </cell>
          <cell r="C1896">
            <v>0</v>
          </cell>
          <cell r="D1896">
            <v>0</v>
          </cell>
          <cell r="E1896">
            <v>5.0295057008042932E-10</v>
          </cell>
          <cell r="F1896">
            <v>5.0295057008042932E-10</v>
          </cell>
        </row>
        <row r="1897">
          <cell r="B1897">
            <v>5.0295057008042932E-10</v>
          </cell>
          <cell r="C1897">
            <v>0</v>
          </cell>
          <cell r="D1897">
            <v>0</v>
          </cell>
          <cell r="E1897">
            <v>5.0295057008042932E-10</v>
          </cell>
          <cell r="F1897">
            <v>5.0295057008042932E-10</v>
          </cell>
        </row>
        <row r="1898">
          <cell r="B1898">
            <v>5.0295057008042932E-10</v>
          </cell>
          <cell r="C1898">
            <v>0</v>
          </cell>
          <cell r="D1898">
            <v>0</v>
          </cell>
          <cell r="E1898">
            <v>5.0295057008042932E-10</v>
          </cell>
          <cell r="F1898">
            <v>5.0295057008042932E-10</v>
          </cell>
        </row>
        <row r="1899">
          <cell r="A1899">
            <v>0</v>
          </cell>
          <cell r="B1899">
            <v>5.0295057008042932E-10</v>
          </cell>
          <cell r="C1899">
            <v>0</v>
          </cell>
          <cell r="D1899">
            <v>0</v>
          </cell>
          <cell r="E1899">
            <v>5.0295057008042932E-10</v>
          </cell>
          <cell r="F1899">
            <v>5.0295057008042932E-10</v>
          </cell>
        </row>
        <row r="1900">
          <cell r="A1900">
            <v>0</v>
          </cell>
          <cell r="B1900">
            <v>5.0295057008042932E-10</v>
          </cell>
          <cell r="C1900">
            <v>0</v>
          </cell>
          <cell r="D1900">
            <v>0</v>
          </cell>
          <cell r="E1900">
            <v>5.0295057008042932E-10</v>
          </cell>
          <cell r="F1900">
            <v>5.0295057008042932E-10</v>
          </cell>
        </row>
        <row r="1901">
          <cell r="A1901">
            <v>0</v>
          </cell>
          <cell r="B1901">
            <v>5.0295057008042932E-10</v>
          </cell>
          <cell r="C1901">
            <v>0</v>
          </cell>
          <cell r="D1901">
            <v>0</v>
          </cell>
          <cell r="E1901">
            <v>5.0295057008042932E-10</v>
          </cell>
          <cell r="F1901">
            <v>5.0295057008042932E-10</v>
          </cell>
        </row>
        <row r="1902">
          <cell r="A1902">
            <v>0</v>
          </cell>
          <cell r="B1902">
            <v>5.0295057008042932E-10</v>
          </cell>
          <cell r="C1902">
            <v>0</v>
          </cell>
          <cell r="D1902">
            <v>0</v>
          </cell>
          <cell r="E1902">
            <v>5.0295057008042932E-10</v>
          </cell>
          <cell r="F1902">
            <v>5.0295057008042932E-10</v>
          </cell>
        </row>
        <row r="1903">
          <cell r="A1903">
            <v>0</v>
          </cell>
          <cell r="B1903">
            <v>5.0295057008042932E-10</v>
          </cell>
          <cell r="C1903">
            <v>0</v>
          </cell>
          <cell r="D1903">
            <v>0</v>
          </cell>
          <cell r="E1903">
            <v>5.0295057008042932E-10</v>
          </cell>
          <cell r="F1903">
            <v>5.0295057008042932E-10</v>
          </cell>
        </row>
        <row r="1904">
          <cell r="A1904">
            <v>0</v>
          </cell>
          <cell r="B1904">
            <v>5.0295057008042932E-10</v>
          </cell>
          <cell r="C1904">
            <v>0</v>
          </cell>
          <cell r="D1904">
            <v>0</v>
          </cell>
          <cell r="E1904">
            <v>5.0295057008042932E-10</v>
          </cell>
          <cell r="F1904">
            <v>5.0295057008042932E-10</v>
          </cell>
        </row>
        <row r="1905">
          <cell r="A1905">
            <v>0</v>
          </cell>
          <cell r="B1905">
            <v>5.0295057008042932E-10</v>
          </cell>
          <cell r="C1905">
            <v>0</v>
          </cell>
          <cell r="D1905">
            <v>0</v>
          </cell>
          <cell r="E1905">
            <v>5.0295057008042932E-10</v>
          </cell>
          <cell r="F1905">
            <v>5.0295057008042932E-10</v>
          </cell>
        </row>
        <row r="1906">
          <cell r="A1906">
            <v>0</v>
          </cell>
          <cell r="B1906">
            <v>5.0295057008042932E-10</v>
          </cell>
          <cell r="C1906">
            <v>0</v>
          </cell>
          <cell r="D1906">
            <v>0</v>
          </cell>
          <cell r="E1906">
            <v>5.0295057008042932E-10</v>
          </cell>
          <cell r="F1906">
            <v>5.0295057008042932E-10</v>
          </cell>
        </row>
        <row r="1907">
          <cell r="A1907">
            <v>0</v>
          </cell>
          <cell r="B1907">
            <v>5.0295057008042932E-10</v>
          </cell>
          <cell r="C1907">
            <v>0</v>
          </cell>
          <cell r="D1907">
            <v>0</v>
          </cell>
          <cell r="E1907">
            <v>5.0295057008042932E-10</v>
          </cell>
          <cell r="F1907">
            <v>5.0295057008042932E-10</v>
          </cell>
        </row>
        <row r="1908">
          <cell r="A1908">
            <v>0</v>
          </cell>
          <cell r="B1908">
            <v>5.0295057008042932E-10</v>
          </cell>
          <cell r="C1908">
            <v>0</v>
          </cell>
          <cell r="D1908">
            <v>0</v>
          </cell>
          <cell r="E1908">
            <v>5.0295057008042932E-10</v>
          </cell>
          <cell r="F1908">
            <v>5.0295057008042932E-10</v>
          </cell>
        </row>
        <row r="1909">
          <cell r="A1909">
            <v>0</v>
          </cell>
          <cell r="B1909">
            <v>5.0295057008042932E-10</v>
          </cell>
          <cell r="C1909">
            <v>0</v>
          </cell>
          <cell r="D1909">
            <v>0</v>
          </cell>
          <cell r="E1909">
            <v>5.0295057008042932E-10</v>
          </cell>
          <cell r="F1909">
            <v>5.0295057008042932E-10</v>
          </cell>
        </row>
        <row r="1910">
          <cell r="A1910">
            <v>0</v>
          </cell>
          <cell r="B1910">
            <v>5.0295057008042932E-10</v>
          </cell>
          <cell r="C1910">
            <v>0</v>
          </cell>
          <cell r="D1910">
            <v>0</v>
          </cell>
          <cell r="E1910">
            <v>5.0295057008042932E-10</v>
          </cell>
          <cell r="F1910">
            <v>5.0295057008042932E-10</v>
          </cell>
        </row>
        <row r="1911">
          <cell r="A1911">
            <v>0</v>
          </cell>
          <cell r="B1911">
            <v>5.0295057008042932E-10</v>
          </cell>
          <cell r="C1911">
            <v>0</v>
          </cell>
          <cell r="D1911">
            <v>0</v>
          </cell>
          <cell r="E1911">
            <v>5.0295057008042932E-10</v>
          </cell>
          <cell r="F1911">
            <v>5.0295057008042932E-10</v>
          </cell>
        </row>
        <row r="1912">
          <cell r="A1912">
            <v>0</v>
          </cell>
          <cell r="B1912">
            <v>5.0295057008042932E-10</v>
          </cell>
          <cell r="C1912">
            <v>0</v>
          </cell>
          <cell r="D1912">
            <v>0</v>
          </cell>
          <cell r="E1912">
            <v>5.0295057008042932E-10</v>
          </cell>
          <cell r="F1912">
            <v>5.0295057008042932E-10</v>
          </cell>
        </row>
        <row r="1913">
          <cell r="A1913">
            <v>0</v>
          </cell>
          <cell r="B1913">
            <v>5.0295057008042932E-10</v>
          </cell>
          <cell r="C1913">
            <v>0</v>
          </cell>
          <cell r="D1913">
            <v>0</v>
          </cell>
          <cell r="E1913">
            <v>5.0295057008042932E-10</v>
          </cell>
          <cell r="F1913">
            <v>5.0295057008042932E-10</v>
          </cell>
        </row>
        <row r="1914">
          <cell r="A1914">
            <v>0</v>
          </cell>
          <cell r="B1914">
            <v>5.0295057008042932E-10</v>
          </cell>
          <cell r="C1914">
            <v>0</v>
          </cell>
          <cell r="D1914">
            <v>0</v>
          </cell>
          <cell r="E1914">
            <v>5.0295057008042932E-10</v>
          </cell>
          <cell r="F1914">
            <v>5.0295057008042932E-10</v>
          </cell>
        </row>
        <row r="1915">
          <cell r="A1915">
            <v>0</v>
          </cell>
          <cell r="B1915">
            <v>5.0295057008042932E-10</v>
          </cell>
          <cell r="C1915">
            <v>0</v>
          </cell>
          <cell r="D1915">
            <v>0</v>
          </cell>
          <cell r="E1915">
            <v>5.0295057008042932E-10</v>
          </cell>
          <cell r="F1915">
            <v>5.0295057008042932E-10</v>
          </cell>
        </row>
        <row r="1916">
          <cell r="A1916">
            <v>0</v>
          </cell>
          <cell r="B1916">
            <v>5.0295057008042932E-10</v>
          </cell>
          <cell r="C1916">
            <v>0</v>
          </cell>
          <cell r="D1916">
            <v>0</v>
          </cell>
          <cell r="E1916">
            <v>5.0295057008042932E-10</v>
          </cell>
          <cell r="F1916">
            <v>5.0295057008042932E-10</v>
          </cell>
        </row>
        <row r="1917">
          <cell r="A1917">
            <v>0</v>
          </cell>
          <cell r="B1917">
            <v>5.0295057008042932E-10</v>
          </cell>
          <cell r="C1917">
            <v>0</v>
          </cell>
          <cell r="D1917">
            <v>0</v>
          </cell>
          <cell r="E1917">
            <v>5.0295057008042932E-10</v>
          </cell>
          <cell r="F1917">
            <v>5.0295057008042932E-10</v>
          </cell>
        </row>
        <row r="1918">
          <cell r="A1918">
            <v>0</v>
          </cell>
          <cell r="B1918">
            <v>5.0295057008042932E-10</v>
          </cell>
          <cell r="C1918">
            <v>0</v>
          </cell>
          <cell r="D1918">
            <v>0</v>
          </cell>
          <cell r="E1918">
            <v>5.0295057008042932E-10</v>
          </cell>
          <cell r="F1918">
            <v>5.0295057008042932E-10</v>
          </cell>
        </row>
        <row r="1919">
          <cell r="A1919">
            <v>0</v>
          </cell>
          <cell r="B1919">
            <v>5.0295057008042932E-10</v>
          </cell>
          <cell r="C1919">
            <v>0</v>
          </cell>
          <cell r="D1919">
            <v>0</v>
          </cell>
          <cell r="E1919">
            <v>5.0295057008042932E-10</v>
          </cell>
          <cell r="F1919">
            <v>5.0295057008042932E-10</v>
          </cell>
        </row>
        <row r="1920">
          <cell r="A1920">
            <v>0</v>
          </cell>
          <cell r="B1920">
            <v>5.0295057008042932E-10</v>
          </cell>
          <cell r="C1920">
            <v>0</v>
          </cell>
          <cell r="D1920">
            <v>0</v>
          </cell>
          <cell r="E1920">
            <v>5.0295057008042932E-10</v>
          </cell>
          <cell r="F1920">
            <v>5.0295057008042932E-10</v>
          </cell>
        </row>
        <row r="1921">
          <cell r="A1921">
            <v>0</v>
          </cell>
          <cell r="B1921">
            <v>5.0295057008042932E-10</v>
          </cell>
          <cell r="C1921">
            <v>0</v>
          </cell>
          <cell r="D1921">
            <v>0</v>
          </cell>
          <cell r="E1921">
            <v>5.0295057008042932E-10</v>
          </cell>
          <cell r="F1921">
            <v>5.0295057008042932E-10</v>
          </cell>
        </row>
        <row r="1922">
          <cell r="A1922">
            <v>0</v>
          </cell>
          <cell r="B1922">
            <v>5.0295057008042932E-10</v>
          </cell>
          <cell r="C1922">
            <v>0</v>
          </cell>
          <cell r="D1922">
            <v>0</v>
          </cell>
          <cell r="E1922">
            <v>5.0295057008042932E-10</v>
          </cell>
          <cell r="F1922">
            <v>5.0295057008042932E-10</v>
          </cell>
        </row>
        <row r="1923">
          <cell r="A1923">
            <v>0</v>
          </cell>
          <cell r="B1923">
            <v>5.0295057008042932E-10</v>
          </cell>
          <cell r="C1923">
            <v>0</v>
          </cell>
          <cell r="D1923">
            <v>0</v>
          </cell>
          <cell r="E1923">
            <v>5.0295057008042932E-10</v>
          </cell>
          <cell r="F1923">
            <v>5.0295057008042932E-10</v>
          </cell>
        </row>
        <row r="1924">
          <cell r="A1924">
            <v>0</v>
          </cell>
          <cell r="B1924">
            <v>5.0295057008042932E-10</v>
          </cell>
          <cell r="C1924">
            <v>0</v>
          </cell>
          <cell r="D1924">
            <v>0</v>
          </cell>
          <cell r="E1924">
            <v>5.0295057008042932E-10</v>
          </cell>
          <cell r="F1924">
            <v>5.0295057008042932E-10</v>
          </cell>
        </row>
        <row r="1925">
          <cell r="A1925">
            <v>0</v>
          </cell>
          <cell r="B1925">
            <v>5.0295057008042932E-10</v>
          </cell>
          <cell r="C1925">
            <v>0</v>
          </cell>
          <cell r="D1925">
            <v>0</v>
          </cell>
          <cell r="E1925">
            <v>5.0295057008042932E-10</v>
          </cell>
          <cell r="F1925">
            <v>5.0295057008042932E-10</v>
          </cell>
        </row>
        <row r="1926">
          <cell r="A1926">
            <v>0</v>
          </cell>
          <cell r="B1926">
            <v>5.0295057008042932E-10</v>
          </cell>
          <cell r="C1926">
            <v>0</v>
          </cell>
          <cell r="D1926">
            <v>0</v>
          </cell>
          <cell r="E1926">
            <v>5.0295057008042932E-10</v>
          </cell>
          <cell r="F1926">
            <v>5.0295057008042932E-10</v>
          </cell>
        </row>
        <row r="1927">
          <cell r="A1927">
            <v>0</v>
          </cell>
          <cell r="B1927">
            <v>5.0295057008042932E-10</v>
          </cell>
          <cell r="C1927">
            <v>0</v>
          </cell>
          <cell r="D1927">
            <v>0</v>
          </cell>
          <cell r="E1927">
            <v>5.0295057008042932E-10</v>
          </cell>
          <cell r="F1927">
            <v>5.0295057008042932E-10</v>
          </cell>
        </row>
        <row r="1928">
          <cell r="A1928">
            <v>0</v>
          </cell>
          <cell r="B1928">
            <v>5.0295057008042932E-10</v>
          </cell>
          <cell r="C1928">
            <v>0</v>
          </cell>
          <cell r="D1928">
            <v>0</v>
          </cell>
          <cell r="E1928">
            <v>5.0295057008042932E-10</v>
          </cell>
          <cell r="F1928">
            <v>5.0295057008042932E-10</v>
          </cell>
        </row>
        <row r="1929">
          <cell r="A1929">
            <v>0</v>
          </cell>
          <cell r="B1929">
            <v>5.0295057008042932E-10</v>
          </cell>
          <cell r="C1929">
            <v>0</v>
          </cell>
          <cell r="D1929">
            <v>0</v>
          </cell>
          <cell r="E1929">
            <v>5.0295057008042932E-10</v>
          </cell>
          <cell r="F1929">
            <v>5.0295057008042932E-10</v>
          </cell>
        </row>
        <row r="1930">
          <cell r="A1930">
            <v>0</v>
          </cell>
          <cell r="B1930">
            <v>5.0295057008042932E-10</v>
          </cell>
          <cell r="C1930">
            <v>0</v>
          </cell>
          <cell r="D1930">
            <v>0</v>
          </cell>
          <cell r="E1930">
            <v>5.0295057008042932E-10</v>
          </cell>
          <cell r="F1930">
            <v>5.0295057008042932E-10</v>
          </cell>
        </row>
        <row r="1931">
          <cell r="A1931">
            <v>0</v>
          </cell>
          <cell r="B1931">
            <v>5.0295057008042932E-10</v>
          </cell>
          <cell r="C1931">
            <v>0</v>
          </cell>
          <cell r="D1931">
            <v>0</v>
          </cell>
          <cell r="E1931">
            <v>5.0295057008042932E-10</v>
          </cell>
          <cell r="F1931">
            <v>5.0295057008042932E-10</v>
          </cell>
        </row>
        <row r="1932">
          <cell r="A1932">
            <v>0</v>
          </cell>
          <cell r="B1932">
            <v>5.0295057008042932E-10</v>
          </cell>
          <cell r="C1932">
            <v>0</v>
          </cell>
          <cell r="D1932">
            <v>0</v>
          </cell>
          <cell r="E1932">
            <v>5.0295057008042932E-10</v>
          </cell>
          <cell r="F1932">
            <v>5.0295057008042932E-10</v>
          </cell>
        </row>
        <row r="1933">
          <cell r="A1933">
            <v>0</v>
          </cell>
          <cell r="B1933">
            <v>5.0295057008042932E-10</v>
          </cell>
          <cell r="C1933">
            <v>0</v>
          </cell>
          <cell r="D1933">
            <v>0</v>
          </cell>
          <cell r="E1933">
            <v>5.0295057008042932E-10</v>
          </cell>
          <cell r="F1933">
            <v>5.0295057008042932E-10</v>
          </cell>
        </row>
        <row r="1934">
          <cell r="A1934">
            <v>0</v>
          </cell>
          <cell r="B1934">
            <v>5.0295057008042932E-10</v>
          </cell>
          <cell r="C1934">
            <v>0</v>
          </cell>
          <cell r="D1934">
            <v>0</v>
          </cell>
          <cell r="E1934">
            <v>5.0295057008042932E-10</v>
          </cell>
          <cell r="F1934">
            <v>5.0295057008042932E-10</v>
          </cell>
        </row>
        <row r="1935">
          <cell r="A1935">
            <v>0</v>
          </cell>
          <cell r="B1935">
            <v>5.0295057008042932E-10</v>
          </cell>
          <cell r="C1935">
            <v>0</v>
          </cell>
          <cell r="D1935">
            <v>0</v>
          </cell>
          <cell r="E1935">
            <v>5.0295057008042932E-10</v>
          </cell>
          <cell r="F1935">
            <v>5.0295057008042932E-10</v>
          </cell>
        </row>
        <row r="1936">
          <cell r="A1936">
            <v>0</v>
          </cell>
          <cell r="B1936">
            <v>5.0295057008042932E-10</v>
          </cell>
          <cell r="C1936">
            <v>0</v>
          </cell>
          <cell r="D1936">
            <v>0</v>
          </cell>
          <cell r="E1936">
            <v>5.0295057008042932E-10</v>
          </cell>
          <cell r="F1936">
            <v>5.0295057008042932E-10</v>
          </cell>
        </row>
        <row r="1937">
          <cell r="A1937">
            <v>0</v>
          </cell>
          <cell r="B1937">
            <v>5.0295057008042932E-10</v>
          </cell>
          <cell r="C1937">
            <v>0</v>
          </cell>
          <cell r="D1937">
            <v>0</v>
          </cell>
          <cell r="E1937">
            <v>5.0295057008042932E-10</v>
          </cell>
          <cell r="F1937">
            <v>5.0295057008042932E-10</v>
          </cell>
        </row>
        <row r="1938">
          <cell r="A1938">
            <v>0</v>
          </cell>
          <cell r="B1938">
            <v>5.0295057008042932E-10</v>
          </cell>
          <cell r="C1938">
            <v>0</v>
          </cell>
          <cell r="D1938">
            <v>0</v>
          </cell>
          <cell r="E1938">
            <v>5.0295057008042932E-10</v>
          </cell>
          <cell r="F1938">
            <v>5.0295057008042932E-10</v>
          </cell>
        </row>
        <row r="1939">
          <cell r="A1939">
            <v>0</v>
          </cell>
          <cell r="B1939">
            <v>5.0295057008042932E-10</v>
          </cell>
          <cell r="C1939">
            <v>0</v>
          </cell>
          <cell r="D1939">
            <v>0</v>
          </cell>
          <cell r="E1939">
            <v>5.0295057008042932E-10</v>
          </cell>
          <cell r="F1939">
            <v>5.0295057008042932E-10</v>
          </cell>
        </row>
        <row r="1940">
          <cell r="A1940">
            <v>0</v>
          </cell>
          <cell r="B1940">
            <v>5.0295057008042932E-10</v>
          </cell>
          <cell r="C1940">
            <v>0</v>
          </cell>
          <cell r="D1940">
            <v>0</v>
          </cell>
          <cell r="E1940">
            <v>5.0295057008042932E-10</v>
          </cell>
          <cell r="F1940">
            <v>5.0295057008042932E-10</v>
          </cell>
        </row>
        <row r="1941">
          <cell r="A1941">
            <v>0</v>
          </cell>
          <cell r="B1941">
            <v>5.0295057008042932E-10</v>
          </cell>
          <cell r="C1941">
            <v>0</v>
          </cell>
          <cell r="D1941">
            <v>0</v>
          </cell>
          <cell r="E1941">
            <v>5.0295057008042932E-10</v>
          </cell>
          <cell r="F1941">
            <v>5.0295057008042932E-10</v>
          </cell>
        </row>
        <row r="1942">
          <cell r="A1942">
            <v>0</v>
          </cell>
          <cell r="B1942">
            <v>5.0295057008042932E-10</v>
          </cell>
          <cell r="C1942">
            <v>0</v>
          </cell>
          <cell r="D1942">
            <v>0</v>
          </cell>
        </row>
        <row r="1943">
          <cell r="A1943">
            <v>0</v>
          </cell>
          <cell r="B1943">
            <v>5.0295057008042932E-10</v>
          </cell>
          <cell r="C1943">
            <v>0</v>
          </cell>
          <cell r="D1943">
            <v>0</v>
          </cell>
        </row>
        <row r="1944">
          <cell r="A1944">
            <v>0</v>
          </cell>
          <cell r="B1944">
            <v>5.0295057008042932E-10</v>
          </cell>
          <cell r="C1944">
            <v>0</v>
          </cell>
          <cell r="D1944">
            <v>0</v>
          </cell>
        </row>
        <row r="1945">
          <cell r="A1945">
            <v>0</v>
          </cell>
          <cell r="B1945">
            <v>5.0295057008042932E-10</v>
          </cell>
          <cell r="C1945">
            <v>0</v>
          </cell>
          <cell r="D1945">
            <v>0</v>
          </cell>
        </row>
        <row r="1946">
          <cell r="A1946">
            <v>0</v>
          </cell>
          <cell r="B1946">
            <v>5.0295057008042932E-10</v>
          </cell>
          <cell r="C1946">
            <v>0</v>
          </cell>
          <cell r="D1946">
            <v>0</v>
          </cell>
        </row>
        <row r="1947">
          <cell r="A1947">
            <v>0</v>
          </cell>
          <cell r="B1947">
            <v>5.0295057008042932E-10</v>
          </cell>
          <cell r="C1947">
            <v>0</v>
          </cell>
          <cell r="D1947">
            <v>0</v>
          </cell>
        </row>
        <row r="1948">
          <cell r="A1948">
            <v>0</v>
          </cell>
          <cell r="B1948">
            <v>5.0295057008042932E-10</v>
          </cell>
          <cell r="C1948">
            <v>0</v>
          </cell>
          <cell r="D1948">
            <v>0</v>
          </cell>
        </row>
        <row r="1949">
          <cell r="A1949">
            <v>0</v>
          </cell>
          <cell r="B1949">
            <v>5.0295057008042932E-10</v>
          </cell>
          <cell r="C1949">
            <v>0</v>
          </cell>
          <cell r="D1949">
            <v>0</v>
          </cell>
        </row>
        <row r="1950">
          <cell r="A1950">
            <v>0</v>
          </cell>
          <cell r="B1950">
            <v>5.0295057008042932E-10</v>
          </cell>
          <cell r="C1950">
            <v>0</v>
          </cell>
          <cell r="D1950">
            <v>0</v>
          </cell>
        </row>
        <row r="1951">
          <cell r="A1951">
            <v>0</v>
          </cell>
          <cell r="B1951">
            <v>5.0295057008042932E-10</v>
          </cell>
          <cell r="C1951">
            <v>0</v>
          </cell>
          <cell r="D1951">
            <v>0</v>
          </cell>
        </row>
        <row r="1952">
          <cell r="A1952">
            <v>0</v>
          </cell>
          <cell r="B1952">
            <v>5.0295057008042932E-10</v>
          </cell>
          <cell r="C1952">
            <v>0</v>
          </cell>
          <cell r="D1952">
            <v>0</v>
          </cell>
        </row>
        <row r="1953">
          <cell r="A1953">
            <v>0</v>
          </cell>
          <cell r="B1953">
            <v>5.0295057008042932E-10</v>
          </cell>
          <cell r="C1953">
            <v>0</v>
          </cell>
          <cell r="D1953">
            <v>0</v>
          </cell>
        </row>
        <row r="1954">
          <cell r="A1954">
            <v>0</v>
          </cell>
          <cell r="B1954">
            <v>5.0295057008042932E-10</v>
          </cell>
          <cell r="C1954">
            <v>0</v>
          </cell>
          <cell r="D1954">
            <v>0</v>
          </cell>
        </row>
        <row r="1955">
          <cell r="A1955">
            <v>0</v>
          </cell>
          <cell r="B1955">
            <v>5.0295057008042932E-10</v>
          </cell>
          <cell r="C1955">
            <v>0</v>
          </cell>
          <cell r="D1955">
            <v>0</v>
          </cell>
        </row>
        <row r="1956">
          <cell r="A1956">
            <v>0</v>
          </cell>
          <cell r="B1956">
            <v>5.0295057008042932E-10</v>
          </cell>
          <cell r="C1956">
            <v>0</v>
          </cell>
          <cell r="D1956">
            <v>0</v>
          </cell>
        </row>
        <row r="1957">
          <cell r="A1957">
            <v>0</v>
          </cell>
          <cell r="B1957">
            <v>5.0295057008042932E-10</v>
          </cell>
          <cell r="C1957">
            <v>0</v>
          </cell>
          <cell r="D1957">
            <v>0</v>
          </cell>
        </row>
        <row r="1958">
          <cell r="A1958">
            <v>0</v>
          </cell>
          <cell r="B1958">
            <v>5.0295057008042932E-10</v>
          </cell>
          <cell r="C1958">
            <v>0</v>
          </cell>
          <cell r="D1958">
            <v>0</v>
          </cell>
        </row>
        <row r="1959">
          <cell r="A1959">
            <v>0</v>
          </cell>
          <cell r="B1959">
            <v>5.0295057008042932E-10</v>
          </cell>
          <cell r="C1959">
            <v>0</v>
          </cell>
          <cell r="D1959">
            <v>0</v>
          </cell>
        </row>
        <row r="1960">
          <cell r="A1960">
            <v>0</v>
          </cell>
          <cell r="B1960">
            <v>5.0295057008042932E-10</v>
          </cell>
          <cell r="C1960">
            <v>0</v>
          </cell>
          <cell r="D1960">
            <v>0</v>
          </cell>
        </row>
        <row r="1961">
          <cell r="A1961">
            <v>0</v>
          </cell>
          <cell r="B1961">
            <v>5.0295057008042932E-10</v>
          </cell>
          <cell r="C1961">
            <v>0</v>
          </cell>
          <cell r="D1961">
            <v>0</v>
          </cell>
        </row>
        <row r="1962">
          <cell r="A1962">
            <v>0</v>
          </cell>
          <cell r="B1962">
            <v>5.0295057008042932E-10</v>
          </cell>
          <cell r="C1962">
            <v>0</v>
          </cell>
          <cell r="D1962">
            <v>0</v>
          </cell>
        </row>
        <row r="1963">
          <cell r="A1963">
            <v>0</v>
          </cell>
          <cell r="B1963">
            <v>5.0295057008042932E-10</v>
          </cell>
          <cell r="C1963">
            <v>0</v>
          </cell>
          <cell r="D1963">
            <v>0</v>
          </cell>
        </row>
        <row r="1964">
          <cell r="A1964">
            <v>0</v>
          </cell>
          <cell r="B1964">
            <v>5.0295057008042932E-10</v>
          </cell>
          <cell r="C1964">
            <v>0</v>
          </cell>
          <cell r="D1964">
            <v>0</v>
          </cell>
        </row>
        <row r="1965">
          <cell r="A1965">
            <v>0</v>
          </cell>
          <cell r="B1965">
            <v>5.0295057008042932E-10</v>
          </cell>
          <cell r="C1965">
            <v>0</v>
          </cell>
          <cell r="D1965">
            <v>0</v>
          </cell>
        </row>
        <row r="1966">
          <cell r="A1966">
            <v>0</v>
          </cell>
          <cell r="B1966">
            <v>5.0295057008042932E-10</v>
          </cell>
          <cell r="C1966">
            <v>0</v>
          </cell>
          <cell r="D1966">
            <v>0</v>
          </cell>
        </row>
        <row r="1967">
          <cell r="A1967">
            <v>0</v>
          </cell>
          <cell r="B1967">
            <v>5.0295057008042932E-10</v>
          </cell>
          <cell r="C1967">
            <v>0</v>
          </cell>
          <cell r="D1967">
            <v>0</v>
          </cell>
        </row>
        <row r="1968">
          <cell r="A1968">
            <v>0</v>
          </cell>
          <cell r="B1968">
            <v>5.0295057008042932E-10</v>
          </cell>
          <cell r="C1968">
            <v>0</v>
          </cell>
          <cell r="D1968">
            <v>0</v>
          </cell>
        </row>
        <row r="1969">
          <cell r="A1969">
            <v>0</v>
          </cell>
          <cell r="B1969">
            <v>5.0295057008042932E-10</v>
          </cell>
          <cell r="C1969">
            <v>0</v>
          </cell>
          <cell r="D1969">
            <v>0</v>
          </cell>
        </row>
        <row r="1970">
          <cell r="A1970">
            <v>0</v>
          </cell>
          <cell r="B1970">
            <v>5.0295057008042932E-10</v>
          </cell>
          <cell r="C1970">
            <v>0</v>
          </cell>
          <cell r="D1970">
            <v>0</v>
          </cell>
        </row>
        <row r="1971">
          <cell r="A1971">
            <v>0</v>
          </cell>
          <cell r="B1971">
            <v>5.0295057008042932E-10</v>
          </cell>
          <cell r="C1971">
            <v>0</v>
          </cell>
          <cell r="D1971">
            <v>0</v>
          </cell>
        </row>
        <row r="1972">
          <cell r="A1972">
            <v>0</v>
          </cell>
          <cell r="B1972">
            <v>5.0295057008042932E-10</v>
          </cell>
          <cell r="C1972">
            <v>0</v>
          </cell>
          <cell r="D1972">
            <v>0</v>
          </cell>
        </row>
        <row r="1973">
          <cell r="A1973">
            <v>0</v>
          </cell>
          <cell r="B1973">
            <v>5.0295057008042932E-10</v>
          </cell>
          <cell r="C1973">
            <v>0</v>
          </cell>
          <cell r="D1973">
            <v>0</v>
          </cell>
        </row>
        <row r="1974">
          <cell r="A1974">
            <v>0</v>
          </cell>
          <cell r="B1974">
            <v>5.0295057008042932E-10</v>
          </cell>
          <cell r="C1974">
            <v>0</v>
          </cell>
          <cell r="D1974">
            <v>0</v>
          </cell>
        </row>
        <row r="1975">
          <cell r="A1975">
            <v>0</v>
          </cell>
          <cell r="B1975">
            <v>5.0295057008042932E-10</v>
          </cell>
          <cell r="C1975">
            <v>0</v>
          </cell>
          <cell r="D1975">
            <v>0</v>
          </cell>
        </row>
        <row r="1976">
          <cell r="A1976">
            <v>0</v>
          </cell>
          <cell r="B1976">
            <v>5.0295057008042932E-10</v>
          </cell>
          <cell r="C1976">
            <v>0</v>
          </cell>
          <cell r="D1976">
            <v>0</v>
          </cell>
        </row>
        <row r="1977">
          <cell r="A1977">
            <v>0</v>
          </cell>
          <cell r="B1977">
            <v>5.0295057008042932E-10</v>
          </cell>
          <cell r="C1977">
            <v>0</v>
          </cell>
          <cell r="D1977">
            <v>0</v>
          </cell>
        </row>
        <row r="1978">
          <cell r="A1978">
            <v>0</v>
          </cell>
          <cell r="B1978">
            <v>5.0295057008042932E-10</v>
          </cell>
          <cell r="C1978">
            <v>0</v>
          </cell>
          <cell r="D1978">
            <v>0</v>
          </cell>
        </row>
        <row r="1979">
          <cell r="A1979">
            <v>0</v>
          </cell>
          <cell r="B1979">
            <v>5.0295057008042932E-10</v>
          </cell>
          <cell r="C1979">
            <v>0</v>
          </cell>
          <cell r="D1979">
            <v>0</v>
          </cell>
        </row>
        <row r="1980">
          <cell r="A1980">
            <v>0</v>
          </cell>
          <cell r="B1980">
            <v>5.0295057008042932E-10</v>
          </cell>
          <cell r="C1980">
            <v>0</v>
          </cell>
          <cell r="D1980">
            <v>0</v>
          </cell>
        </row>
        <row r="1981">
          <cell r="A1981">
            <v>0</v>
          </cell>
          <cell r="B1981">
            <v>5.0295057008042932E-10</v>
          </cell>
          <cell r="C1981">
            <v>0</v>
          </cell>
          <cell r="D1981">
            <v>0</v>
          </cell>
        </row>
        <row r="1982">
          <cell r="A1982">
            <v>0</v>
          </cell>
          <cell r="B1982">
            <v>5.0295057008042932E-10</v>
          </cell>
          <cell r="C1982">
            <v>0</v>
          </cell>
          <cell r="D1982">
            <v>0</v>
          </cell>
        </row>
        <row r="1983">
          <cell r="A1983">
            <v>0</v>
          </cell>
          <cell r="B1983">
            <v>5.0295057008042932E-10</v>
          </cell>
          <cell r="C1983">
            <v>0</v>
          </cell>
          <cell r="D1983">
            <v>0</v>
          </cell>
        </row>
        <row r="1984">
          <cell r="A1984">
            <v>0</v>
          </cell>
          <cell r="B1984">
            <v>5.0295057008042932E-10</v>
          </cell>
          <cell r="C1984">
            <v>0</v>
          </cell>
          <cell r="D1984">
            <v>0</v>
          </cell>
        </row>
        <row r="1985">
          <cell r="A1985">
            <v>0</v>
          </cell>
          <cell r="B1985">
            <v>5.0295057008042932E-10</v>
          </cell>
          <cell r="C1985">
            <v>0</v>
          </cell>
          <cell r="D1985">
            <v>0</v>
          </cell>
        </row>
        <row r="1986">
          <cell r="A1986">
            <v>0</v>
          </cell>
          <cell r="B1986">
            <v>5.0295057008042932E-10</v>
          </cell>
          <cell r="C1986">
            <v>0</v>
          </cell>
          <cell r="D1986">
            <v>0</v>
          </cell>
        </row>
        <row r="1987">
          <cell r="A1987">
            <v>0</v>
          </cell>
          <cell r="B1987">
            <v>5.0295057008042932E-10</v>
          </cell>
          <cell r="C1987">
            <v>0</v>
          </cell>
          <cell r="D1987">
            <v>0</v>
          </cell>
        </row>
        <row r="1988">
          <cell r="A1988">
            <v>0</v>
          </cell>
          <cell r="B1988">
            <v>5.0295057008042932E-10</v>
          </cell>
          <cell r="C1988">
            <v>0</v>
          </cell>
          <cell r="D1988">
            <v>0</v>
          </cell>
        </row>
        <row r="1989">
          <cell r="A1989">
            <v>0</v>
          </cell>
          <cell r="B1989">
            <v>5.0295057008042932E-10</v>
          </cell>
          <cell r="C1989">
            <v>0</v>
          </cell>
          <cell r="D1989">
            <v>0</v>
          </cell>
        </row>
        <row r="1990">
          <cell r="A1990">
            <v>0</v>
          </cell>
          <cell r="B1990">
            <v>5.0295057008042932E-10</v>
          </cell>
          <cell r="C1990">
            <v>0</v>
          </cell>
          <cell r="D1990">
            <v>0</v>
          </cell>
        </row>
        <row r="1991">
          <cell r="A1991">
            <v>0</v>
          </cell>
          <cell r="B1991">
            <v>5.0295057008042932E-10</v>
          </cell>
          <cell r="C1991">
            <v>0</v>
          </cell>
          <cell r="D1991">
            <v>0</v>
          </cell>
        </row>
        <row r="1992">
          <cell r="A1992">
            <v>0</v>
          </cell>
          <cell r="B1992">
            <v>5.0295057008042932E-10</v>
          </cell>
          <cell r="C1992">
            <v>0</v>
          </cell>
          <cell r="D1992">
            <v>0</v>
          </cell>
        </row>
        <row r="1993">
          <cell r="A1993">
            <v>0</v>
          </cell>
          <cell r="B1993">
            <v>5.0295057008042932E-10</v>
          </cell>
          <cell r="C1993">
            <v>0</v>
          </cell>
          <cell r="D1993">
            <v>0</v>
          </cell>
        </row>
        <row r="1994">
          <cell r="A1994">
            <v>0</v>
          </cell>
          <cell r="B1994">
            <v>5.0295057008042932E-10</v>
          </cell>
          <cell r="C1994">
            <v>0</v>
          </cell>
          <cell r="D1994">
            <v>0</v>
          </cell>
        </row>
        <row r="1995">
          <cell r="B1995">
            <v>5.0295057008042932E-10</v>
          </cell>
          <cell r="C1995">
            <v>0</v>
          </cell>
          <cell r="D1995">
            <v>5.0295057008042932E-10</v>
          </cell>
        </row>
        <row r="1996">
          <cell r="B1996">
            <v>5.0295057008042932E-10</v>
          </cell>
          <cell r="C1996">
            <v>0</v>
          </cell>
          <cell r="D1996">
            <v>5.0295057008042932E-10</v>
          </cell>
        </row>
        <row r="1997">
          <cell r="B1997">
            <v>5.0295057008042932E-10</v>
          </cell>
          <cell r="C1997">
            <v>0</v>
          </cell>
          <cell r="D1997">
            <v>5.0295057008042932E-10</v>
          </cell>
        </row>
        <row r="1998">
          <cell r="B1998">
            <v>5.0295057008042932E-10</v>
          </cell>
          <cell r="C1998">
            <v>0</v>
          </cell>
          <cell r="D1998">
            <v>5.0295057008042932E-10</v>
          </cell>
        </row>
        <row r="1999">
          <cell r="B1999">
            <v>5.0295057008042932E-10</v>
          </cell>
          <cell r="C1999">
            <v>0</v>
          </cell>
          <cell r="D1999">
            <v>5.0295057008042932E-10</v>
          </cell>
        </row>
        <row r="2000">
          <cell r="B2000">
            <v>5.0295057008042932E-10</v>
          </cell>
          <cell r="C2000">
            <v>0</v>
          </cell>
          <cell r="D2000">
            <v>5.0295057008042932E-10</v>
          </cell>
        </row>
        <row r="2001">
          <cell r="B2001">
            <v>5.0295057008042932E-10</v>
          </cell>
          <cell r="C2001">
            <v>0</v>
          </cell>
          <cell r="D2001">
            <v>5.0295057008042932E-10</v>
          </cell>
        </row>
        <row r="2002">
          <cell r="B2002">
            <v>5.0295057008042932E-10</v>
          </cell>
          <cell r="C2002">
            <v>0</v>
          </cell>
          <cell r="D2002">
            <v>5.0295057008042932E-10</v>
          </cell>
        </row>
        <row r="2003">
          <cell r="B2003">
            <v>5.0295057008042932E-10</v>
          </cell>
          <cell r="C2003">
            <v>0</v>
          </cell>
          <cell r="D2003">
            <v>5.0295057008042932E-10</v>
          </cell>
        </row>
        <row r="2004">
          <cell r="B2004">
            <v>5.0295057008042932E-10</v>
          </cell>
          <cell r="C2004">
            <v>0</v>
          </cell>
          <cell r="D2004">
            <v>5.0295057008042932E-10</v>
          </cell>
        </row>
        <row r="2005">
          <cell r="B2005">
            <v>5.0295057008042932E-10</v>
          </cell>
          <cell r="C2005">
            <v>0</v>
          </cell>
          <cell r="D2005">
            <v>5.0295057008042932E-10</v>
          </cell>
        </row>
        <row r="2006">
          <cell r="B2006">
            <v>5.0295057008042932E-10</v>
          </cell>
          <cell r="C2006">
            <v>0</v>
          </cell>
          <cell r="D2006">
            <v>5.0295057008042932E-10</v>
          </cell>
        </row>
        <row r="2007">
          <cell r="B2007">
            <v>5.0295057008042932E-10</v>
          </cell>
          <cell r="C2007">
            <v>0</v>
          </cell>
          <cell r="D2007">
            <v>5.0295057008042932E-10</v>
          </cell>
        </row>
        <row r="2008">
          <cell r="B2008">
            <v>5.0295057008042932E-10</v>
          </cell>
          <cell r="C2008">
            <v>0</v>
          </cell>
          <cell r="D2008">
            <v>5.0295057008042932E-10</v>
          </cell>
        </row>
        <row r="2009">
          <cell r="B2009">
            <v>5.0295057008042932E-10</v>
          </cell>
          <cell r="C2009">
            <v>0</v>
          </cell>
          <cell r="D2009">
            <v>5.0295057008042932E-10</v>
          </cell>
        </row>
        <row r="2010">
          <cell r="B2010">
            <v>5.0295057008042932E-10</v>
          </cell>
          <cell r="C2010">
            <v>0</v>
          </cell>
          <cell r="D2010">
            <v>5.0295057008042932E-10</v>
          </cell>
        </row>
        <row r="2011">
          <cell r="B2011">
            <v>5.0295057008042932E-10</v>
          </cell>
          <cell r="C2011">
            <v>0</v>
          </cell>
          <cell r="D2011">
            <v>5.0295057008042932E-10</v>
          </cell>
        </row>
        <row r="2012">
          <cell r="B2012">
            <v>5.0295057008042932E-10</v>
          </cell>
          <cell r="C2012">
            <v>0</v>
          </cell>
          <cell r="D2012">
            <v>5.0295057008042932E-10</v>
          </cell>
        </row>
        <row r="2013">
          <cell r="B2013">
            <v>5.0295057008042932E-10</v>
          </cell>
          <cell r="C2013">
            <v>0</v>
          </cell>
          <cell r="D2013">
            <v>5.0295057008042932E-10</v>
          </cell>
        </row>
        <row r="2014">
          <cell r="B2014">
            <v>5.0295057008042932E-10</v>
          </cell>
          <cell r="C2014">
            <v>0</v>
          </cell>
          <cell r="D2014">
            <v>5.0295057008042932E-10</v>
          </cell>
        </row>
        <row r="2015">
          <cell r="B2015">
            <v>5.0295057008042932E-10</v>
          </cell>
          <cell r="C2015">
            <v>0</v>
          </cell>
          <cell r="D2015">
            <v>5.0295057008042932E-10</v>
          </cell>
        </row>
        <row r="2016">
          <cell r="B2016">
            <v>5.0295057008042932E-10</v>
          </cell>
          <cell r="C2016">
            <v>0</v>
          </cell>
          <cell r="D2016">
            <v>5.0295057008042932E-10</v>
          </cell>
        </row>
        <row r="2017">
          <cell r="B2017">
            <v>5.0295057008042932E-10</v>
          </cell>
          <cell r="C2017">
            <v>0</v>
          </cell>
          <cell r="D2017">
            <v>5.0295057008042932E-10</v>
          </cell>
        </row>
        <row r="2018">
          <cell r="B2018">
            <v>5.0295057008042932E-10</v>
          </cell>
          <cell r="C2018">
            <v>0</v>
          </cell>
          <cell r="D2018">
            <v>5.0295057008042932E-10</v>
          </cell>
        </row>
        <row r="2019">
          <cell r="B2019">
            <v>5.0295057008042932E-10</v>
          </cell>
          <cell r="C2019">
            <v>0</v>
          </cell>
          <cell r="D2019">
            <v>5.0295057008042932E-10</v>
          </cell>
        </row>
        <row r="2020">
          <cell r="B2020">
            <v>5.0295057008042932E-10</v>
          </cell>
          <cell r="C2020">
            <v>0</v>
          </cell>
          <cell r="D2020">
            <v>5.0295057008042932E-10</v>
          </cell>
        </row>
        <row r="2021">
          <cell r="B2021">
            <v>5.0295057008042932E-10</v>
          </cell>
          <cell r="C2021">
            <v>0</v>
          </cell>
          <cell r="D2021">
            <v>5.0295057008042932E-10</v>
          </cell>
        </row>
        <row r="2022">
          <cell r="B2022">
            <v>5.0295057008042932E-10</v>
          </cell>
          <cell r="C2022">
            <v>0</v>
          </cell>
          <cell r="D2022">
            <v>5.0295057008042932E-10</v>
          </cell>
        </row>
        <row r="2023">
          <cell r="B2023">
            <v>5.0295057008042932E-10</v>
          </cell>
          <cell r="C2023">
            <v>0</v>
          </cell>
          <cell r="D2023">
            <v>5.0295057008042932E-10</v>
          </cell>
        </row>
        <row r="2024">
          <cell r="B2024">
            <v>5.0295057008042932E-10</v>
          </cell>
          <cell r="C2024">
            <v>0</v>
          </cell>
          <cell r="D2024">
            <v>5.0295057008042932E-10</v>
          </cell>
        </row>
        <row r="2025">
          <cell r="B2025">
            <v>5.0295057008042932E-10</v>
          </cell>
          <cell r="C2025">
            <v>0</v>
          </cell>
          <cell r="D2025">
            <v>5.0295057008042932E-10</v>
          </cell>
        </row>
        <row r="2026">
          <cell r="B2026">
            <v>5.0295057008042932E-10</v>
          </cell>
          <cell r="C2026">
            <v>0</v>
          </cell>
          <cell r="D2026">
            <v>5.0295057008042932E-10</v>
          </cell>
        </row>
        <row r="2027">
          <cell r="B2027">
            <v>5.0295057008042932E-10</v>
          </cell>
          <cell r="C2027">
            <v>0</v>
          </cell>
          <cell r="D2027">
            <v>5.0295057008042932E-10</v>
          </cell>
        </row>
        <row r="2028">
          <cell r="B2028">
            <v>5.0295057008042932E-10</v>
          </cell>
          <cell r="C2028">
            <v>0</v>
          </cell>
          <cell r="D2028">
            <v>5.0295057008042932E-10</v>
          </cell>
        </row>
        <row r="2029">
          <cell r="B2029">
            <v>5.0295057008042932E-10</v>
          </cell>
          <cell r="C2029">
            <v>0</v>
          </cell>
          <cell r="D2029">
            <v>5.0295057008042932E-10</v>
          </cell>
        </row>
        <row r="2030">
          <cell r="B2030">
            <v>5.0295057008042932E-10</v>
          </cell>
          <cell r="C2030">
            <v>0</v>
          </cell>
          <cell r="D2030">
            <v>5.0295057008042932E-10</v>
          </cell>
        </row>
        <row r="2031">
          <cell r="B2031">
            <v>5.0295057008042932E-10</v>
          </cell>
          <cell r="C2031">
            <v>0</v>
          </cell>
          <cell r="D2031">
            <v>5.0295057008042932E-10</v>
          </cell>
        </row>
        <row r="2032">
          <cell r="B2032">
            <v>5.0295057008042932E-10</v>
          </cell>
          <cell r="C2032">
            <v>0</v>
          </cell>
          <cell r="D2032">
            <v>5.0295057008042932E-10</v>
          </cell>
        </row>
        <row r="2033">
          <cell r="B2033">
            <v>5.0295057008042932E-10</v>
          </cell>
          <cell r="C2033">
            <v>0</v>
          </cell>
          <cell r="D2033">
            <v>5.0295057008042932E-10</v>
          </cell>
        </row>
        <row r="2034">
          <cell r="B2034">
            <v>5.0295057008042932E-10</v>
          </cell>
          <cell r="C2034">
            <v>0</v>
          </cell>
          <cell r="D2034">
            <v>5.0295057008042932E-10</v>
          </cell>
        </row>
        <row r="2035">
          <cell r="B2035">
            <v>5.0295057008042932E-10</v>
          </cell>
          <cell r="C2035">
            <v>0</v>
          </cell>
          <cell r="D2035">
            <v>5.0295057008042932E-10</v>
          </cell>
        </row>
        <row r="2036">
          <cell r="B2036">
            <v>5.0295057008042932E-10</v>
          </cell>
          <cell r="C2036">
            <v>0</v>
          </cell>
          <cell r="D2036">
            <v>5.0295057008042932E-10</v>
          </cell>
        </row>
        <row r="2037">
          <cell r="B2037">
            <v>5.0295057008042932E-10</v>
          </cell>
          <cell r="C2037">
            <v>0</v>
          </cell>
          <cell r="D2037">
            <v>5.0295057008042932E-10</v>
          </cell>
        </row>
        <row r="2038">
          <cell r="A2038">
            <v>5.0295057008042932E-10</v>
          </cell>
          <cell r="B2038">
            <v>5.0295057008042932E-10</v>
          </cell>
          <cell r="C2038">
            <v>0</v>
          </cell>
          <cell r="D2038">
            <v>5.0295057008042932E-10</v>
          </cell>
        </row>
        <row r="2039">
          <cell r="A2039">
            <v>5.0295057008042932E-10</v>
          </cell>
          <cell r="B2039">
            <v>5.0295057008042932E-10</v>
          </cell>
          <cell r="C2039">
            <v>0</v>
          </cell>
          <cell r="D2039">
            <v>5.0295057008042932E-10</v>
          </cell>
        </row>
        <row r="2040">
          <cell r="A2040">
            <v>5.0295057008042932E-10</v>
          </cell>
          <cell r="B2040">
            <v>5.0295057008042932E-10</v>
          </cell>
          <cell r="C2040">
            <v>0</v>
          </cell>
          <cell r="D2040">
            <v>5.0295057008042932E-10</v>
          </cell>
        </row>
        <row r="2041">
          <cell r="A2041">
            <v>5.0295057008042932E-10</v>
          </cell>
          <cell r="B2041">
            <v>5.0295057008042932E-10</v>
          </cell>
          <cell r="C2041">
            <v>0</v>
          </cell>
          <cell r="D2041">
            <v>5.0295057008042932E-10</v>
          </cell>
        </row>
        <row r="2042">
          <cell r="A2042">
            <v>5.0295057008042932E-10</v>
          </cell>
          <cell r="B2042">
            <v>5.0295057008042932E-10</v>
          </cell>
          <cell r="C2042">
            <v>0</v>
          </cell>
          <cell r="D2042">
            <v>5.0295057008042932E-10</v>
          </cell>
        </row>
        <row r="2043">
          <cell r="A2043">
            <v>5.0295057008042932E-10</v>
          </cell>
          <cell r="B2043">
            <v>5.0295057008042932E-10</v>
          </cell>
          <cell r="C2043">
            <v>0</v>
          </cell>
          <cell r="D2043">
            <v>5.0295057008042932E-10</v>
          </cell>
        </row>
        <row r="2044">
          <cell r="A2044">
            <v>5.0295057008042932E-10</v>
          </cell>
          <cell r="B2044">
            <v>5.0295057008042932E-10</v>
          </cell>
          <cell r="C2044">
            <v>0</v>
          </cell>
          <cell r="D2044">
            <v>5.0295057008042932E-10</v>
          </cell>
        </row>
        <row r="2045">
          <cell r="A2045">
            <v>5.0295057008042932E-10</v>
          </cell>
          <cell r="B2045">
            <v>5.0295057008042932E-10</v>
          </cell>
          <cell r="C2045">
            <v>0</v>
          </cell>
          <cell r="D2045">
            <v>5.0295057008042932E-10</v>
          </cell>
        </row>
        <row r="2046">
          <cell r="A2046">
            <v>5.0295057008042932E-10</v>
          </cell>
          <cell r="B2046">
            <v>5.0295057008042932E-10</v>
          </cell>
          <cell r="C2046">
            <v>0</v>
          </cell>
          <cell r="D2046">
            <v>5.0295057008042932E-10</v>
          </cell>
        </row>
        <row r="2047">
          <cell r="A2047">
            <v>5.0295057008042932E-10</v>
          </cell>
          <cell r="B2047">
            <v>5.0295057008042932E-10</v>
          </cell>
          <cell r="C2047">
            <v>0</v>
          </cell>
          <cell r="D2047">
            <v>5.0295057008042932E-10</v>
          </cell>
        </row>
        <row r="2048">
          <cell r="A2048">
            <v>5.0295057008042932E-10</v>
          </cell>
          <cell r="B2048">
            <v>5.0295057008042932E-10</v>
          </cell>
          <cell r="C2048">
            <v>0</v>
          </cell>
          <cell r="D2048">
            <v>5.0295057008042932E-10</v>
          </cell>
        </row>
        <row r="2049">
          <cell r="A2049">
            <v>5.0295057008042932E-10</v>
          </cell>
          <cell r="B2049">
            <v>5.0295057008042932E-10</v>
          </cell>
          <cell r="C2049">
            <v>0</v>
          </cell>
          <cell r="D2049">
            <v>5.0295057008042932E-10</v>
          </cell>
        </row>
        <row r="2050">
          <cell r="A2050">
            <v>5.0295057008042932E-10</v>
          </cell>
          <cell r="B2050">
            <v>5.0295057008042932E-10</v>
          </cell>
          <cell r="C2050">
            <v>0</v>
          </cell>
          <cell r="D2050">
            <v>5.0295057008042932E-10</v>
          </cell>
        </row>
        <row r="2051">
          <cell r="A2051">
            <v>5.0295057008042932E-10</v>
          </cell>
          <cell r="B2051">
            <v>5.0295057008042932E-10</v>
          </cell>
          <cell r="C2051">
            <v>0</v>
          </cell>
          <cell r="D2051">
            <v>5.0295057008042932E-10</v>
          </cell>
        </row>
        <row r="2052">
          <cell r="A2052">
            <v>5.0295057008042932E-10</v>
          </cell>
          <cell r="B2052">
            <v>5.0295057008042932E-10</v>
          </cell>
          <cell r="C2052">
            <v>0</v>
          </cell>
          <cell r="D2052">
            <v>5.0295057008042932E-10</v>
          </cell>
        </row>
        <row r="2053">
          <cell r="A2053">
            <v>5.0295057008042932E-10</v>
          </cell>
          <cell r="B2053">
            <v>5.0295057008042932E-10</v>
          </cell>
          <cell r="C2053">
            <v>0</v>
          </cell>
          <cell r="D2053">
            <v>5.0295057008042932E-10</v>
          </cell>
        </row>
        <row r="2054">
          <cell r="A2054">
            <v>5.0295057008042932E-10</v>
          </cell>
          <cell r="B2054">
            <v>5.0295057008042932E-10</v>
          </cell>
          <cell r="C2054">
            <v>0</v>
          </cell>
          <cell r="D2054">
            <v>5.0295057008042932E-10</v>
          </cell>
        </row>
        <row r="2055">
          <cell r="A2055">
            <v>5.0295057008042932E-10</v>
          </cell>
          <cell r="B2055">
            <v>5.0295057008042932E-10</v>
          </cell>
          <cell r="C2055">
            <v>0</v>
          </cell>
          <cell r="D2055">
            <v>5.0295057008042932E-10</v>
          </cell>
        </row>
        <row r="2056">
          <cell r="A2056">
            <v>5.0295057008042932E-10</v>
          </cell>
          <cell r="B2056">
            <v>5.0295057008042932E-10</v>
          </cell>
          <cell r="C2056">
            <v>0</v>
          </cell>
          <cell r="D2056">
            <v>5.0295057008042932E-10</v>
          </cell>
        </row>
        <row r="2057">
          <cell r="A2057">
            <v>5.0295057008042932E-10</v>
          </cell>
          <cell r="B2057">
            <v>5.0295057008042932E-10</v>
          </cell>
          <cell r="C2057">
            <v>0</v>
          </cell>
          <cell r="D2057">
            <v>5.0295057008042932E-10</v>
          </cell>
        </row>
        <row r="2058">
          <cell r="A2058">
            <v>5.0295057008042932E-10</v>
          </cell>
          <cell r="B2058">
            <v>5.0295057008042932E-10</v>
          </cell>
          <cell r="C2058">
            <v>0</v>
          </cell>
          <cell r="D2058">
            <v>5.0295057008042932E-10</v>
          </cell>
        </row>
        <row r="2059">
          <cell r="A2059">
            <v>5.0295057008042932E-10</v>
          </cell>
          <cell r="B2059">
            <v>5.0295057008042932E-10</v>
          </cell>
          <cell r="C2059">
            <v>0</v>
          </cell>
          <cell r="D2059">
            <v>5.0295057008042932E-10</v>
          </cell>
        </row>
        <row r="2060">
          <cell r="A2060">
            <v>5.0295057008042932E-10</v>
          </cell>
          <cell r="B2060">
            <v>5.0295057008042932E-10</v>
          </cell>
          <cell r="C2060">
            <v>0</v>
          </cell>
          <cell r="D2060">
            <v>5.0295057008042932E-10</v>
          </cell>
        </row>
        <row r="2061">
          <cell r="A2061">
            <v>5.0295057008042932E-10</v>
          </cell>
          <cell r="B2061">
            <v>5.0295057008042932E-10</v>
          </cell>
          <cell r="C2061">
            <v>0</v>
          </cell>
          <cell r="D2061">
            <v>5.0295057008042932E-10</v>
          </cell>
        </row>
        <row r="2062">
          <cell r="A2062">
            <v>5.0295057008042932E-10</v>
          </cell>
          <cell r="B2062">
            <v>5.0295057008042932E-10</v>
          </cell>
          <cell r="C2062">
            <v>0</v>
          </cell>
          <cell r="D2062">
            <v>5.0295057008042932E-10</v>
          </cell>
        </row>
        <row r="2063">
          <cell r="A2063">
            <v>5.0295057008042932E-10</v>
          </cell>
          <cell r="B2063">
            <v>5.0295057008042932E-10</v>
          </cell>
          <cell r="C2063">
            <v>0</v>
          </cell>
          <cell r="D2063">
            <v>5.0295057008042932E-10</v>
          </cell>
        </row>
        <row r="2064">
          <cell r="A2064">
            <v>5.0295057008042932E-10</v>
          </cell>
          <cell r="B2064">
            <v>5.0295057008042932E-10</v>
          </cell>
          <cell r="C2064">
            <v>0</v>
          </cell>
          <cell r="D2064">
            <v>5.0295057008042932E-10</v>
          </cell>
        </row>
        <row r="2065">
          <cell r="A2065">
            <v>5.0295057008042932E-10</v>
          </cell>
          <cell r="B2065">
            <v>5.0295057008042932E-10</v>
          </cell>
          <cell r="C2065">
            <v>0</v>
          </cell>
          <cell r="D2065">
            <v>5.0295057008042932E-10</v>
          </cell>
        </row>
        <row r="2066">
          <cell r="A2066">
            <v>5.0295057008042932E-10</v>
          </cell>
          <cell r="B2066">
            <v>5.0295057008042932E-10</v>
          </cell>
          <cell r="C2066">
            <v>0</v>
          </cell>
          <cell r="D2066">
            <v>5.0295057008042932E-10</v>
          </cell>
        </row>
        <row r="2067">
          <cell r="A2067">
            <v>5.0295057008042932E-10</v>
          </cell>
          <cell r="B2067">
            <v>5.0295057008042932E-10</v>
          </cell>
          <cell r="C2067">
            <v>0</v>
          </cell>
          <cell r="D2067">
            <v>5.0295057008042932E-10</v>
          </cell>
        </row>
        <row r="2068">
          <cell r="A2068">
            <v>5.0295057008042932E-10</v>
          </cell>
          <cell r="B2068">
            <v>5.0295057008042932E-10</v>
          </cell>
          <cell r="C2068">
            <v>0</v>
          </cell>
          <cell r="D2068">
            <v>5.0295057008042932E-10</v>
          </cell>
        </row>
        <row r="2069">
          <cell r="A2069">
            <v>5.0295057008042932E-10</v>
          </cell>
          <cell r="B2069">
            <v>5.0295057008042932E-10</v>
          </cell>
          <cell r="C2069">
            <v>0</v>
          </cell>
          <cell r="D2069">
            <v>5.0295057008042932E-10</v>
          </cell>
        </row>
        <row r="2070">
          <cell r="A2070">
            <v>5.0295057008042932E-10</v>
          </cell>
          <cell r="B2070">
            <v>5.0295057008042932E-10</v>
          </cell>
          <cell r="C2070">
            <v>0</v>
          </cell>
          <cell r="D2070">
            <v>5.0295057008042932E-10</v>
          </cell>
        </row>
        <row r="2071">
          <cell r="A2071">
            <v>5.0295057008042932E-10</v>
          </cell>
          <cell r="B2071">
            <v>5.0295057008042932E-10</v>
          </cell>
          <cell r="C2071">
            <v>0</v>
          </cell>
          <cell r="D2071">
            <v>5.0295057008042932E-10</v>
          </cell>
        </row>
        <row r="2072">
          <cell r="A2072">
            <v>5.0295057008042932E-10</v>
          </cell>
          <cell r="B2072">
            <v>5.0295057008042932E-10</v>
          </cell>
          <cell r="C2072">
            <v>0</v>
          </cell>
          <cell r="D2072">
            <v>5.0295057008042932E-10</v>
          </cell>
        </row>
        <row r="2073">
          <cell r="A2073">
            <v>5.0295057008042932E-10</v>
          </cell>
          <cell r="B2073">
            <v>5.0295057008042932E-10</v>
          </cell>
          <cell r="C2073">
            <v>0</v>
          </cell>
          <cell r="D2073">
            <v>5.0295057008042932E-10</v>
          </cell>
        </row>
        <row r="2074">
          <cell r="A2074">
            <v>5.0295057008042932E-10</v>
          </cell>
          <cell r="B2074">
            <v>5.0295057008042932E-10</v>
          </cell>
          <cell r="C2074">
            <v>0</v>
          </cell>
          <cell r="D2074">
            <v>5.0295057008042932E-10</v>
          </cell>
        </row>
        <row r="2075">
          <cell r="A2075">
            <v>5.0295057008042932E-10</v>
          </cell>
          <cell r="B2075">
            <v>5.0295057008042932E-10</v>
          </cell>
          <cell r="C2075">
            <v>0</v>
          </cell>
          <cell r="D2075">
            <v>5.0295057008042932E-10</v>
          </cell>
        </row>
        <row r="2076">
          <cell r="A2076">
            <v>5.0295057008042932E-10</v>
          </cell>
          <cell r="B2076">
            <v>5.0295057008042932E-10</v>
          </cell>
          <cell r="C2076">
            <v>0</v>
          </cell>
          <cell r="D2076">
            <v>5.0295057008042932E-10</v>
          </cell>
        </row>
        <row r="2077">
          <cell r="A2077">
            <v>5.0295057008042932E-10</v>
          </cell>
          <cell r="B2077">
            <v>5.0295057008042932E-10</v>
          </cell>
          <cell r="C2077">
            <v>0</v>
          </cell>
          <cell r="D2077">
            <v>5.0295057008042932E-10</v>
          </cell>
        </row>
        <row r="2078">
          <cell r="A2078">
            <v>5.0295057008042932E-10</v>
          </cell>
          <cell r="B2078">
            <v>5.0295057008042932E-10</v>
          </cell>
          <cell r="C2078">
            <v>0</v>
          </cell>
          <cell r="D2078">
            <v>5.0295057008042932E-10</v>
          </cell>
        </row>
        <row r="2079">
          <cell r="A2079">
            <v>5.0295057008042932E-10</v>
          </cell>
          <cell r="B2079">
            <v>5.0295057008042932E-10</v>
          </cell>
          <cell r="C2079">
            <v>0</v>
          </cell>
          <cell r="D2079">
            <v>5.0295057008042932E-10</v>
          </cell>
        </row>
        <row r="2080">
          <cell r="A2080">
            <v>5.0295057008042932E-10</v>
          </cell>
          <cell r="B2080">
            <v>5.0295057008042932E-10</v>
          </cell>
          <cell r="C2080">
            <v>0</v>
          </cell>
          <cell r="D2080">
            <v>5.0295057008042932E-10</v>
          </cell>
        </row>
        <row r="2081">
          <cell r="A2081">
            <v>5.0295057008042932E-10</v>
          </cell>
          <cell r="B2081">
            <v>5.0295057008042932E-10</v>
          </cell>
          <cell r="C2081">
            <v>0</v>
          </cell>
          <cell r="D2081">
            <v>5.0295057008042932E-10</v>
          </cell>
        </row>
        <row r="2082">
          <cell r="A2082">
            <v>5.0295057008042932E-10</v>
          </cell>
          <cell r="B2082">
            <v>5.0295057008042932E-10</v>
          </cell>
          <cell r="C2082">
            <v>0</v>
          </cell>
          <cell r="D2082">
            <v>5.0295057008042932E-10</v>
          </cell>
        </row>
        <row r="2083">
          <cell r="A2083">
            <v>5.0295057008042932E-10</v>
          </cell>
          <cell r="B2083">
            <v>5.0295057008042932E-10</v>
          </cell>
          <cell r="C2083">
            <v>0</v>
          </cell>
          <cell r="D2083">
            <v>5.0295057008042932E-10</v>
          </cell>
        </row>
        <row r="2084">
          <cell r="A2084">
            <v>5.0295057008042932E-10</v>
          </cell>
          <cell r="B2084">
            <v>5.0295057008042932E-10</v>
          </cell>
          <cell r="C2084">
            <v>0</v>
          </cell>
          <cell r="D2084">
            <v>5.0295057008042932E-10</v>
          </cell>
        </row>
        <row r="2085">
          <cell r="A2085">
            <v>5.0295057008042932E-10</v>
          </cell>
          <cell r="B2085">
            <v>5.0295057008042932E-10</v>
          </cell>
          <cell r="C2085">
            <v>0</v>
          </cell>
          <cell r="D2085">
            <v>5.0295057008042932E-10</v>
          </cell>
        </row>
        <row r="2086">
          <cell r="A2086">
            <v>5.0295057008042932E-10</v>
          </cell>
          <cell r="B2086">
            <v>5.0295057008042932E-10</v>
          </cell>
          <cell r="C2086">
            <v>0</v>
          </cell>
          <cell r="D2086">
            <v>5.0295057008042932E-10</v>
          </cell>
        </row>
        <row r="2087">
          <cell r="A2087">
            <v>5.0295057008042932E-10</v>
          </cell>
          <cell r="B2087">
            <v>5.0295057008042932E-10</v>
          </cell>
          <cell r="C2087">
            <v>0</v>
          </cell>
          <cell r="D2087">
            <v>5.0295057008042932E-10</v>
          </cell>
        </row>
        <row r="2088">
          <cell r="A2088">
            <v>5.0295057008042932E-10</v>
          </cell>
          <cell r="B2088">
            <v>5.0295057008042932E-10</v>
          </cell>
          <cell r="C2088">
            <v>0</v>
          </cell>
          <cell r="D2088">
            <v>5.0295057008042932E-10</v>
          </cell>
        </row>
        <row r="2089">
          <cell r="A2089">
            <v>5.0295057008042932E-10</v>
          </cell>
          <cell r="B2089">
            <v>5.0295057008042932E-10</v>
          </cell>
          <cell r="C2089">
            <v>0</v>
          </cell>
          <cell r="D2089">
            <v>5.0295057008042932E-10</v>
          </cell>
        </row>
        <row r="2090">
          <cell r="A2090">
            <v>5.0295057008042932E-10</v>
          </cell>
          <cell r="B2090">
            <v>5.0295057008042932E-10</v>
          </cell>
          <cell r="C2090">
            <v>0</v>
          </cell>
          <cell r="D2090">
            <v>5.0295057008042932E-10</v>
          </cell>
        </row>
        <row r="2091">
          <cell r="A2091">
            <v>5.0295057008042932E-10</v>
          </cell>
          <cell r="B2091">
            <v>5.0295057008042932E-10</v>
          </cell>
          <cell r="C2091">
            <v>0</v>
          </cell>
          <cell r="D2091">
            <v>5.0295057008042932E-10</v>
          </cell>
        </row>
        <row r="2092">
          <cell r="A2092">
            <v>5.0295057008042932E-10</v>
          </cell>
          <cell r="B2092">
            <v>5.0295057008042932E-10</v>
          </cell>
          <cell r="C2092">
            <v>0</v>
          </cell>
          <cell r="D2092">
            <v>5.0295057008042932E-10</v>
          </cell>
        </row>
        <row r="2093">
          <cell r="A2093">
            <v>5.0295057008042932E-10</v>
          </cell>
          <cell r="B2093">
            <v>5.0295057008042932E-10</v>
          </cell>
          <cell r="C2093">
            <v>0</v>
          </cell>
          <cell r="D2093">
            <v>5.0295057008042932E-10</v>
          </cell>
        </row>
        <row r="2094">
          <cell r="A2094">
            <v>5.0295057008042932E-10</v>
          </cell>
          <cell r="B2094">
            <v>5.0295057008042932E-10</v>
          </cell>
          <cell r="C2094">
            <v>0</v>
          </cell>
          <cell r="D2094">
            <v>5.0295057008042932E-10</v>
          </cell>
        </row>
        <row r="2095">
          <cell r="A2095">
            <v>5.0295057008042932E-10</v>
          </cell>
          <cell r="B2095">
            <v>5.0295057008042932E-10</v>
          </cell>
          <cell r="C2095">
            <v>0</v>
          </cell>
          <cell r="D2095">
            <v>5.0295057008042932E-10</v>
          </cell>
        </row>
        <row r="2096">
          <cell r="A2096">
            <v>5.0295057008042932E-10</v>
          </cell>
          <cell r="B2096">
            <v>5.0295057008042932E-10</v>
          </cell>
          <cell r="C2096">
            <v>0</v>
          </cell>
          <cell r="D2096">
            <v>5.0295057008042932E-10</v>
          </cell>
        </row>
        <row r="2097">
          <cell r="A2097">
            <v>5.0295057008042932E-10</v>
          </cell>
          <cell r="B2097">
            <v>5.0295057008042932E-10</v>
          </cell>
          <cell r="C2097">
            <v>0</v>
          </cell>
          <cell r="D2097">
            <v>5.0295057008042932E-10</v>
          </cell>
        </row>
        <row r="2098">
          <cell r="A2098">
            <v>5.0295057008042932E-10</v>
          </cell>
          <cell r="B2098">
            <v>5.0295057008042932E-10</v>
          </cell>
          <cell r="C2098">
            <v>0</v>
          </cell>
          <cell r="D2098">
            <v>5.0295057008042932E-10</v>
          </cell>
        </row>
        <row r="2099">
          <cell r="A2099">
            <v>5.0295057008042932E-10</v>
          </cell>
          <cell r="B2099">
            <v>5.0295057008042932E-10</v>
          </cell>
          <cell r="C2099">
            <v>0</v>
          </cell>
          <cell r="D2099">
            <v>5.0295057008042932E-10</v>
          </cell>
        </row>
        <row r="2100">
          <cell r="A2100">
            <v>5.0295057008042932E-10</v>
          </cell>
          <cell r="B2100">
            <v>5.0295057008042932E-10</v>
          </cell>
          <cell r="C2100">
            <v>0</v>
          </cell>
          <cell r="D2100">
            <v>5.0295057008042932E-10</v>
          </cell>
        </row>
        <row r="2101">
          <cell r="A2101">
            <v>5.0295057008042932E-10</v>
          </cell>
          <cell r="B2101">
            <v>5.0295057008042932E-10</v>
          </cell>
          <cell r="C2101">
            <v>0</v>
          </cell>
          <cell r="D2101">
            <v>5.0295057008042932E-10</v>
          </cell>
        </row>
        <row r="2102">
          <cell r="A2102">
            <v>5.0295057008042932E-10</v>
          </cell>
          <cell r="B2102">
            <v>5.0295057008042932E-10</v>
          </cell>
          <cell r="C2102">
            <v>0</v>
          </cell>
          <cell r="D2102">
            <v>5.0295057008042932E-10</v>
          </cell>
        </row>
        <row r="2103">
          <cell r="A2103">
            <v>5.0295057008042932E-10</v>
          </cell>
          <cell r="B2103">
            <v>5.0295057008042932E-10</v>
          </cell>
          <cell r="C2103">
            <v>0</v>
          </cell>
          <cell r="D2103">
            <v>5.0295057008042932E-10</v>
          </cell>
        </row>
        <row r="2104">
          <cell r="A2104">
            <v>5.0295057008042932E-10</v>
          </cell>
          <cell r="B2104">
            <v>5.0295057008042932E-10</v>
          </cell>
          <cell r="C2104">
            <v>0</v>
          </cell>
          <cell r="D2104">
            <v>5.0295057008042932E-10</v>
          </cell>
        </row>
        <row r="2105">
          <cell r="A2105">
            <v>5.0295057008042932E-10</v>
          </cell>
          <cell r="B2105">
            <v>5.0295057008042932E-10</v>
          </cell>
          <cell r="C2105">
            <v>0</v>
          </cell>
          <cell r="D2105">
            <v>5.0295057008042932E-10</v>
          </cell>
        </row>
        <row r="2106">
          <cell r="A2106">
            <v>5.0295057008042932E-10</v>
          </cell>
          <cell r="B2106">
            <v>5.0295057008042932E-10</v>
          </cell>
          <cell r="C2106">
            <v>0</v>
          </cell>
          <cell r="D2106">
            <v>5.0295057008042932E-10</v>
          </cell>
        </row>
        <row r="2107">
          <cell r="A2107">
            <v>5.0295057008042932E-10</v>
          </cell>
          <cell r="B2107">
            <v>5.0295057008042932E-10</v>
          </cell>
          <cell r="C2107">
            <v>0</v>
          </cell>
          <cell r="D2107">
            <v>5.0295057008042932E-10</v>
          </cell>
        </row>
        <row r="2108">
          <cell r="A2108">
            <v>5.0295057008042932E-10</v>
          </cell>
          <cell r="B2108">
            <v>5.0295057008042932E-10</v>
          </cell>
          <cell r="C2108">
            <v>0</v>
          </cell>
          <cell r="D2108">
            <v>5.0295057008042932E-10</v>
          </cell>
        </row>
        <row r="2109">
          <cell r="A2109">
            <v>5.0295057008042932E-10</v>
          </cell>
          <cell r="B2109">
            <v>5.0295057008042932E-10</v>
          </cell>
          <cell r="C2109">
            <v>0</v>
          </cell>
          <cell r="D2109">
            <v>5.0295057008042932E-10</v>
          </cell>
        </row>
        <row r="2110">
          <cell r="A2110">
            <v>5.0295057008042932E-10</v>
          </cell>
          <cell r="B2110">
            <v>5.0295057008042932E-10</v>
          </cell>
          <cell r="C2110">
            <v>0</v>
          </cell>
          <cell r="D2110">
            <v>5.0295057008042932E-10</v>
          </cell>
        </row>
        <row r="2111">
          <cell r="A2111">
            <v>5.0295057008042932E-10</v>
          </cell>
          <cell r="B2111">
            <v>5.0295057008042932E-10</v>
          </cell>
          <cell r="C2111">
            <v>0</v>
          </cell>
          <cell r="D2111">
            <v>5.0295057008042932E-10</v>
          </cell>
        </row>
        <row r="2112">
          <cell r="A2112">
            <v>5.0295057008042932E-10</v>
          </cell>
          <cell r="B2112">
            <v>5.0295057008042932E-10</v>
          </cell>
          <cell r="C2112">
            <v>0</v>
          </cell>
          <cell r="D2112">
            <v>5.0295057008042932E-10</v>
          </cell>
        </row>
        <row r="2113">
          <cell r="A2113">
            <v>5.0295057008042932E-10</v>
          </cell>
          <cell r="B2113">
            <v>5.0295057008042932E-10</v>
          </cell>
          <cell r="C2113">
            <v>0</v>
          </cell>
          <cell r="D2113">
            <v>5.0295057008042932E-10</v>
          </cell>
        </row>
        <row r="2114">
          <cell r="A2114">
            <v>5.0295057008042932E-10</v>
          </cell>
          <cell r="B2114">
            <v>5.0295057008042932E-10</v>
          </cell>
          <cell r="C2114">
            <v>0</v>
          </cell>
          <cell r="D2114">
            <v>5.0295057008042932E-10</v>
          </cell>
        </row>
        <row r="2115">
          <cell r="A2115">
            <v>5.0295057008042932E-10</v>
          </cell>
          <cell r="B2115">
            <v>5.0295057008042932E-10</v>
          </cell>
          <cell r="C2115">
            <v>0</v>
          </cell>
          <cell r="D2115">
            <v>5.0295057008042932E-10</v>
          </cell>
        </row>
        <row r="2116">
          <cell r="A2116">
            <v>5.0295057008042932E-10</v>
          </cell>
          <cell r="B2116">
            <v>5.0295057008042932E-10</v>
          </cell>
          <cell r="C2116">
            <v>0</v>
          </cell>
          <cell r="D2116">
            <v>5.0295057008042932E-10</v>
          </cell>
        </row>
        <row r="2117">
          <cell r="A2117">
            <v>5.0295057008042932E-10</v>
          </cell>
          <cell r="B2117">
            <v>5.0295057008042932E-10</v>
          </cell>
          <cell r="C2117">
            <v>0</v>
          </cell>
          <cell r="D2117">
            <v>5.0295057008042932E-10</v>
          </cell>
        </row>
        <row r="2118">
          <cell r="A2118">
            <v>5.0295057008042932E-10</v>
          </cell>
          <cell r="B2118">
            <v>5.0295057008042932E-10</v>
          </cell>
          <cell r="C2118">
            <v>0</v>
          </cell>
          <cell r="D2118">
            <v>5.0295057008042932E-10</v>
          </cell>
        </row>
        <row r="2119">
          <cell r="A2119">
            <v>5.0295057008042932E-10</v>
          </cell>
          <cell r="B2119">
            <v>5.0295057008042932E-10</v>
          </cell>
          <cell r="C2119">
            <v>0</v>
          </cell>
          <cell r="D2119">
            <v>5.0295057008042932E-10</v>
          </cell>
        </row>
        <row r="2120">
          <cell r="A2120">
            <v>5.0295057008042932E-10</v>
          </cell>
          <cell r="B2120">
            <v>5.0295057008042932E-10</v>
          </cell>
          <cell r="C2120">
            <v>0</v>
          </cell>
          <cell r="D2120">
            <v>5.0295057008042932E-10</v>
          </cell>
        </row>
        <row r="2121">
          <cell r="A2121">
            <v>5.0295057008042932E-10</v>
          </cell>
          <cell r="B2121">
            <v>5.0295057008042932E-10</v>
          </cell>
          <cell r="C2121">
            <v>0</v>
          </cell>
          <cell r="D2121">
            <v>5.0295057008042932E-10</v>
          </cell>
        </row>
        <row r="2122">
          <cell r="A2122">
            <v>5.0295057008042932E-10</v>
          </cell>
          <cell r="B2122">
            <v>5.0295057008042932E-10</v>
          </cell>
          <cell r="C2122">
            <v>0</v>
          </cell>
          <cell r="D2122">
            <v>5.0295057008042932E-10</v>
          </cell>
        </row>
        <row r="2123">
          <cell r="A2123">
            <v>5.0295057008042932E-10</v>
          </cell>
          <cell r="B2123">
            <v>5.0295057008042932E-10</v>
          </cell>
          <cell r="C2123">
            <v>0</v>
          </cell>
          <cell r="D2123">
            <v>5.0295057008042932E-10</v>
          </cell>
        </row>
        <row r="2124">
          <cell r="A2124">
            <v>5.0295057008042932E-10</v>
          </cell>
          <cell r="B2124">
            <v>5.0295057008042932E-10</v>
          </cell>
          <cell r="C2124">
            <v>0</v>
          </cell>
          <cell r="D2124">
            <v>5.0295057008042932E-10</v>
          </cell>
        </row>
        <row r="2125">
          <cell r="A2125">
            <v>5.0295057008042932E-10</v>
          </cell>
          <cell r="B2125">
            <v>5.0295057008042932E-10</v>
          </cell>
          <cell r="C2125">
            <v>0</v>
          </cell>
          <cell r="D2125">
            <v>5.0295057008042932E-10</v>
          </cell>
        </row>
        <row r="2126">
          <cell r="A2126">
            <v>5.0295057008042932E-10</v>
          </cell>
          <cell r="B2126">
            <v>5.0295057008042932E-10</v>
          </cell>
          <cell r="C2126">
            <v>0</v>
          </cell>
          <cell r="D2126">
            <v>5.0295057008042932E-10</v>
          </cell>
        </row>
        <row r="2127">
          <cell r="A2127">
            <v>5.0295057008042932E-10</v>
          </cell>
          <cell r="B2127">
            <v>5.0295057008042932E-10</v>
          </cell>
          <cell r="C2127">
            <v>0</v>
          </cell>
          <cell r="D2127">
            <v>5.0295057008042932E-10</v>
          </cell>
        </row>
        <row r="2128">
          <cell r="A2128">
            <v>5.0295057008042932E-10</v>
          </cell>
          <cell r="B2128">
            <v>5.0295057008042932E-10</v>
          </cell>
          <cell r="C2128">
            <v>0</v>
          </cell>
          <cell r="D2128">
            <v>5.0295057008042932E-10</v>
          </cell>
        </row>
        <row r="2129">
          <cell r="A2129">
            <v>5.0295057008042932E-10</v>
          </cell>
          <cell r="B2129">
            <v>5.0295057008042932E-10</v>
          </cell>
          <cell r="C2129">
            <v>0</v>
          </cell>
          <cell r="D2129">
            <v>5.0295057008042932E-10</v>
          </cell>
        </row>
        <row r="2130">
          <cell r="A2130">
            <v>5.0295057008042932E-10</v>
          </cell>
          <cell r="B2130">
            <v>5.0295057008042932E-10</v>
          </cell>
          <cell r="C2130">
            <v>0</v>
          </cell>
          <cell r="D2130">
            <v>5.0295057008042932E-10</v>
          </cell>
        </row>
        <row r="2131">
          <cell r="A2131">
            <v>5.0295057008042932E-10</v>
          </cell>
          <cell r="B2131">
            <v>5.0295057008042932E-10</v>
          </cell>
          <cell r="C2131">
            <v>0</v>
          </cell>
          <cell r="D2131">
            <v>5.0295057008042932E-10</v>
          </cell>
        </row>
        <row r="2132">
          <cell r="A2132">
            <v>5.0295057008042932E-10</v>
          </cell>
          <cell r="B2132">
            <v>5.0295057008042932E-10</v>
          </cell>
          <cell r="C2132">
            <v>0</v>
          </cell>
          <cell r="D2132">
            <v>5.0295057008042932E-10</v>
          </cell>
        </row>
        <row r="2133">
          <cell r="A2133">
            <v>5.0295057008042932E-10</v>
          </cell>
          <cell r="B2133">
            <v>5.0295057008042932E-10</v>
          </cell>
          <cell r="C2133">
            <v>0</v>
          </cell>
          <cell r="D2133">
            <v>5.0295057008042932E-10</v>
          </cell>
        </row>
        <row r="2134">
          <cell r="A2134">
            <v>5.0295057008042932E-10</v>
          </cell>
          <cell r="B2134">
            <v>5.0295057008042932E-10</v>
          </cell>
          <cell r="C2134">
            <v>0</v>
          </cell>
          <cell r="D2134">
            <v>5.0295057008042932E-10</v>
          </cell>
        </row>
        <row r="2135">
          <cell r="A2135">
            <v>5.0295057008042932E-10</v>
          </cell>
          <cell r="B2135">
            <v>5.0295057008042932E-10</v>
          </cell>
          <cell r="C2135">
            <v>0</v>
          </cell>
          <cell r="D2135">
            <v>5.0295057008042932E-10</v>
          </cell>
        </row>
        <row r="2136">
          <cell r="A2136">
            <v>5.0295057008042932E-10</v>
          </cell>
          <cell r="B2136">
            <v>5.0295057008042932E-10</v>
          </cell>
          <cell r="C2136">
            <v>0</v>
          </cell>
          <cell r="D2136">
            <v>5.0295057008042932E-10</v>
          </cell>
        </row>
        <row r="2137">
          <cell r="A2137">
            <v>5.0295057008042932E-10</v>
          </cell>
          <cell r="B2137">
            <v>5.0295057008042932E-10</v>
          </cell>
          <cell r="C2137">
            <v>0</v>
          </cell>
          <cell r="D2137">
            <v>5.0295057008042932E-10</v>
          </cell>
        </row>
        <row r="2138">
          <cell r="A2138">
            <v>5.0295057008042932E-10</v>
          </cell>
          <cell r="B2138">
            <v>5.0295057008042932E-10</v>
          </cell>
          <cell r="C2138">
            <v>0</v>
          </cell>
          <cell r="D2138">
            <v>5.0295057008042932E-10</v>
          </cell>
        </row>
        <row r="2139">
          <cell r="A2139">
            <v>5.0295057008042932E-10</v>
          </cell>
          <cell r="B2139">
            <v>5.0295057008042932E-10</v>
          </cell>
          <cell r="C2139">
            <v>0</v>
          </cell>
          <cell r="D2139">
            <v>5.0295057008042932E-10</v>
          </cell>
        </row>
        <row r="2140">
          <cell r="A2140">
            <v>5.0295057008042932E-10</v>
          </cell>
          <cell r="B2140">
            <v>5.0295057008042932E-10</v>
          </cell>
          <cell r="C2140">
            <v>0</v>
          </cell>
          <cell r="D2140">
            <v>5.0295057008042932E-10</v>
          </cell>
        </row>
        <row r="2141">
          <cell r="A2141">
            <v>5.0295057008042932E-10</v>
          </cell>
          <cell r="B2141">
            <v>5.0295057008042932E-10</v>
          </cell>
          <cell r="C2141">
            <v>0</v>
          </cell>
          <cell r="D2141">
            <v>5.0295057008042932E-10</v>
          </cell>
        </row>
        <row r="2142">
          <cell r="A2142">
            <v>5.0295057008042932E-10</v>
          </cell>
          <cell r="B2142">
            <v>5.0295057008042932E-10</v>
          </cell>
          <cell r="C2142">
            <v>0</v>
          </cell>
          <cell r="D2142">
            <v>5.0295057008042932E-10</v>
          </cell>
        </row>
        <row r="2143">
          <cell r="A2143">
            <v>5.0295057008042932E-10</v>
          </cell>
          <cell r="B2143">
            <v>5.0295057008042932E-10</v>
          </cell>
          <cell r="C2143">
            <v>0</v>
          </cell>
          <cell r="D2143">
            <v>5.0295057008042932E-10</v>
          </cell>
        </row>
        <row r="2144">
          <cell r="A2144">
            <v>5.0295057008042932E-10</v>
          </cell>
          <cell r="B2144">
            <v>5.0295057008042932E-10</v>
          </cell>
          <cell r="C2144">
            <v>0</v>
          </cell>
          <cell r="D2144">
            <v>5.0295057008042932E-10</v>
          </cell>
        </row>
        <row r="2145">
          <cell r="A2145">
            <v>5.0295057008042932E-10</v>
          </cell>
          <cell r="B2145">
            <v>5.0295057008042932E-10</v>
          </cell>
          <cell r="C2145">
            <v>0</v>
          </cell>
          <cell r="D2145">
            <v>5.0295057008042932E-10</v>
          </cell>
        </row>
        <row r="2146">
          <cell r="A2146">
            <v>5.0295057008042932E-10</v>
          </cell>
          <cell r="B2146">
            <v>5.0295057008042932E-10</v>
          </cell>
          <cell r="C2146">
            <v>0</v>
          </cell>
          <cell r="D2146">
            <v>5.0295057008042932E-10</v>
          </cell>
        </row>
        <row r="2147">
          <cell r="A2147">
            <v>5.0295057008042932E-10</v>
          </cell>
          <cell r="B2147">
            <v>5.0295057008042932E-10</v>
          </cell>
          <cell r="C2147">
            <v>0</v>
          </cell>
          <cell r="D2147">
            <v>5.0295057008042932E-10</v>
          </cell>
        </row>
        <row r="2148">
          <cell r="A2148">
            <v>5.0295057008042932E-10</v>
          </cell>
          <cell r="B2148">
            <v>5.0295057008042932E-10</v>
          </cell>
          <cell r="C2148">
            <v>0</v>
          </cell>
          <cell r="D2148">
            <v>5.0295057008042932E-10</v>
          </cell>
        </row>
        <row r="2149">
          <cell r="A2149">
            <v>5.0295057008042932E-10</v>
          </cell>
          <cell r="B2149">
            <v>5.0295057008042932E-10</v>
          </cell>
          <cell r="C2149">
            <v>0</v>
          </cell>
          <cell r="D2149">
            <v>5.0295057008042932E-10</v>
          </cell>
        </row>
        <row r="2150">
          <cell r="A2150">
            <v>5.0295057008042932E-10</v>
          </cell>
          <cell r="B2150">
            <v>5.0295057008042932E-10</v>
          </cell>
          <cell r="C2150">
            <v>0</v>
          </cell>
          <cell r="D2150">
            <v>5.0295057008042932E-10</v>
          </cell>
        </row>
        <row r="2151">
          <cell r="A2151">
            <v>5.0295057008042932E-10</v>
          </cell>
          <cell r="B2151">
            <v>5.0295057008042932E-10</v>
          </cell>
          <cell r="C2151">
            <v>0</v>
          </cell>
          <cell r="D2151">
            <v>5.0295057008042932E-10</v>
          </cell>
        </row>
        <row r="2152">
          <cell r="A2152">
            <v>5.0295057008042932E-10</v>
          </cell>
          <cell r="B2152">
            <v>5.0295057008042932E-10</v>
          </cell>
          <cell r="C2152">
            <v>0</v>
          </cell>
          <cell r="D2152">
            <v>5.0295057008042932E-10</v>
          </cell>
        </row>
        <row r="2153">
          <cell r="A2153">
            <v>5.0295057008042932E-10</v>
          </cell>
          <cell r="B2153">
            <v>5.0295057008042932E-10</v>
          </cell>
          <cell r="C2153">
            <v>0</v>
          </cell>
          <cell r="D2153">
            <v>5.0295057008042932E-10</v>
          </cell>
        </row>
        <row r="2154">
          <cell r="A2154">
            <v>5.0295057008042932E-10</v>
          </cell>
          <cell r="B2154">
            <v>5.0295057008042932E-10</v>
          </cell>
          <cell r="C2154">
            <v>0</v>
          </cell>
          <cell r="D2154">
            <v>5.0295057008042932E-10</v>
          </cell>
        </row>
        <row r="2155">
          <cell r="A2155">
            <v>5.0295057008042932E-10</v>
          </cell>
          <cell r="B2155">
            <v>5.0295057008042932E-10</v>
          </cell>
          <cell r="C2155">
            <v>0</v>
          </cell>
          <cell r="D2155">
            <v>5.0295057008042932E-10</v>
          </cell>
        </row>
        <row r="2156">
          <cell r="A2156">
            <v>5.0295057008042932E-10</v>
          </cell>
          <cell r="B2156">
            <v>5.0295057008042932E-10</v>
          </cell>
          <cell r="C2156">
            <v>0</v>
          </cell>
          <cell r="D2156">
            <v>5.0295057008042932E-10</v>
          </cell>
        </row>
        <row r="2157">
          <cell r="A2157">
            <v>5.0295057008042932E-10</v>
          </cell>
          <cell r="B2157">
            <v>5.0295057008042932E-10</v>
          </cell>
          <cell r="C2157">
            <v>0</v>
          </cell>
          <cell r="D2157">
            <v>5.0295057008042932E-10</v>
          </cell>
        </row>
        <row r="2158">
          <cell r="A2158">
            <v>5.0295057008042932E-10</v>
          </cell>
          <cell r="B2158">
            <v>5.0295057008042932E-10</v>
          </cell>
          <cell r="C2158">
            <v>0</v>
          </cell>
          <cell r="D2158">
            <v>5.0295057008042932E-10</v>
          </cell>
        </row>
        <row r="2159">
          <cell r="A2159">
            <v>5.0295057008042932E-10</v>
          </cell>
          <cell r="B2159">
            <v>5.0295057008042932E-10</v>
          </cell>
          <cell r="C2159">
            <v>0</v>
          </cell>
          <cell r="D2159">
            <v>5.0295057008042932E-10</v>
          </cell>
        </row>
        <row r="2160">
          <cell r="A2160">
            <v>5.0295057008042932E-10</v>
          </cell>
          <cell r="B2160">
            <v>5.0295057008042932E-10</v>
          </cell>
          <cell r="C2160">
            <v>0</v>
          </cell>
          <cell r="D2160">
            <v>5.0295057008042932E-10</v>
          </cell>
        </row>
        <row r="2161">
          <cell r="A2161">
            <v>5.0295057008042932E-10</v>
          </cell>
          <cell r="B2161">
            <v>5.0295057008042932E-10</v>
          </cell>
          <cell r="C2161">
            <v>0</v>
          </cell>
          <cell r="D2161">
            <v>5.0295057008042932E-10</v>
          </cell>
        </row>
        <row r="2162">
          <cell r="A2162">
            <v>5.0295057008042932E-10</v>
          </cell>
          <cell r="B2162">
            <v>5.0295057008042932E-10</v>
          </cell>
          <cell r="C2162">
            <v>0</v>
          </cell>
          <cell r="D2162">
            <v>5.0295057008042932E-10</v>
          </cell>
        </row>
        <row r="2163">
          <cell r="A2163">
            <v>5.0295057008042932E-10</v>
          </cell>
          <cell r="B2163">
            <v>5.0295057008042932E-10</v>
          </cell>
          <cell r="C2163">
            <v>0</v>
          </cell>
          <cell r="D2163">
            <v>5.0295057008042932E-10</v>
          </cell>
        </row>
        <row r="2164">
          <cell r="A2164">
            <v>5.0295057008042932E-10</v>
          </cell>
          <cell r="B2164">
            <v>5.0295057008042932E-10</v>
          </cell>
          <cell r="C2164">
            <v>0</v>
          </cell>
          <cell r="D2164">
            <v>5.0295057008042932E-10</v>
          </cell>
        </row>
        <row r="2165">
          <cell r="A2165">
            <v>5.0295057008042932E-10</v>
          </cell>
          <cell r="B2165">
            <v>5.0295057008042932E-10</v>
          </cell>
          <cell r="C2165">
            <v>0</v>
          </cell>
          <cell r="D2165">
            <v>5.0295057008042932E-10</v>
          </cell>
        </row>
        <row r="2166">
          <cell r="A2166">
            <v>5.0295057008042932E-10</v>
          </cell>
          <cell r="B2166">
            <v>5.0295057008042932E-10</v>
          </cell>
          <cell r="C2166">
            <v>0</v>
          </cell>
          <cell r="D2166">
            <v>5.0295057008042932E-10</v>
          </cell>
        </row>
        <row r="2167">
          <cell r="A2167">
            <v>5.0295057008042932E-10</v>
          </cell>
          <cell r="B2167">
            <v>5.0295057008042932E-10</v>
          </cell>
          <cell r="C2167">
            <v>0</v>
          </cell>
          <cell r="D2167">
            <v>5.0295057008042932E-10</v>
          </cell>
        </row>
        <row r="2168">
          <cell r="A2168">
            <v>5.0295057008042932E-10</v>
          </cell>
          <cell r="B2168">
            <v>5.0295057008042932E-10</v>
          </cell>
          <cell r="C2168">
            <v>0</v>
          </cell>
          <cell r="D2168">
            <v>5.0295057008042932E-10</v>
          </cell>
        </row>
        <row r="2169">
          <cell r="A2169">
            <v>5.0295057008042932E-10</v>
          </cell>
          <cell r="B2169">
            <v>5.0295057008042932E-10</v>
          </cell>
          <cell r="C2169">
            <v>0</v>
          </cell>
          <cell r="D2169">
            <v>5.0295057008042932E-10</v>
          </cell>
        </row>
        <row r="2170">
          <cell r="A2170">
            <v>5.0295057008042932E-10</v>
          </cell>
          <cell r="B2170">
            <v>5.0295057008042932E-10</v>
          </cell>
          <cell r="C2170">
            <v>0</v>
          </cell>
          <cell r="D2170">
            <v>5.0295057008042932E-10</v>
          </cell>
        </row>
        <row r="2171">
          <cell r="A2171">
            <v>5.0295057008042932E-10</v>
          </cell>
          <cell r="B2171">
            <v>5.0295057008042932E-10</v>
          </cell>
          <cell r="C2171">
            <v>0</v>
          </cell>
          <cell r="D2171">
            <v>5.0295057008042932E-10</v>
          </cell>
        </row>
        <row r="2172">
          <cell r="A2172">
            <v>5.0295057008042932E-10</v>
          </cell>
          <cell r="B2172">
            <v>5.0295057008042932E-10</v>
          </cell>
          <cell r="C2172">
            <v>0</v>
          </cell>
          <cell r="D2172">
            <v>5.0295057008042932E-10</v>
          </cell>
        </row>
        <row r="2173">
          <cell r="A2173">
            <v>5.0295057008042932E-10</v>
          </cell>
          <cell r="B2173">
            <v>5.0295057008042932E-10</v>
          </cell>
          <cell r="C2173">
            <v>0</v>
          </cell>
          <cell r="D2173">
            <v>5.0295057008042932E-10</v>
          </cell>
        </row>
        <row r="2174">
          <cell r="A2174">
            <v>5.0295057008042932E-10</v>
          </cell>
          <cell r="B2174">
            <v>5.0295057008042932E-10</v>
          </cell>
          <cell r="C2174">
            <v>0</v>
          </cell>
          <cell r="D2174">
            <v>5.0295057008042932E-10</v>
          </cell>
        </row>
        <row r="2175">
          <cell r="A2175">
            <v>5.0295057008042932E-10</v>
          </cell>
          <cell r="B2175">
            <v>5.0295057008042932E-10</v>
          </cell>
          <cell r="C2175">
            <v>0</v>
          </cell>
          <cell r="D2175">
            <v>5.0295057008042932E-10</v>
          </cell>
        </row>
        <row r="2176">
          <cell r="A2176">
            <v>5.0295057008042932E-10</v>
          </cell>
          <cell r="B2176">
            <v>5.0295057008042932E-10</v>
          </cell>
          <cell r="C2176">
            <v>0</v>
          </cell>
          <cell r="D2176">
            <v>5.0295057008042932E-10</v>
          </cell>
        </row>
        <row r="2177">
          <cell r="A2177">
            <v>5.0295057008042932E-10</v>
          </cell>
          <cell r="B2177">
            <v>5.0295057008042932E-10</v>
          </cell>
          <cell r="C2177">
            <v>0</v>
          </cell>
          <cell r="D2177">
            <v>5.0295057008042932E-10</v>
          </cell>
        </row>
        <row r="2178">
          <cell r="A2178">
            <v>5.0295057008042932E-10</v>
          </cell>
          <cell r="B2178">
            <v>5.0295057008042932E-10</v>
          </cell>
          <cell r="C2178">
            <v>0</v>
          </cell>
          <cell r="D2178">
            <v>5.0295057008042932E-10</v>
          </cell>
        </row>
        <row r="2179">
          <cell r="A2179">
            <v>5.0295057008042932E-10</v>
          </cell>
          <cell r="B2179">
            <v>5.0295057008042932E-10</v>
          </cell>
          <cell r="C2179">
            <v>0</v>
          </cell>
          <cell r="D2179">
            <v>5.0295057008042932E-10</v>
          </cell>
        </row>
        <row r="2180">
          <cell r="A2180">
            <v>5.0295057008042932E-10</v>
          </cell>
          <cell r="B2180">
            <v>5.0295057008042932E-10</v>
          </cell>
          <cell r="C2180">
            <v>0</v>
          </cell>
          <cell r="D2180">
            <v>5.0295057008042932E-10</v>
          </cell>
        </row>
        <row r="2181">
          <cell r="A2181">
            <v>5.0295057008042932E-10</v>
          </cell>
          <cell r="B2181">
            <v>5.0295057008042932E-10</v>
          </cell>
          <cell r="C2181">
            <v>0</v>
          </cell>
          <cell r="D2181">
            <v>5.0295057008042932E-10</v>
          </cell>
        </row>
        <row r="2182">
          <cell r="A2182">
            <v>5.0295057008042932E-10</v>
          </cell>
          <cell r="B2182">
            <v>5.0295057008042932E-10</v>
          </cell>
          <cell r="C2182">
            <v>0</v>
          </cell>
          <cell r="D2182">
            <v>5.0295057008042932E-10</v>
          </cell>
        </row>
        <row r="2183">
          <cell r="A2183">
            <v>5.0295057008042932E-10</v>
          </cell>
          <cell r="B2183">
            <v>5.0295057008042932E-10</v>
          </cell>
          <cell r="C2183">
            <v>0</v>
          </cell>
          <cell r="D2183">
            <v>5.0295057008042932E-10</v>
          </cell>
        </row>
        <row r="2184">
          <cell r="A2184">
            <v>5.0295057008042932E-10</v>
          </cell>
          <cell r="B2184">
            <v>5.0295057008042932E-10</v>
          </cell>
          <cell r="C2184">
            <v>0</v>
          </cell>
          <cell r="D2184">
            <v>5.0295057008042932E-10</v>
          </cell>
        </row>
        <row r="2185">
          <cell r="A2185">
            <v>5.0295057008042932E-10</v>
          </cell>
          <cell r="B2185">
            <v>5.0295057008042932E-10</v>
          </cell>
          <cell r="C2185">
            <v>0</v>
          </cell>
          <cell r="D2185">
            <v>5.0295057008042932E-10</v>
          </cell>
        </row>
        <row r="2186">
          <cell r="A2186">
            <v>5.0295057008042932E-10</v>
          </cell>
          <cell r="B2186">
            <v>5.0295057008042932E-10</v>
          </cell>
          <cell r="C2186">
            <v>0</v>
          </cell>
          <cell r="D2186">
            <v>5.0295057008042932E-10</v>
          </cell>
        </row>
        <row r="2187">
          <cell r="A2187">
            <v>5.0295057008042932E-10</v>
          </cell>
          <cell r="B2187">
            <v>5.0295057008042932E-10</v>
          </cell>
          <cell r="C2187">
            <v>0</v>
          </cell>
          <cell r="D2187">
            <v>5.0295057008042932E-10</v>
          </cell>
        </row>
        <row r="2188">
          <cell r="A2188">
            <v>5.0295057008042932E-10</v>
          </cell>
          <cell r="B2188">
            <v>5.0295057008042932E-10</v>
          </cell>
          <cell r="C2188">
            <v>0</v>
          </cell>
          <cell r="D2188">
            <v>5.0295057008042932E-10</v>
          </cell>
        </row>
        <row r="2189">
          <cell r="A2189">
            <v>5.0295057008042932E-10</v>
          </cell>
          <cell r="B2189">
            <v>5.0295057008042932E-10</v>
          </cell>
          <cell r="C2189">
            <v>0</v>
          </cell>
          <cell r="D2189">
            <v>5.0295057008042932E-10</v>
          </cell>
        </row>
        <row r="2190">
          <cell r="A2190">
            <v>5.0295057008042932E-10</v>
          </cell>
          <cell r="B2190">
            <v>5.0295057008042932E-10</v>
          </cell>
          <cell r="C2190">
            <v>0</v>
          </cell>
          <cell r="D2190">
            <v>5.0295057008042932E-10</v>
          </cell>
        </row>
        <row r="2191">
          <cell r="A2191">
            <v>5.0295057008042932E-10</v>
          </cell>
          <cell r="B2191">
            <v>5.0295057008042932E-10</v>
          </cell>
          <cell r="C2191">
            <v>0</v>
          </cell>
          <cell r="D2191">
            <v>5.0295057008042932E-10</v>
          </cell>
        </row>
        <row r="2192">
          <cell r="A2192">
            <v>5.0295057008042932E-10</v>
          </cell>
          <cell r="B2192">
            <v>5.0295057008042932E-10</v>
          </cell>
          <cell r="C2192">
            <v>0</v>
          </cell>
          <cell r="D2192">
            <v>5.0295057008042932E-10</v>
          </cell>
        </row>
        <row r="2193">
          <cell r="A2193">
            <v>5.0295057008042932E-10</v>
          </cell>
          <cell r="B2193">
            <v>5.0295057008042932E-10</v>
          </cell>
          <cell r="C2193">
            <v>0</v>
          </cell>
          <cell r="D2193">
            <v>5.0295057008042932E-10</v>
          </cell>
        </row>
        <row r="2194">
          <cell r="A2194">
            <v>5.0295057008042932E-10</v>
          </cell>
          <cell r="B2194">
            <v>5.0295057008042932E-10</v>
          </cell>
          <cell r="C2194">
            <v>0</v>
          </cell>
          <cell r="D2194">
            <v>5.0295057008042932E-10</v>
          </cell>
        </row>
        <row r="2195">
          <cell r="A2195">
            <v>5.0295057008042932E-10</v>
          </cell>
          <cell r="B2195">
            <v>5.0295057008042932E-10</v>
          </cell>
          <cell r="C2195">
            <v>0</v>
          </cell>
          <cell r="D2195">
            <v>5.0295057008042932E-10</v>
          </cell>
        </row>
        <row r="2196">
          <cell r="A2196">
            <v>5.0295057008042932E-10</v>
          </cell>
          <cell r="B2196">
            <v>5.0295057008042932E-10</v>
          </cell>
          <cell r="C2196">
            <v>0</v>
          </cell>
          <cell r="D2196">
            <v>5.0295057008042932E-10</v>
          </cell>
        </row>
        <row r="2197">
          <cell r="A2197">
            <v>5.0295057008042932E-10</v>
          </cell>
          <cell r="B2197">
            <v>5.0295057008042932E-10</v>
          </cell>
          <cell r="C2197">
            <v>0</v>
          </cell>
          <cell r="D2197">
            <v>5.0295057008042932E-10</v>
          </cell>
        </row>
        <row r="2198">
          <cell r="A2198">
            <v>5.0295057008042932E-10</v>
          </cell>
          <cell r="B2198">
            <v>5.0295057008042932E-10</v>
          </cell>
          <cell r="C2198">
            <v>0</v>
          </cell>
          <cell r="D2198">
            <v>5.0295057008042932E-10</v>
          </cell>
        </row>
        <row r="2199">
          <cell r="A2199">
            <v>5.0295057008042932E-10</v>
          </cell>
          <cell r="B2199">
            <v>5.0295057008042932E-10</v>
          </cell>
          <cell r="C2199">
            <v>0</v>
          </cell>
          <cell r="D2199">
            <v>5.0295057008042932E-10</v>
          </cell>
        </row>
        <row r="2200">
          <cell r="A2200">
            <v>5.0295057008042932E-10</v>
          </cell>
          <cell r="B2200">
            <v>5.0295057008042932E-10</v>
          </cell>
          <cell r="C2200">
            <v>0</v>
          </cell>
          <cell r="D2200">
            <v>5.0295057008042932E-10</v>
          </cell>
        </row>
        <row r="2201">
          <cell r="A2201">
            <v>5.0295057008042932E-10</v>
          </cell>
          <cell r="B2201">
            <v>5.0295057008042932E-10</v>
          </cell>
          <cell r="C2201">
            <v>0</v>
          </cell>
          <cell r="D2201">
            <v>5.0295057008042932E-10</v>
          </cell>
        </row>
        <row r="2202">
          <cell r="A2202">
            <v>5.0295057008042932E-10</v>
          </cell>
          <cell r="B2202">
            <v>5.0295057008042932E-10</v>
          </cell>
          <cell r="C2202">
            <v>0</v>
          </cell>
          <cell r="D2202">
            <v>5.0295057008042932E-10</v>
          </cell>
        </row>
        <row r="2203">
          <cell r="A2203">
            <v>5.0295057008042932E-10</v>
          </cell>
          <cell r="B2203">
            <v>5.0295057008042932E-10</v>
          </cell>
          <cell r="C2203">
            <v>0</v>
          </cell>
          <cell r="D2203">
            <v>5.0295057008042932E-10</v>
          </cell>
        </row>
        <row r="2204">
          <cell r="A2204">
            <v>5.0295057008042932E-10</v>
          </cell>
          <cell r="B2204">
            <v>5.0295057008042932E-10</v>
          </cell>
          <cell r="C2204">
            <v>0</v>
          </cell>
          <cell r="D2204">
            <v>5.0295057008042932E-10</v>
          </cell>
        </row>
        <row r="2205">
          <cell r="A2205">
            <v>5.0295057008042932E-10</v>
          </cell>
          <cell r="B2205">
            <v>5.0295057008042932E-10</v>
          </cell>
          <cell r="C2205">
            <v>0</v>
          </cell>
          <cell r="D2205">
            <v>5.0295057008042932E-10</v>
          </cell>
        </row>
        <row r="2206">
          <cell r="A2206">
            <v>5.0295057008042932E-10</v>
          </cell>
          <cell r="B2206">
            <v>5.0295057008042932E-10</v>
          </cell>
          <cell r="C2206">
            <v>0</v>
          </cell>
          <cell r="D2206">
            <v>5.0295057008042932E-10</v>
          </cell>
        </row>
        <row r="2207">
          <cell r="A2207">
            <v>5.0295057008042932E-10</v>
          </cell>
          <cell r="B2207">
            <v>5.0295057008042932E-10</v>
          </cell>
          <cell r="C2207">
            <v>0</v>
          </cell>
          <cell r="D2207">
            <v>5.0295057008042932E-10</v>
          </cell>
        </row>
        <row r="2208">
          <cell r="A2208">
            <v>5.0295057008042932E-10</v>
          </cell>
          <cell r="B2208">
            <v>5.0295057008042932E-10</v>
          </cell>
          <cell r="C2208">
            <v>0</v>
          </cell>
          <cell r="D2208">
            <v>5.0295057008042932E-10</v>
          </cell>
        </row>
        <row r="2209">
          <cell r="A2209">
            <v>5.0295057008042932E-10</v>
          </cell>
          <cell r="B2209">
            <v>5.0295057008042932E-10</v>
          </cell>
          <cell r="C2209">
            <v>0</v>
          </cell>
          <cell r="D2209">
            <v>5.0295057008042932E-10</v>
          </cell>
        </row>
        <row r="2210">
          <cell r="A2210">
            <v>5.0295057008042932E-10</v>
          </cell>
          <cell r="B2210">
            <v>5.0295057008042932E-10</v>
          </cell>
          <cell r="C2210">
            <v>0</v>
          </cell>
          <cell r="D2210">
            <v>5.0295057008042932E-10</v>
          </cell>
        </row>
        <row r="2211">
          <cell r="A2211">
            <v>5.0295057008042932E-10</v>
          </cell>
          <cell r="B2211">
            <v>5.0295057008042932E-10</v>
          </cell>
          <cell r="C2211">
            <v>0</v>
          </cell>
          <cell r="D2211">
            <v>5.0295057008042932E-10</v>
          </cell>
        </row>
        <row r="2212">
          <cell r="A2212">
            <v>5.0295057008042932E-10</v>
          </cell>
          <cell r="B2212">
            <v>5.0295057008042932E-10</v>
          </cell>
          <cell r="C2212">
            <v>0</v>
          </cell>
          <cell r="D2212">
            <v>5.0295057008042932E-10</v>
          </cell>
        </row>
        <row r="2213">
          <cell r="A2213">
            <v>5.0295057008042932E-10</v>
          </cell>
          <cell r="B2213">
            <v>5.0295057008042932E-10</v>
          </cell>
          <cell r="C2213">
            <v>0</v>
          </cell>
          <cell r="D2213">
            <v>5.0295057008042932E-10</v>
          </cell>
        </row>
        <row r="2214">
          <cell r="A2214">
            <v>5.0295057008042932E-10</v>
          </cell>
          <cell r="B2214">
            <v>5.0295057008042932E-10</v>
          </cell>
          <cell r="C2214">
            <v>0</v>
          </cell>
          <cell r="D2214">
            <v>5.0295057008042932E-10</v>
          </cell>
        </row>
        <row r="2215">
          <cell r="A2215">
            <v>5.0295057008042932E-10</v>
          </cell>
          <cell r="B2215">
            <v>5.0295057008042932E-10</v>
          </cell>
          <cell r="C2215">
            <v>0</v>
          </cell>
          <cell r="D2215">
            <v>5.0295057008042932E-10</v>
          </cell>
        </row>
        <row r="2216">
          <cell r="A2216">
            <v>5.0295057008042932E-10</v>
          </cell>
          <cell r="B2216">
            <v>5.0295057008042932E-10</v>
          </cell>
          <cell r="C2216">
            <v>0</v>
          </cell>
          <cell r="D2216">
            <v>5.0295057008042932E-10</v>
          </cell>
        </row>
        <row r="2217">
          <cell r="A2217">
            <v>5.0295057008042932E-10</v>
          </cell>
          <cell r="B2217">
            <v>5.0295057008042932E-10</v>
          </cell>
          <cell r="C2217">
            <v>0</v>
          </cell>
          <cell r="D2217">
            <v>5.0295057008042932E-10</v>
          </cell>
        </row>
        <row r="2218">
          <cell r="A2218">
            <v>5.0295057008042932E-10</v>
          </cell>
          <cell r="B2218">
            <v>5.0295057008042932E-10</v>
          </cell>
          <cell r="C2218">
            <v>0</v>
          </cell>
          <cell r="D2218">
            <v>5.0295057008042932E-10</v>
          </cell>
        </row>
        <row r="2219">
          <cell r="A2219">
            <v>5.0295057008042932E-10</v>
          </cell>
          <cell r="B2219">
            <v>5.0295057008042932E-10</v>
          </cell>
          <cell r="C2219">
            <v>0</v>
          </cell>
          <cell r="D2219">
            <v>5.0295057008042932E-10</v>
          </cell>
        </row>
        <row r="2220">
          <cell r="A2220">
            <v>5.0295057008042932E-10</v>
          </cell>
          <cell r="B2220">
            <v>5.0295057008042932E-10</v>
          </cell>
          <cell r="C2220">
            <v>0</v>
          </cell>
          <cell r="D2220">
            <v>5.0295057008042932E-10</v>
          </cell>
        </row>
        <row r="2221">
          <cell r="A2221">
            <v>5.0295057008042932E-10</v>
          </cell>
          <cell r="B2221">
            <v>5.0295057008042932E-10</v>
          </cell>
          <cell r="C2221">
            <v>0</v>
          </cell>
          <cell r="D2221">
            <v>5.0295057008042932E-10</v>
          </cell>
        </row>
        <row r="2222">
          <cell r="A2222">
            <v>5.0295057008042932E-10</v>
          </cell>
          <cell r="B2222">
            <v>5.0295057008042932E-10</v>
          </cell>
          <cell r="C2222">
            <v>0</v>
          </cell>
          <cell r="D2222">
            <v>5.0295057008042932E-10</v>
          </cell>
        </row>
        <row r="2223">
          <cell r="A2223">
            <v>5.0295057008042932E-10</v>
          </cell>
          <cell r="B2223">
            <v>5.0295057008042932E-10</v>
          </cell>
          <cell r="C2223">
            <v>0</v>
          </cell>
          <cell r="D2223">
            <v>5.0295057008042932E-10</v>
          </cell>
        </row>
        <row r="2224">
          <cell r="A2224">
            <v>5.0295057008042932E-10</v>
          </cell>
          <cell r="B2224">
            <v>5.0295057008042932E-10</v>
          </cell>
          <cell r="C2224">
            <v>0</v>
          </cell>
          <cell r="D2224">
            <v>5.0295057008042932E-10</v>
          </cell>
        </row>
        <row r="2225">
          <cell r="A2225">
            <v>5.0295057008042932E-10</v>
          </cell>
          <cell r="B2225">
            <v>5.0295057008042932E-10</v>
          </cell>
          <cell r="C2225">
            <v>0</v>
          </cell>
          <cell r="D2225">
            <v>5.0295057008042932E-10</v>
          </cell>
        </row>
        <row r="2226">
          <cell r="A2226">
            <v>5.0295057008042932E-10</v>
          </cell>
          <cell r="B2226">
            <v>5.0295057008042932E-10</v>
          </cell>
          <cell r="C2226">
            <v>0</v>
          </cell>
          <cell r="D2226">
            <v>5.0295057008042932E-10</v>
          </cell>
        </row>
        <row r="2227">
          <cell r="A2227">
            <v>5.0295057008042932E-10</v>
          </cell>
          <cell r="B2227">
            <v>5.0295057008042932E-10</v>
          </cell>
          <cell r="C2227">
            <v>0</v>
          </cell>
          <cell r="D2227">
            <v>5.0295057008042932E-10</v>
          </cell>
        </row>
        <row r="2228">
          <cell r="A2228">
            <v>5.0295057008042932E-10</v>
          </cell>
          <cell r="B2228">
            <v>5.0295057008042932E-10</v>
          </cell>
          <cell r="C2228">
            <v>0</v>
          </cell>
          <cell r="D2228">
            <v>5.0295057008042932E-10</v>
          </cell>
        </row>
        <row r="2229">
          <cell r="A2229">
            <v>5.0295057008042932E-10</v>
          </cell>
          <cell r="B2229">
            <v>5.0295057008042932E-10</v>
          </cell>
          <cell r="C2229">
            <v>0</v>
          </cell>
          <cell r="D2229">
            <v>5.0295057008042932E-10</v>
          </cell>
        </row>
        <row r="2230">
          <cell r="A2230">
            <v>5.0295057008042932E-10</v>
          </cell>
          <cell r="B2230">
            <v>5.0295057008042932E-10</v>
          </cell>
          <cell r="C2230">
            <v>0</v>
          </cell>
          <cell r="D2230">
            <v>5.0295057008042932E-10</v>
          </cell>
        </row>
        <row r="2231">
          <cell r="A2231">
            <v>5.0295057008042932E-10</v>
          </cell>
          <cell r="B2231">
            <v>5.0295057008042932E-10</v>
          </cell>
          <cell r="C2231">
            <v>0</v>
          </cell>
          <cell r="D2231">
            <v>5.0295057008042932E-10</v>
          </cell>
        </row>
        <row r="2232">
          <cell r="A2232">
            <v>5.0295057008042932E-10</v>
          </cell>
          <cell r="B2232">
            <v>5.0295057008042932E-10</v>
          </cell>
          <cell r="C2232">
            <v>0</v>
          </cell>
          <cell r="D2232">
            <v>5.0295057008042932E-10</v>
          </cell>
        </row>
        <row r="2233">
          <cell r="A2233">
            <v>5.0295057008042932E-10</v>
          </cell>
          <cell r="B2233">
            <v>5.0295057008042932E-10</v>
          </cell>
          <cell r="C2233">
            <v>0</v>
          </cell>
          <cell r="D2233">
            <v>5.0295057008042932E-10</v>
          </cell>
        </row>
        <row r="2234">
          <cell r="A2234">
            <v>5.0295057008042932E-10</v>
          </cell>
          <cell r="B2234">
            <v>5.0295057008042932E-10</v>
          </cell>
          <cell r="C2234">
            <v>0</v>
          </cell>
          <cell r="D2234">
            <v>5.0295057008042932E-10</v>
          </cell>
        </row>
        <row r="2235">
          <cell r="A2235">
            <v>5.0295057008042932E-10</v>
          </cell>
          <cell r="B2235">
            <v>5.0295057008042932E-10</v>
          </cell>
          <cell r="C2235">
            <v>0</v>
          </cell>
          <cell r="D2235">
            <v>5.0295057008042932E-10</v>
          </cell>
        </row>
        <row r="2236">
          <cell r="A2236">
            <v>5.0295057008042932E-10</v>
          </cell>
          <cell r="B2236">
            <v>5.0295057008042932E-10</v>
          </cell>
          <cell r="C2236">
            <v>0</v>
          </cell>
          <cell r="D2236">
            <v>5.0295057008042932E-10</v>
          </cell>
        </row>
        <row r="2237">
          <cell r="A2237">
            <v>5.0295057008042932E-10</v>
          </cell>
          <cell r="B2237">
            <v>5.0295057008042932E-10</v>
          </cell>
          <cell r="C2237">
            <v>0</v>
          </cell>
          <cell r="D2237">
            <v>5.0295057008042932E-10</v>
          </cell>
        </row>
        <row r="2238">
          <cell r="A2238">
            <v>5.0295057008042932E-10</v>
          </cell>
          <cell r="B2238">
            <v>5.0295057008042932E-10</v>
          </cell>
          <cell r="C2238">
            <v>0</v>
          </cell>
          <cell r="D2238">
            <v>5.0295057008042932E-10</v>
          </cell>
        </row>
        <row r="2239">
          <cell r="A2239">
            <v>5.0295057008042932E-10</v>
          </cell>
          <cell r="B2239">
            <v>5.0295057008042932E-10</v>
          </cell>
          <cell r="C2239">
            <v>0</v>
          </cell>
          <cell r="D2239">
            <v>5.0295057008042932E-10</v>
          </cell>
        </row>
        <row r="2240">
          <cell r="A2240">
            <v>5.0295057008042932E-10</v>
          </cell>
          <cell r="B2240">
            <v>5.0295057008042932E-10</v>
          </cell>
          <cell r="C2240">
            <v>0</v>
          </cell>
          <cell r="D2240">
            <v>5.0295057008042932E-10</v>
          </cell>
        </row>
        <row r="2241">
          <cell r="A2241">
            <v>5.0295057008042932E-10</v>
          </cell>
          <cell r="B2241">
            <v>5.0295057008042932E-10</v>
          </cell>
          <cell r="C2241">
            <v>0</v>
          </cell>
          <cell r="D2241">
            <v>5.0295057008042932E-10</v>
          </cell>
        </row>
        <row r="2242">
          <cell r="A2242">
            <v>5.0295057008042932E-10</v>
          </cell>
          <cell r="B2242">
            <v>5.0295057008042932E-10</v>
          </cell>
          <cell r="C2242">
            <v>0</v>
          </cell>
          <cell r="D2242">
            <v>5.0295057008042932E-10</v>
          </cell>
        </row>
        <row r="2243">
          <cell r="A2243">
            <v>5.0295057008042932E-10</v>
          </cell>
          <cell r="B2243">
            <v>5.0295057008042932E-10</v>
          </cell>
          <cell r="C2243">
            <v>0</v>
          </cell>
          <cell r="D2243">
            <v>5.0295057008042932E-10</v>
          </cell>
        </row>
        <row r="2244">
          <cell r="A2244">
            <v>5.0295057008042932E-10</v>
          </cell>
          <cell r="B2244">
            <v>5.0295057008042932E-10</v>
          </cell>
          <cell r="C2244">
            <v>0</v>
          </cell>
          <cell r="D2244">
            <v>5.0295057008042932E-10</v>
          </cell>
        </row>
        <row r="2245">
          <cell r="A2245">
            <v>5.0295057008042932E-10</v>
          </cell>
          <cell r="B2245">
            <v>5.0295057008042932E-10</v>
          </cell>
          <cell r="C2245">
            <v>0</v>
          </cell>
          <cell r="D2245">
            <v>5.0295057008042932E-10</v>
          </cell>
        </row>
        <row r="2246">
          <cell r="A2246">
            <v>5.0295057008042932E-10</v>
          </cell>
          <cell r="B2246">
            <v>5.0295057008042932E-10</v>
          </cell>
          <cell r="C2246">
            <v>0</v>
          </cell>
          <cell r="D2246">
            <v>5.0295057008042932E-10</v>
          </cell>
        </row>
        <row r="2247">
          <cell r="A2247">
            <v>5.0295057008042932E-10</v>
          </cell>
          <cell r="B2247">
            <v>5.0295057008042932E-10</v>
          </cell>
          <cell r="C2247">
            <v>0</v>
          </cell>
          <cell r="D2247">
            <v>5.0295057008042932E-10</v>
          </cell>
        </row>
        <row r="2248">
          <cell r="A2248">
            <v>5.0295057008042932E-10</v>
          </cell>
          <cell r="B2248">
            <v>5.0295057008042932E-10</v>
          </cell>
          <cell r="C2248">
            <v>0</v>
          </cell>
          <cell r="D2248">
            <v>5.0295057008042932E-10</v>
          </cell>
        </row>
        <row r="2249">
          <cell r="A2249">
            <v>5.0295057008042932E-10</v>
          </cell>
          <cell r="B2249">
            <v>5.0295057008042932E-10</v>
          </cell>
          <cell r="C2249">
            <v>0</v>
          </cell>
          <cell r="D2249">
            <v>5.0295057008042932E-10</v>
          </cell>
        </row>
        <row r="2250">
          <cell r="A2250">
            <v>5.0295057008042932E-10</v>
          </cell>
          <cell r="B2250">
            <v>5.0295057008042932E-10</v>
          </cell>
          <cell r="C2250">
            <v>0</v>
          </cell>
          <cell r="D2250">
            <v>5.0295057008042932E-10</v>
          </cell>
        </row>
        <row r="2251">
          <cell r="A2251">
            <v>5.0295057008042932E-10</v>
          </cell>
          <cell r="B2251">
            <v>5.0295057008042932E-10</v>
          </cell>
          <cell r="C2251">
            <v>0</v>
          </cell>
          <cell r="D2251">
            <v>5.0295057008042932E-10</v>
          </cell>
        </row>
        <row r="2252">
          <cell r="A2252">
            <v>5.0295057008042932E-10</v>
          </cell>
          <cell r="B2252">
            <v>5.0295057008042932E-10</v>
          </cell>
          <cell r="C2252">
            <v>0</v>
          </cell>
          <cell r="D2252">
            <v>5.0295057008042932E-10</v>
          </cell>
        </row>
        <row r="2253">
          <cell r="A2253">
            <v>5.0295057008042932E-10</v>
          </cell>
          <cell r="B2253">
            <v>5.0295057008042932E-10</v>
          </cell>
          <cell r="C2253">
            <v>0</v>
          </cell>
          <cell r="D2253">
            <v>5.0295057008042932E-10</v>
          </cell>
        </row>
        <row r="2254">
          <cell r="A2254">
            <v>5.0295057008042932E-10</v>
          </cell>
          <cell r="B2254">
            <v>5.0295057008042932E-10</v>
          </cell>
          <cell r="C2254">
            <v>0</v>
          </cell>
          <cell r="D2254">
            <v>5.0295057008042932E-10</v>
          </cell>
        </row>
        <row r="2255">
          <cell r="A2255">
            <v>5.0295057008042932E-10</v>
          </cell>
          <cell r="B2255">
            <v>5.0295057008042932E-10</v>
          </cell>
          <cell r="C2255">
            <v>0</v>
          </cell>
          <cell r="D2255">
            <v>5.0295057008042932E-10</v>
          </cell>
        </row>
        <row r="2256">
          <cell r="A2256">
            <v>5.0295057008042932E-10</v>
          </cell>
          <cell r="B2256">
            <v>5.0295057008042932E-10</v>
          </cell>
          <cell r="C2256">
            <v>0</v>
          </cell>
          <cell r="D2256">
            <v>5.0295057008042932E-10</v>
          </cell>
        </row>
        <row r="2257">
          <cell r="A2257">
            <v>5.0295057008042932E-10</v>
          </cell>
          <cell r="B2257">
            <v>5.0295057008042932E-10</v>
          </cell>
          <cell r="C2257">
            <v>0</v>
          </cell>
          <cell r="D2257">
            <v>5.0295057008042932E-10</v>
          </cell>
        </row>
        <row r="2258">
          <cell r="A2258">
            <v>5.0295057008042932E-10</v>
          </cell>
          <cell r="B2258">
            <v>5.0295057008042932E-10</v>
          </cell>
          <cell r="C2258">
            <v>0</v>
          </cell>
          <cell r="D2258">
            <v>5.0295057008042932E-10</v>
          </cell>
        </row>
        <row r="2259">
          <cell r="A2259">
            <v>5.0295057008042932E-10</v>
          </cell>
          <cell r="B2259">
            <v>5.0295057008042932E-10</v>
          </cell>
          <cell r="C2259">
            <v>0</v>
          </cell>
          <cell r="D2259">
            <v>5.0295057008042932E-10</v>
          </cell>
        </row>
        <row r="2260">
          <cell r="A2260">
            <v>5.0295057008042932E-10</v>
          </cell>
          <cell r="B2260">
            <v>5.0295057008042932E-10</v>
          </cell>
          <cell r="C2260">
            <v>0</v>
          </cell>
          <cell r="D2260">
            <v>5.0295057008042932E-10</v>
          </cell>
        </row>
        <row r="2261">
          <cell r="A2261">
            <v>5.0295057008042932E-10</v>
          </cell>
          <cell r="B2261">
            <v>5.0295057008042932E-10</v>
          </cell>
          <cell r="C2261">
            <v>0</v>
          </cell>
          <cell r="D2261">
            <v>5.0295057008042932E-10</v>
          </cell>
        </row>
        <row r="2262">
          <cell r="A2262">
            <v>5.0295057008042932E-10</v>
          </cell>
          <cell r="B2262">
            <v>5.0295057008042932E-10</v>
          </cell>
          <cell r="C2262">
            <v>0</v>
          </cell>
          <cell r="D2262">
            <v>5.0295057008042932E-10</v>
          </cell>
        </row>
        <row r="2263">
          <cell r="A2263">
            <v>5.0295057008042932E-10</v>
          </cell>
          <cell r="B2263">
            <v>5.0295057008042932E-10</v>
          </cell>
          <cell r="C2263">
            <v>0</v>
          </cell>
          <cell r="D2263">
            <v>5.0295057008042932E-10</v>
          </cell>
        </row>
        <row r="2264">
          <cell r="A2264">
            <v>5.0295057008042932E-10</v>
          </cell>
          <cell r="B2264">
            <v>5.0295057008042932E-10</v>
          </cell>
          <cell r="C2264">
            <v>0</v>
          </cell>
          <cell r="D2264">
            <v>5.0295057008042932E-10</v>
          </cell>
        </row>
        <row r="2265">
          <cell r="A2265">
            <v>5.0295057008042932E-10</v>
          </cell>
          <cell r="B2265">
            <v>5.0295057008042932E-10</v>
          </cell>
          <cell r="C2265">
            <v>0</v>
          </cell>
          <cell r="D2265">
            <v>5.0295057008042932E-10</v>
          </cell>
        </row>
        <row r="2266">
          <cell r="A2266">
            <v>5.0295057008042932E-10</v>
          </cell>
          <cell r="B2266">
            <v>5.0295057008042932E-10</v>
          </cell>
          <cell r="C2266">
            <v>0</v>
          </cell>
          <cell r="D2266">
            <v>5.0295057008042932E-10</v>
          </cell>
        </row>
        <row r="2267">
          <cell r="A2267">
            <v>5.0295057008042932E-10</v>
          </cell>
          <cell r="B2267">
            <v>5.0295057008042932E-10</v>
          </cell>
          <cell r="C2267">
            <v>0</v>
          </cell>
          <cell r="D2267">
            <v>5.0295057008042932E-10</v>
          </cell>
        </row>
        <row r="2268">
          <cell r="A2268">
            <v>5.0295057008042932E-10</v>
          </cell>
          <cell r="B2268">
            <v>5.0295057008042932E-10</v>
          </cell>
          <cell r="C2268">
            <v>0</v>
          </cell>
          <cell r="D2268">
            <v>5.0295057008042932E-10</v>
          </cell>
        </row>
        <row r="2269">
          <cell r="A2269">
            <v>5.0295057008042932E-10</v>
          </cell>
          <cell r="B2269">
            <v>5.0295057008042932E-10</v>
          </cell>
          <cell r="C2269">
            <v>0</v>
          </cell>
          <cell r="D2269">
            <v>5.0295057008042932E-10</v>
          </cell>
        </row>
        <row r="2270">
          <cell r="A2270">
            <v>5.0295057008042932E-10</v>
          </cell>
          <cell r="B2270">
            <v>5.0295057008042932E-10</v>
          </cell>
          <cell r="C2270">
            <v>0</v>
          </cell>
          <cell r="D2270">
            <v>5.0295057008042932E-10</v>
          </cell>
        </row>
        <row r="2271">
          <cell r="A2271">
            <v>5.0295057008042932E-10</v>
          </cell>
          <cell r="B2271">
            <v>5.0295057008042932E-10</v>
          </cell>
          <cell r="C2271">
            <v>0</v>
          </cell>
          <cell r="D2271">
            <v>5.0295057008042932E-10</v>
          </cell>
        </row>
        <row r="2272">
          <cell r="A2272">
            <v>5.0295057008042932E-10</v>
          </cell>
          <cell r="B2272">
            <v>5.0295057008042932E-10</v>
          </cell>
          <cell r="C2272">
            <v>0</v>
          </cell>
          <cell r="D2272">
            <v>5.0295057008042932E-10</v>
          </cell>
        </row>
        <row r="2273">
          <cell r="A2273">
            <v>5.0295057008042932E-10</v>
          </cell>
          <cell r="B2273">
            <v>5.0295057008042932E-10</v>
          </cell>
          <cell r="C2273">
            <v>0</v>
          </cell>
          <cell r="D2273">
            <v>5.0295057008042932E-10</v>
          </cell>
        </row>
        <row r="2274">
          <cell r="A2274">
            <v>5.0295057008042932E-10</v>
          </cell>
          <cell r="B2274">
            <v>5.0295057008042932E-10</v>
          </cell>
          <cell r="C2274">
            <v>0</v>
          </cell>
          <cell r="D2274">
            <v>5.0295057008042932E-10</v>
          </cell>
        </row>
        <row r="2275">
          <cell r="A2275">
            <v>5.0295057008042932E-10</v>
          </cell>
          <cell r="B2275">
            <v>5.0295057008042932E-10</v>
          </cell>
          <cell r="C2275">
            <v>0</v>
          </cell>
          <cell r="D2275">
            <v>5.0295057008042932E-10</v>
          </cell>
        </row>
        <row r="2276">
          <cell r="A2276">
            <v>5.0295057008042932E-10</v>
          </cell>
          <cell r="B2276">
            <v>5.0295057008042932E-10</v>
          </cell>
          <cell r="C2276">
            <v>0</v>
          </cell>
          <cell r="D2276">
            <v>5.0295057008042932E-10</v>
          </cell>
        </row>
        <row r="2277">
          <cell r="A2277">
            <v>5.0295057008042932E-10</v>
          </cell>
          <cell r="B2277">
            <v>5.0295057008042932E-10</v>
          </cell>
          <cell r="C2277">
            <v>0</v>
          </cell>
          <cell r="D2277">
            <v>5.0295057008042932E-10</v>
          </cell>
        </row>
        <row r="2278">
          <cell r="A2278">
            <v>5.0295057008042932E-10</v>
          </cell>
          <cell r="B2278">
            <v>5.0295057008042932E-10</v>
          </cell>
          <cell r="C2278">
            <v>0</v>
          </cell>
          <cell r="D2278">
            <v>5.0295057008042932E-10</v>
          </cell>
        </row>
        <row r="2279">
          <cell r="A2279">
            <v>5.0295057008042932E-10</v>
          </cell>
          <cell r="B2279">
            <v>5.0295057008042932E-10</v>
          </cell>
          <cell r="C2279">
            <v>0</v>
          </cell>
          <cell r="D2279">
            <v>5.0295057008042932E-10</v>
          </cell>
        </row>
        <row r="2280">
          <cell r="A2280">
            <v>5.0295057008042932E-10</v>
          </cell>
          <cell r="B2280">
            <v>5.0295057008042932E-10</v>
          </cell>
          <cell r="C2280">
            <v>0</v>
          </cell>
          <cell r="D2280">
            <v>5.0295057008042932E-10</v>
          </cell>
        </row>
        <row r="2281">
          <cell r="A2281">
            <v>5.0295057008042932E-10</v>
          </cell>
          <cell r="B2281">
            <v>5.0295057008042932E-10</v>
          </cell>
          <cell r="C2281">
            <v>0</v>
          </cell>
          <cell r="D2281">
            <v>5.0295057008042932E-10</v>
          </cell>
        </row>
        <row r="2282">
          <cell r="A2282">
            <v>5.0295057008042932E-10</v>
          </cell>
          <cell r="B2282">
            <v>5.0295057008042932E-10</v>
          </cell>
          <cell r="C2282">
            <v>0</v>
          </cell>
          <cell r="D2282">
            <v>5.0295057008042932E-10</v>
          </cell>
        </row>
        <row r="2283">
          <cell r="A2283">
            <v>5.0295057008042932E-10</v>
          </cell>
          <cell r="B2283">
            <v>5.0295057008042932E-10</v>
          </cell>
          <cell r="C2283">
            <v>0</v>
          </cell>
          <cell r="D2283">
            <v>5.0295057008042932E-10</v>
          </cell>
        </row>
        <row r="2284">
          <cell r="A2284">
            <v>5.0295057008042932E-10</v>
          </cell>
          <cell r="B2284">
            <v>5.0295057008042932E-10</v>
          </cell>
          <cell r="C2284">
            <v>0</v>
          </cell>
          <cell r="D2284">
            <v>5.0295057008042932E-10</v>
          </cell>
        </row>
        <row r="2285">
          <cell r="A2285">
            <v>5.0295057008042932E-10</v>
          </cell>
          <cell r="B2285">
            <v>5.0295057008042932E-10</v>
          </cell>
          <cell r="C2285">
            <v>0</v>
          </cell>
          <cell r="D2285">
            <v>5.0295057008042932E-10</v>
          </cell>
        </row>
        <row r="2286">
          <cell r="A2286">
            <v>5.0295057008042932E-10</v>
          </cell>
          <cell r="B2286">
            <v>5.0295057008042932E-10</v>
          </cell>
          <cell r="C2286">
            <v>0</v>
          </cell>
          <cell r="D2286">
            <v>5.0295057008042932E-10</v>
          </cell>
        </row>
        <row r="2287">
          <cell r="A2287">
            <v>5.0295057008042932E-10</v>
          </cell>
          <cell r="B2287">
            <v>5.0295057008042932E-10</v>
          </cell>
          <cell r="C2287">
            <v>0</v>
          </cell>
          <cell r="D2287">
            <v>5.0295057008042932E-10</v>
          </cell>
        </row>
        <row r="2288">
          <cell r="A2288">
            <v>5.0295057008042932E-10</v>
          </cell>
          <cell r="B2288">
            <v>5.0295057008042932E-10</v>
          </cell>
          <cell r="C2288">
            <v>0</v>
          </cell>
          <cell r="D2288">
            <v>5.0295057008042932E-10</v>
          </cell>
        </row>
        <row r="2289">
          <cell r="A2289">
            <v>5.0295057008042932E-10</v>
          </cell>
          <cell r="B2289">
            <v>5.0295057008042932E-10</v>
          </cell>
          <cell r="C2289">
            <v>0</v>
          </cell>
          <cell r="D2289">
            <v>5.0295057008042932E-10</v>
          </cell>
        </row>
        <row r="2290">
          <cell r="A2290">
            <v>5.0295057008042932E-10</v>
          </cell>
          <cell r="B2290">
            <v>5.0295057008042932E-10</v>
          </cell>
          <cell r="C2290">
            <v>0</v>
          </cell>
          <cell r="D2290">
            <v>5.0295057008042932E-10</v>
          </cell>
        </row>
        <row r="2291">
          <cell r="A2291">
            <v>5.0295057008042932E-10</v>
          </cell>
          <cell r="B2291">
            <v>5.0295057008042932E-10</v>
          </cell>
          <cell r="C2291">
            <v>0</v>
          </cell>
          <cell r="D2291">
            <v>5.0295057008042932E-10</v>
          </cell>
        </row>
        <row r="2292">
          <cell r="A2292">
            <v>5.0295057008042932E-10</v>
          </cell>
          <cell r="B2292">
            <v>5.0295057008042932E-10</v>
          </cell>
          <cell r="C2292">
            <v>0</v>
          </cell>
          <cell r="D2292">
            <v>5.0295057008042932E-10</v>
          </cell>
        </row>
        <row r="2293">
          <cell r="A2293">
            <v>5.0295057008042932E-10</v>
          </cell>
          <cell r="B2293">
            <v>5.0295057008042932E-10</v>
          </cell>
          <cell r="C2293">
            <v>0</v>
          </cell>
          <cell r="D2293">
            <v>5.0295057008042932E-10</v>
          </cell>
        </row>
        <row r="2294">
          <cell r="A2294">
            <v>5.0295057008042932E-10</v>
          </cell>
          <cell r="B2294">
            <v>5.0295057008042932E-10</v>
          </cell>
          <cell r="C2294">
            <v>0</v>
          </cell>
          <cell r="D2294">
            <v>5.0295057008042932E-10</v>
          </cell>
        </row>
        <row r="2295">
          <cell r="A2295">
            <v>5.0295057008042932E-10</v>
          </cell>
          <cell r="B2295">
            <v>5.0295057008042932E-10</v>
          </cell>
          <cell r="C2295">
            <v>0</v>
          </cell>
          <cell r="D2295">
            <v>5.0295057008042932E-10</v>
          </cell>
        </row>
        <row r="2296">
          <cell r="A2296">
            <v>5.0295057008042932E-10</v>
          </cell>
          <cell r="B2296">
            <v>5.0295057008042932E-10</v>
          </cell>
          <cell r="C2296">
            <v>0</v>
          </cell>
          <cell r="D2296">
            <v>5.0295057008042932E-10</v>
          </cell>
        </row>
        <row r="2297">
          <cell r="A2297">
            <v>5.0295057008042932E-10</v>
          </cell>
          <cell r="B2297">
            <v>5.0295057008042932E-10</v>
          </cell>
          <cell r="C2297">
            <v>0</v>
          </cell>
          <cell r="D2297">
            <v>5.0295057008042932E-10</v>
          </cell>
        </row>
        <row r="2298">
          <cell r="A2298">
            <v>5.0295057008042932E-10</v>
          </cell>
          <cell r="B2298">
            <v>5.0295057008042932E-10</v>
          </cell>
          <cell r="C2298">
            <v>0</v>
          </cell>
          <cell r="D2298">
            <v>5.0295057008042932E-10</v>
          </cell>
        </row>
        <row r="2299">
          <cell r="A2299">
            <v>5.0295057008042932E-10</v>
          </cell>
          <cell r="B2299">
            <v>5.0295057008042932E-10</v>
          </cell>
          <cell r="C2299">
            <v>0</v>
          </cell>
          <cell r="D2299">
            <v>5.0295057008042932E-10</v>
          </cell>
        </row>
        <row r="2300">
          <cell r="A2300">
            <v>5.0295057008042932E-10</v>
          </cell>
          <cell r="B2300">
            <v>5.0295057008042932E-10</v>
          </cell>
          <cell r="C2300">
            <v>0</v>
          </cell>
          <cell r="D2300">
            <v>5.0295057008042932E-10</v>
          </cell>
        </row>
        <row r="2301">
          <cell r="A2301">
            <v>5.0295057008042932E-10</v>
          </cell>
          <cell r="B2301">
            <v>5.0295057008042932E-10</v>
          </cell>
          <cell r="C2301">
            <v>0</v>
          </cell>
          <cell r="D2301">
            <v>5.0295057008042932E-10</v>
          </cell>
        </row>
        <row r="2302">
          <cell r="A2302">
            <v>5.0295057008042932E-10</v>
          </cell>
          <cell r="B2302">
            <v>5.0295057008042932E-10</v>
          </cell>
          <cell r="C2302">
            <v>0</v>
          </cell>
          <cell r="D2302">
            <v>5.0295057008042932E-10</v>
          </cell>
        </row>
        <row r="2303">
          <cell r="A2303">
            <v>5.0295057008042932E-10</v>
          </cell>
          <cell r="B2303">
            <v>5.0295057008042932E-10</v>
          </cell>
          <cell r="C2303">
            <v>0</v>
          </cell>
          <cell r="D2303">
            <v>5.0295057008042932E-10</v>
          </cell>
        </row>
        <row r="2304">
          <cell r="A2304">
            <v>5.0295057008042932E-10</v>
          </cell>
          <cell r="B2304">
            <v>5.0295057008042932E-10</v>
          </cell>
          <cell r="C2304">
            <v>0</v>
          </cell>
          <cell r="D2304">
            <v>5.0295057008042932E-10</v>
          </cell>
        </row>
        <row r="2305">
          <cell r="A2305">
            <v>5.0295057008042932E-10</v>
          </cell>
          <cell r="B2305">
            <v>5.0295057008042932E-10</v>
          </cell>
          <cell r="C2305">
            <v>0</v>
          </cell>
          <cell r="D2305">
            <v>5.0295057008042932E-10</v>
          </cell>
        </row>
        <row r="2306">
          <cell r="A2306">
            <v>5.0295057008042932E-10</v>
          </cell>
          <cell r="B2306">
            <v>5.0295057008042932E-10</v>
          </cell>
          <cell r="C2306">
            <v>0</v>
          </cell>
          <cell r="D2306">
            <v>5.0295057008042932E-10</v>
          </cell>
        </row>
        <row r="2307">
          <cell r="A2307">
            <v>5.0295057008042932E-10</v>
          </cell>
          <cell r="B2307">
            <v>5.0295057008042932E-10</v>
          </cell>
          <cell r="C2307">
            <v>0</v>
          </cell>
          <cell r="D2307">
            <v>5.0295057008042932E-10</v>
          </cell>
        </row>
        <row r="2308">
          <cell r="A2308">
            <v>5.0295057008042932E-10</v>
          </cell>
          <cell r="B2308">
            <v>5.0295057008042932E-10</v>
          </cell>
          <cell r="C2308">
            <v>0</v>
          </cell>
          <cell r="D2308">
            <v>5.0295057008042932E-10</v>
          </cell>
        </row>
        <row r="2309">
          <cell r="A2309">
            <v>5.0295057008042932E-10</v>
          </cell>
          <cell r="B2309">
            <v>5.0295057008042932E-10</v>
          </cell>
          <cell r="C2309">
            <v>0</v>
          </cell>
          <cell r="D2309">
            <v>5.0295057008042932E-10</v>
          </cell>
        </row>
        <row r="2310">
          <cell r="A2310">
            <v>5.0295057008042932E-10</v>
          </cell>
          <cell r="B2310">
            <v>5.0295057008042932E-10</v>
          </cell>
          <cell r="C2310">
            <v>0</v>
          </cell>
          <cell r="D2310">
            <v>5.0295057008042932E-10</v>
          </cell>
        </row>
        <row r="2311">
          <cell r="A2311">
            <v>5.0295057008042932E-10</v>
          </cell>
          <cell r="B2311">
            <v>5.0295057008042932E-10</v>
          </cell>
          <cell r="C2311">
            <v>0</v>
          </cell>
          <cell r="D2311">
            <v>5.0295057008042932E-10</v>
          </cell>
        </row>
        <row r="2312">
          <cell r="A2312">
            <v>5.0295057008042932E-10</v>
          </cell>
          <cell r="B2312">
            <v>5.0295057008042932E-10</v>
          </cell>
          <cell r="C2312">
            <v>0</v>
          </cell>
          <cell r="D2312">
            <v>5.0295057008042932E-10</v>
          </cell>
        </row>
        <row r="2313">
          <cell r="A2313">
            <v>5.0295057008042932E-10</v>
          </cell>
          <cell r="B2313">
            <v>5.0295057008042932E-10</v>
          </cell>
          <cell r="C2313">
            <v>0</v>
          </cell>
          <cell r="D2313">
            <v>5.0295057008042932E-10</v>
          </cell>
        </row>
        <row r="2314">
          <cell r="A2314">
            <v>5.0295057008042932E-10</v>
          </cell>
          <cell r="B2314">
            <v>5.0295057008042932E-10</v>
          </cell>
          <cell r="C2314">
            <v>0</v>
          </cell>
          <cell r="D2314">
            <v>5.0295057008042932E-10</v>
          </cell>
        </row>
        <row r="2315">
          <cell r="A2315">
            <v>5.0295057008042932E-10</v>
          </cell>
          <cell r="B2315">
            <v>5.0295057008042932E-10</v>
          </cell>
          <cell r="C2315">
            <v>0</v>
          </cell>
          <cell r="D2315">
            <v>5.0295057008042932E-10</v>
          </cell>
        </row>
        <row r="2316">
          <cell r="A2316">
            <v>5.0295057008042932E-10</v>
          </cell>
          <cell r="B2316">
            <v>5.0295057008042932E-10</v>
          </cell>
          <cell r="C2316">
            <v>0</v>
          </cell>
          <cell r="D2316">
            <v>5.0295057008042932E-10</v>
          </cell>
        </row>
        <row r="2317">
          <cell r="A2317">
            <v>5.0295057008042932E-10</v>
          </cell>
          <cell r="B2317">
            <v>5.0295057008042932E-10</v>
          </cell>
          <cell r="C2317">
            <v>0</v>
          </cell>
          <cell r="D2317">
            <v>5.0295057008042932E-10</v>
          </cell>
        </row>
        <row r="2318">
          <cell r="A2318">
            <v>5.0295057008042932E-10</v>
          </cell>
          <cell r="B2318">
            <v>5.0295057008042932E-10</v>
          </cell>
          <cell r="C2318">
            <v>0</v>
          </cell>
          <cell r="D2318">
            <v>5.0295057008042932E-10</v>
          </cell>
        </row>
        <row r="2319">
          <cell r="A2319">
            <v>5.0295057008042932E-10</v>
          </cell>
          <cell r="B2319">
            <v>5.0295057008042932E-10</v>
          </cell>
          <cell r="C2319">
            <v>0</v>
          </cell>
          <cell r="D2319">
            <v>5.0295057008042932E-10</v>
          </cell>
        </row>
        <row r="2320">
          <cell r="A2320">
            <v>5.0295057008042932E-10</v>
          </cell>
          <cell r="B2320">
            <v>5.0295057008042932E-10</v>
          </cell>
          <cell r="C2320">
            <v>0</v>
          </cell>
          <cell r="D2320">
            <v>5.0295057008042932E-10</v>
          </cell>
        </row>
        <row r="2321">
          <cell r="A2321">
            <v>5.0295057008042932E-10</v>
          </cell>
          <cell r="B2321">
            <v>5.0295057008042932E-10</v>
          </cell>
          <cell r="C2321">
            <v>0</v>
          </cell>
          <cell r="D2321">
            <v>5.0295057008042932E-10</v>
          </cell>
        </row>
        <row r="2322">
          <cell r="A2322">
            <v>5.0295057008042932E-10</v>
          </cell>
          <cell r="B2322">
            <v>5.0295057008042932E-10</v>
          </cell>
          <cell r="C2322">
            <v>0</v>
          </cell>
          <cell r="D2322">
            <v>5.0295057008042932E-10</v>
          </cell>
        </row>
        <row r="2323">
          <cell r="A2323">
            <v>5.0295057008042932E-10</v>
          </cell>
          <cell r="B2323">
            <v>5.0295057008042932E-10</v>
          </cell>
          <cell r="C2323">
            <v>0</v>
          </cell>
          <cell r="D2323">
            <v>5.0295057008042932E-10</v>
          </cell>
        </row>
        <row r="2324">
          <cell r="A2324">
            <v>5.0295057008042932E-10</v>
          </cell>
          <cell r="B2324">
            <v>5.0295057008042932E-10</v>
          </cell>
          <cell r="C2324">
            <v>0</v>
          </cell>
          <cell r="D2324">
            <v>5.0295057008042932E-10</v>
          </cell>
        </row>
        <row r="2325">
          <cell r="A2325">
            <v>5.0295057008042932E-10</v>
          </cell>
          <cell r="B2325">
            <v>5.0295057008042932E-10</v>
          </cell>
          <cell r="C2325">
            <v>0</v>
          </cell>
          <cell r="D2325">
            <v>5.0295057008042932E-10</v>
          </cell>
        </row>
        <row r="2326">
          <cell r="A2326">
            <v>5.0295057008042932E-10</v>
          </cell>
          <cell r="B2326">
            <v>5.0295057008042932E-10</v>
          </cell>
          <cell r="C2326">
            <v>0</v>
          </cell>
          <cell r="D2326">
            <v>5.0295057008042932E-10</v>
          </cell>
        </row>
        <row r="2327">
          <cell r="A2327">
            <v>5.0295057008042932E-10</v>
          </cell>
          <cell r="B2327">
            <v>5.0295057008042932E-10</v>
          </cell>
          <cell r="C2327">
            <v>0</v>
          </cell>
          <cell r="D2327">
            <v>5.0295057008042932E-10</v>
          </cell>
        </row>
        <row r="2328">
          <cell r="A2328">
            <v>5.0295057008042932E-10</v>
          </cell>
          <cell r="B2328">
            <v>5.0295057008042932E-10</v>
          </cell>
          <cell r="C2328">
            <v>0</v>
          </cell>
          <cell r="D2328">
            <v>5.0295057008042932E-10</v>
          </cell>
        </row>
        <row r="2329">
          <cell r="A2329">
            <v>5.0295057008042932E-10</v>
          </cell>
          <cell r="B2329">
            <v>5.0295057008042932E-10</v>
          </cell>
          <cell r="C2329">
            <v>0</v>
          </cell>
          <cell r="D2329">
            <v>5.0295057008042932E-10</v>
          </cell>
        </row>
        <row r="2330">
          <cell r="A2330">
            <v>5.0295057008042932E-10</v>
          </cell>
          <cell r="B2330">
            <v>5.0295057008042932E-10</v>
          </cell>
          <cell r="C2330">
            <v>0</v>
          </cell>
          <cell r="D2330">
            <v>5.0295057008042932E-10</v>
          </cell>
        </row>
        <row r="2331">
          <cell r="A2331">
            <v>5.0295057008042932E-10</v>
          </cell>
          <cell r="B2331">
            <v>5.0295057008042932E-10</v>
          </cell>
          <cell r="C2331">
            <v>0</v>
          </cell>
          <cell r="D2331">
            <v>5.0295057008042932E-10</v>
          </cell>
        </row>
        <row r="2332">
          <cell r="A2332">
            <v>5.0295057008042932E-10</v>
          </cell>
          <cell r="B2332">
            <v>5.0295057008042932E-10</v>
          </cell>
          <cell r="C2332">
            <v>0</v>
          </cell>
          <cell r="D2332">
            <v>5.0295057008042932E-10</v>
          </cell>
        </row>
        <row r="2333">
          <cell r="A2333">
            <v>5.0295057008042932E-10</v>
          </cell>
          <cell r="B2333">
            <v>5.0295057008042932E-10</v>
          </cell>
          <cell r="C2333">
            <v>0</v>
          </cell>
          <cell r="D2333">
            <v>5.0295057008042932E-10</v>
          </cell>
        </row>
        <row r="2334">
          <cell r="A2334">
            <v>5.0295057008042932E-10</v>
          </cell>
          <cell r="B2334">
            <v>5.0295057008042932E-10</v>
          </cell>
          <cell r="C2334">
            <v>0</v>
          </cell>
          <cell r="D2334">
            <v>5.0295057008042932E-10</v>
          </cell>
        </row>
        <row r="2335">
          <cell r="A2335">
            <v>5.0295057008042932E-10</v>
          </cell>
          <cell r="B2335">
            <v>5.0295057008042932E-10</v>
          </cell>
          <cell r="C2335">
            <v>0</v>
          </cell>
          <cell r="D2335">
            <v>5.0295057008042932E-10</v>
          </cell>
        </row>
        <row r="2336">
          <cell r="A2336">
            <v>5.0295057008042932E-10</v>
          </cell>
          <cell r="B2336">
            <v>5.0295057008042932E-10</v>
          </cell>
          <cell r="C2336">
            <v>0</v>
          </cell>
          <cell r="D2336">
            <v>5.0295057008042932E-10</v>
          </cell>
        </row>
        <row r="2337">
          <cell r="A2337">
            <v>5.0295057008042932E-10</v>
          </cell>
          <cell r="B2337">
            <v>5.0295057008042932E-10</v>
          </cell>
          <cell r="C2337">
            <v>0</v>
          </cell>
          <cell r="D2337">
            <v>5.0295057008042932E-10</v>
          </cell>
        </row>
        <row r="2338">
          <cell r="A2338">
            <v>5.0295057008042932E-10</v>
          </cell>
          <cell r="B2338">
            <v>5.0295057008042932E-10</v>
          </cell>
          <cell r="C2338">
            <v>0</v>
          </cell>
          <cell r="D2338">
            <v>5.0295057008042932E-10</v>
          </cell>
        </row>
        <row r="2339">
          <cell r="A2339">
            <v>5.0295057008042932E-10</v>
          </cell>
          <cell r="B2339">
            <v>5.0295057008042932E-10</v>
          </cell>
          <cell r="C2339">
            <v>0</v>
          </cell>
          <cell r="D2339">
            <v>5.0295057008042932E-10</v>
          </cell>
        </row>
        <row r="2340">
          <cell r="A2340">
            <v>5.0295057008042932E-10</v>
          </cell>
          <cell r="B2340">
            <v>5.0295057008042932E-10</v>
          </cell>
          <cell r="C2340">
            <v>0</v>
          </cell>
          <cell r="D2340">
            <v>5.0295057008042932E-10</v>
          </cell>
        </row>
        <row r="2341">
          <cell r="A2341">
            <v>5.0295057008042932E-10</v>
          </cell>
          <cell r="B2341">
            <v>5.0295057008042932E-10</v>
          </cell>
          <cell r="C2341">
            <v>0</v>
          </cell>
          <cell r="D2341">
            <v>5.0295057008042932E-10</v>
          </cell>
        </row>
        <row r="2342">
          <cell r="A2342">
            <v>5.0295057008042932E-10</v>
          </cell>
          <cell r="B2342">
            <v>5.0295057008042932E-10</v>
          </cell>
          <cell r="C2342">
            <v>0</v>
          </cell>
          <cell r="D2342">
            <v>5.0295057008042932E-10</v>
          </cell>
        </row>
        <row r="2343">
          <cell r="A2343">
            <v>5.0295057008042932E-10</v>
          </cell>
          <cell r="B2343">
            <v>5.0295057008042932E-10</v>
          </cell>
          <cell r="C2343">
            <v>0</v>
          </cell>
          <cell r="D2343">
            <v>5.0295057008042932E-10</v>
          </cell>
        </row>
        <row r="2344">
          <cell r="A2344">
            <v>5.0295057008042932E-10</v>
          </cell>
          <cell r="B2344">
            <v>5.0295057008042932E-10</v>
          </cell>
          <cell r="C2344">
            <v>0</v>
          </cell>
          <cell r="D2344">
            <v>5.0295057008042932E-10</v>
          </cell>
        </row>
        <row r="2345">
          <cell r="A2345">
            <v>5.0295057008042932E-10</v>
          </cell>
          <cell r="B2345">
            <v>5.0295057008042932E-10</v>
          </cell>
          <cell r="C2345">
            <v>0</v>
          </cell>
          <cell r="D2345">
            <v>5.0295057008042932E-10</v>
          </cell>
        </row>
        <row r="2346">
          <cell r="A2346">
            <v>5.0295057008042932E-10</v>
          </cell>
          <cell r="B2346">
            <v>5.0295057008042932E-10</v>
          </cell>
          <cell r="C2346">
            <v>0</v>
          </cell>
          <cell r="D2346">
            <v>5.0295057008042932E-10</v>
          </cell>
        </row>
        <row r="2347">
          <cell r="A2347">
            <v>5.0295057008042932E-10</v>
          </cell>
          <cell r="B2347">
            <v>5.0295057008042932E-10</v>
          </cell>
          <cell r="C2347">
            <v>0</v>
          </cell>
          <cell r="D2347">
            <v>5.0295057008042932E-10</v>
          </cell>
        </row>
        <row r="2348">
          <cell r="A2348">
            <v>5.0295057008042932E-10</v>
          </cell>
          <cell r="B2348">
            <v>5.0295057008042932E-10</v>
          </cell>
          <cell r="C2348">
            <v>0</v>
          </cell>
          <cell r="D2348">
            <v>5.0295057008042932E-10</v>
          </cell>
        </row>
        <row r="2349">
          <cell r="A2349">
            <v>5.0295057008042932E-10</v>
          </cell>
          <cell r="B2349">
            <v>5.0295057008042932E-10</v>
          </cell>
          <cell r="C2349">
            <v>0</v>
          </cell>
          <cell r="D2349">
            <v>5.0295057008042932E-10</v>
          </cell>
        </row>
        <row r="2350">
          <cell r="A2350">
            <v>5.0295057008042932E-10</v>
          </cell>
          <cell r="B2350">
            <v>5.0295057008042932E-10</v>
          </cell>
          <cell r="C2350">
            <v>0</v>
          </cell>
          <cell r="D2350">
            <v>5.0295057008042932E-10</v>
          </cell>
        </row>
        <row r="2351">
          <cell r="A2351">
            <v>5.0295057008042932E-10</v>
          </cell>
          <cell r="B2351">
            <v>5.0295057008042932E-10</v>
          </cell>
          <cell r="C2351">
            <v>0</v>
          </cell>
          <cell r="D2351">
            <v>5.0295057008042932E-10</v>
          </cell>
        </row>
        <row r="2352">
          <cell r="A2352">
            <v>5.0295057008042932E-10</v>
          </cell>
          <cell r="B2352">
            <v>5.0295057008042932E-10</v>
          </cell>
          <cell r="C2352">
            <v>0</v>
          </cell>
          <cell r="D2352">
            <v>5.0295057008042932E-10</v>
          </cell>
        </row>
        <row r="2353">
          <cell r="A2353">
            <v>5.0295057008042932E-10</v>
          </cell>
          <cell r="B2353">
            <v>5.0295057008042932E-10</v>
          </cell>
          <cell r="C2353">
            <v>0</v>
          </cell>
          <cell r="D2353">
            <v>5.0295057008042932E-10</v>
          </cell>
        </row>
        <row r="2354">
          <cell r="A2354">
            <v>5.0295057008042932E-10</v>
          </cell>
          <cell r="B2354">
            <v>5.0295057008042932E-10</v>
          </cell>
          <cell r="C2354">
            <v>0</v>
          </cell>
          <cell r="D2354">
            <v>5.0295057008042932E-10</v>
          </cell>
        </row>
        <row r="2355">
          <cell r="A2355">
            <v>5.0295057008042932E-10</v>
          </cell>
          <cell r="B2355">
            <v>5.0295057008042932E-10</v>
          </cell>
          <cell r="C2355">
            <v>0</v>
          </cell>
          <cell r="D2355">
            <v>5.0295057008042932E-10</v>
          </cell>
        </row>
        <row r="2356">
          <cell r="A2356">
            <v>5.0295057008042932E-10</v>
          </cell>
          <cell r="B2356">
            <v>5.0295057008042932E-10</v>
          </cell>
          <cell r="C2356">
            <v>0</v>
          </cell>
          <cell r="D2356">
            <v>5.0295057008042932E-10</v>
          </cell>
        </row>
        <row r="2357">
          <cell r="A2357">
            <v>5.0295057008042932E-10</v>
          </cell>
          <cell r="B2357">
            <v>5.0295057008042932E-10</v>
          </cell>
          <cell r="C2357">
            <v>0</v>
          </cell>
          <cell r="D2357">
            <v>5.0295057008042932E-10</v>
          </cell>
        </row>
        <row r="2358">
          <cell r="A2358">
            <v>5.0295057008042932E-10</v>
          </cell>
          <cell r="B2358">
            <v>5.0295057008042932E-10</v>
          </cell>
          <cell r="C2358">
            <v>0</v>
          </cell>
          <cell r="D2358">
            <v>5.0295057008042932E-10</v>
          </cell>
        </row>
        <row r="2359">
          <cell r="A2359">
            <v>5.0295057008042932E-10</v>
          </cell>
          <cell r="B2359">
            <v>5.0295057008042932E-10</v>
          </cell>
          <cell r="C2359">
            <v>0</v>
          </cell>
          <cell r="D2359">
            <v>5.0295057008042932E-10</v>
          </cell>
        </row>
        <row r="2360">
          <cell r="A2360">
            <v>5.0295057008042932E-10</v>
          </cell>
          <cell r="B2360">
            <v>5.0295057008042932E-10</v>
          </cell>
          <cell r="C2360">
            <v>0</v>
          </cell>
          <cell r="D2360">
            <v>5.0295057008042932E-10</v>
          </cell>
        </row>
        <row r="2361">
          <cell r="A2361">
            <v>5.0295057008042932E-10</v>
          </cell>
          <cell r="B2361">
            <v>5.0295057008042932E-10</v>
          </cell>
          <cell r="C2361">
            <v>0</v>
          </cell>
          <cell r="D2361">
            <v>5.0295057008042932E-10</v>
          </cell>
        </row>
        <row r="2362">
          <cell r="A2362">
            <v>5.0295057008042932E-10</v>
          </cell>
          <cell r="B2362">
            <v>5.0295057008042932E-10</v>
          </cell>
          <cell r="C2362">
            <v>0</v>
          </cell>
          <cell r="D2362">
            <v>5.0295057008042932E-10</v>
          </cell>
        </row>
        <row r="2363">
          <cell r="A2363">
            <v>5.0295057008042932E-10</v>
          </cell>
          <cell r="B2363">
            <v>5.0295057008042932E-10</v>
          </cell>
          <cell r="C2363">
            <v>0</v>
          </cell>
          <cell r="D2363">
            <v>5.0295057008042932E-10</v>
          </cell>
        </row>
        <row r="2364">
          <cell r="A2364">
            <v>5.0295057008042932E-10</v>
          </cell>
          <cell r="B2364">
            <v>5.0295057008042932E-10</v>
          </cell>
          <cell r="C2364">
            <v>0</v>
          </cell>
          <cell r="D2364">
            <v>5.0295057008042932E-10</v>
          </cell>
        </row>
        <row r="2365">
          <cell r="A2365">
            <v>5.0295057008042932E-10</v>
          </cell>
          <cell r="B2365">
            <v>5.0295057008042932E-10</v>
          </cell>
          <cell r="C2365">
            <v>0</v>
          </cell>
          <cell r="D2365">
            <v>5.0295057008042932E-10</v>
          </cell>
        </row>
        <row r="2366">
          <cell r="A2366">
            <v>5.0295057008042932E-10</v>
          </cell>
          <cell r="B2366">
            <v>5.0295057008042932E-10</v>
          </cell>
          <cell r="C2366">
            <v>0</v>
          </cell>
          <cell r="D2366">
            <v>5.0295057008042932E-10</v>
          </cell>
        </row>
        <row r="2367">
          <cell r="A2367">
            <v>5.0295057008042932E-10</v>
          </cell>
          <cell r="B2367">
            <v>5.0295057008042932E-10</v>
          </cell>
          <cell r="C2367">
            <v>0</v>
          </cell>
          <cell r="D2367">
            <v>5.0295057008042932E-10</v>
          </cell>
        </row>
        <row r="2368">
          <cell r="A2368">
            <v>5.0295057008042932E-10</v>
          </cell>
          <cell r="B2368">
            <v>5.0295057008042932E-10</v>
          </cell>
          <cell r="C2368">
            <v>0</v>
          </cell>
          <cell r="D2368">
            <v>5.0295057008042932E-10</v>
          </cell>
        </row>
        <row r="2369">
          <cell r="A2369">
            <v>5.0295057008042932E-10</v>
          </cell>
          <cell r="B2369">
            <v>5.0295057008042932E-10</v>
          </cell>
          <cell r="C2369">
            <v>0</v>
          </cell>
          <cell r="D2369">
            <v>5.0295057008042932E-10</v>
          </cell>
        </row>
        <row r="2370">
          <cell r="A2370">
            <v>5.0295057008042932E-10</v>
          </cell>
          <cell r="B2370">
            <v>5.0295057008042932E-10</v>
          </cell>
          <cell r="C2370">
            <v>0</v>
          </cell>
          <cell r="D2370">
            <v>5.0295057008042932E-10</v>
          </cell>
        </row>
        <row r="2371">
          <cell r="A2371">
            <v>5.0295057008042932E-10</v>
          </cell>
          <cell r="B2371">
            <v>5.0295057008042932E-10</v>
          </cell>
          <cell r="C2371">
            <v>0</v>
          </cell>
          <cell r="D2371">
            <v>5.0295057008042932E-10</v>
          </cell>
        </row>
        <row r="2372">
          <cell r="A2372">
            <v>5.0295057008042932E-10</v>
          </cell>
          <cell r="B2372">
            <v>5.0295057008042932E-10</v>
          </cell>
          <cell r="C2372">
            <v>0</v>
          </cell>
          <cell r="D2372">
            <v>5.0295057008042932E-10</v>
          </cell>
        </row>
        <row r="2373">
          <cell r="A2373">
            <v>5.0295057008042932E-10</v>
          </cell>
          <cell r="B2373">
            <v>5.0295057008042932E-10</v>
          </cell>
          <cell r="C2373">
            <v>0</v>
          </cell>
          <cell r="D2373">
            <v>5.0295057008042932E-10</v>
          </cell>
        </row>
        <row r="2374">
          <cell r="A2374">
            <v>5.0295057008042932E-10</v>
          </cell>
          <cell r="B2374">
            <v>5.0295057008042932E-10</v>
          </cell>
          <cell r="C2374">
            <v>0</v>
          </cell>
          <cell r="D2374">
            <v>5.0295057008042932E-10</v>
          </cell>
        </row>
        <row r="2375">
          <cell r="A2375">
            <v>5.0295057008042932E-10</v>
          </cell>
          <cell r="B2375">
            <v>5.0295057008042932E-10</v>
          </cell>
          <cell r="C2375">
            <v>0</v>
          </cell>
          <cell r="D2375">
            <v>5.0295057008042932E-10</v>
          </cell>
        </row>
        <row r="2376">
          <cell r="A2376">
            <v>5.0295057008042932E-10</v>
          </cell>
          <cell r="B2376">
            <v>5.0295057008042932E-10</v>
          </cell>
          <cell r="C2376">
            <v>0</v>
          </cell>
          <cell r="D2376">
            <v>5.0295057008042932E-10</v>
          </cell>
        </row>
        <row r="2377">
          <cell r="A2377">
            <v>5.0295057008042932E-10</v>
          </cell>
          <cell r="B2377">
            <v>5.0295057008042932E-10</v>
          </cell>
          <cell r="C2377">
            <v>0</v>
          </cell>
          <cell r="D2377">
            <v>5.0295057008042932E-10</v>
          </cell>
        </row>
        <row r="2378">
          <cell r="A2378">
            <v>5.0295057008042932E-10</v>
          </cell>
          <cell r="B2378">
            <v>5.0295057008042932E-10</v>
          </cell>
          <cell r="C2378">
            <v>0</v>
          </cell>
          <cell r="D2378">
            <v>5.0295057008042932E-10</v>
          </cell>
        </row>
        <row r="2379">
          <cell r="A2379">
            <v>5.0295057008042932E-10</v>
          </cell>
          <cell r="B2379">
            <v>5.0295057008042932E-10</v>
          </cell>
          <cell r="C2379">
            <v>0</v>
          </cell>
          <cell r="D2379">
            <v>5.0295057008042932E-10</v>
          </cell>
        </row>
        <row r="2380">
          <cell r="A2380">
            <v>5.0295057008042932E-10</v>
          </cell>
          <cell r="B2380">
            <v>5.0295057008042932E-10</v>
          </cell>
          <cell r="C2380">
            <v>0</v>
          </cell>
          <cell r="D2380">
            <v>5.0295057008042932E-10</v>
          </cell>
        </row>
        <row r="2381">
          <cell r="A2381">
            <v>5.0295057008042932E-10</v>
          </cell>
          <cell r="B2381">
            <v>5.0295057008042932E-10</v>
          </cell>
          <cell r="C2381">
            <v>0</v>
          </cell>
          <cell r="D2381">
            <v>5.0295057008042932E-10</v>
          </cell>
        </row>
        <row r="2382">
          <cell r="A2382">
            <v>5.0295057008042932E-10</v>
          </cell>
          <cell r="B2382">
            <v>5.0295057008042932E-10</v>
          </cell>
          <cell r="C2382">
            <v>0</v>
          </cell>
          <cell r="D2382">
            <v>5.0295057008042932E-10</v>
          </cell>
        </row>
        <row r="2383">
          <cell r="A2383">
            <v>5.0295057008042932E-10</v>
          </cell>
          <cell r="B2383">
            <v>5.0295057008042932E-10</v>
          </cell>
          <cell r="C2383">
            <v>0</v>
          </cell>
          <cell r="D2383">
            <v>5.0295057008042932E-10</v>
          </cell>
        </row>
        <row r="2384">
          <cell r="A2384">
            <v>5.0295057008042932E-10</v>
          </cell>
          <cell r="B2384">
            <v>5.0295057008042932E-10</v>
          </cell>
          <cell r="C2384">
            <v>0</v>
          </cell>
          <cell r="D2384">
            <v>5.0295057008042932E-10</v>
          </cell>
        </row>
        <row r="2385">
          <cell r="A2385">
            <v>5.0295057008042932E-10</v>
          </cell>
          <cell r="B2385">
            <v>5.0295057008042932E-10</v>
          </cell>
          <cell r="C2385">
            <v>0</v>
          </cell>
          <cell r="D2385">
            <v>5.0295057008042932E-10</v>
          </cell>
        </row>
        <row r="2386">
          <cell r="A2386">
            <v>5.0295057008042932E-10</v>
          </cell>
          <cell r="B2386">
            <v>5.0295057008042932E-10</v>
          </cell>
          <cell r="C2386">
            <v>0</v>
          </cell>
          <cell r="D2386">
            <v>5.0295057008042932E-10</v>
          </cell>
        </row>
        <row r="2387">
          <cell r="A2387">
            <v>5.0295057008042932E-10</v>
          </cell>
          <cell r="B2387">
            <v>5.0295057008042932E-10</v>
          </cell>
          <cell r="C2387">
            <v>0</v>
          </cell>
          <cell r="D2387">
            <v>5.0295057008042932E-10</v>
          </cell>
        </row>
        <row r="2388">
          <cell r="A2388">
            <v>5.0295057008042932E-10</v>
          </cell>
          <cell r="B2388">
            <v>5.0295057008042932E-10</v>
          </cell>
          <cell r="C2388">
            <v>0</v>
          </cell>
          <cell r="D2388">
            <v>5.0295057008042932E-10</v>
          </cell>
        </row>
        <row r="2389">
          <cell r="A2389">
            <v>5.0295057008042932E-10</v>
          </cell>
          <cell r="B2389">
            <v>5.0295057008042932E-10</v>
          </cell>
          <cell r="C2389">
            <v>0</v>
          </cell>
          <cell r="D2389">
            <v>5.0295057008042932E-10</v>
          </cell>
        </row>
        <row r="2390">
          <cell r="A2390">
            <v>5.0295057008042932E-10</v>
          </cell>
          <cell r="B2390">
            <v>5.0295057008042932E-10</v>
          </cell>
          <cell r="C2390">
            <v>0</v>
          </cell>
          <cell r="D2390">
            <v>5.0295057008042932E-10</v>
          </cell>
        </row>
        <row r="2391">
          <cell r="A2391">
            <v>5.0295057008042932E-10</v>
          </cell>
          <cell r="B2391">
            <v>5.0295057008042932E-10</v>
          </cell>
          <cell r="C2391">
            <v>0</v>
          </cell>
          <cell r="D2391">
            <v>5.0295057008042932E-10</v>
          </cell>
        </row>
        <row r="2392">
          <cell r="A2392">
            <v>5.0295057008042932E-10</v>
          </cell>
          <cell r="B2392">
            <v>5.0295057008042932E-10</v>
          </cell>
          <cell r="C2392">
            <v>0</v>
          </cell>
          <cell r="D2392">
            <v>5.0295057008042932E-10</v>
          </cell>
        </row>
        <row r="2393">
          <cell r="A2393">
            <v>5.0295057008042932E-10</v>
          </cell>
          <cell r="B2393">
            <v>5.0295057008042932E-10</v>
          </cell>
          <cell r="C2393">
            <v>0</v>
          </cell>
          <cell r="D2393">
            <v>5.0295057008042932E-10</v>
          </cell>
        </row>
        <row r="2394">
          <cell r="A2394">
            <v>5.0295057008042932E-10</v>
          </cell>
          <cell r="B2394">
            <v>5.0295057008042932E-10</v>
          </cell>
          <cell r="C2394">
            <v>0</v>
          </cell>
          <cell r="D2394">
            <v>5.0295057008042932E-10</v>
          </cell>
        </row>
        <row r="2395">
          <cell r="A2395">
            <v>5.0295057008042932E-10</v>
          </cell>
          <cell r="B2395">
            <v>5.0295057008042932E-10</v>
          </cell>
          <cell r="C2395">
            <v>0</v>
          </cell>
          <cell r="D2395">
            <v>5.0295057008042932E-10</v>
          </cell>
        </row>
        <row r="2396">
          <cell r="A2396">
            <v>5.0295057008042932E-10</v>
          </cell>
          <cell r="B2396">
            <v>5.0295057008042932E-10</v>
          </cell>
          <cell r="C2396">
            <v>0</v>
          </cell>
          <cell r="D2396">
            <v>5.0295057008042932E-10</v>
          </cell>
        </row>
        <row r="2397">
          <cell r="A2397">
            <v>5.0295057008042932E-10</v>
          </cell>
          <cell r="B2397">
            <v>5.0295057008042932E-10</v>
          </cell>
          <cell r="C2397">
            <v>0</v>
          </cell>
          <cell r="D2397">
            <v>5.0295057008042932E-10</v>
          </cell>
        </row>
        <row r="2398">
          <cell r="A2398">
            <v>5.0295057008042932E-10</v>
          </cell>
          <cell r="B2398">
            <v>5.0295057008042932E-10</v>
          </cell>
          <cell r="C2398">
            <v>0</v>
          </cell>
          <cell r="D2398">
            <v>5.0295057008042932E-10</v>
          </cell>
        </row>
        <row r="2399">
          <cell r="A2399">
            <v>5.0295057008042932E-10</v>
          </cell>
          <cell r="B2399">
            <v>5.0295057008042932E-10</v>
          </cell>
          <cell r="C2399">
            <v>0</v>
          </cell>
          <cell r="D2399">
            <v>5.0295057008042932E-10</v>
          </cell>
        </row>
        <row r="2400">
          <cell r="A2400">
            <v>5.0295057008042932E-10</v>
          </cell>
          <cell r="B2400">
            <v>5.0295057008042932E-10</v>
          </cell>
          <cell r="C2400">
            <v>0</v>
          </cell>
          <cell r="D2400">
            <v>5.0295057008042932E-10</v>
          </cell>
        </row>
        <row r="2401">
          <cell r="A2401">
            <v>5.0295057008042932E-10</v>
          </cell>
          <cell r="B2401">
            <v>5.0295057008042932E-10</v>
          </cell>
          <cell r="C2401">
            <v>0</v>
          </cell>
          <cell r="D2401">
            <v>5.0295057008042932E-10</v>
          </cell>
        </row>
        <row r="2402">
          <cell r="A2402">
            <v>5.0295057008042932E-10</v>
          </cell>
          <cell r="B2402">
            <v>5.0295057008042932E-10</v>
          </cell>
          <cell r="C2402">
            <v>0</v>
          </cell>
          <cell r="D2402">
            <v>5.0295057008042932E-10</v>
          </cell>
        </row>
        <row r="2403">
          <cell r="A2403">
            <v>5.0295057008042932E-10</v>
          </cell>
          <cell r="B2403">
            <v>5.0295057008042932E-10</v>
          </cell>
          <cell r="C2403">
            <v>0</v>
          </cell>
          <cell r="D2403">
            <v>5.0295057008042932E-10</v>
          </cell>
        </row>
        <row r="2404">
          <cell r="A2404">
            <v>5.0295057008042932E-10</v>
          </cell>
          <cell r="B2404">
            <v>5.0295057008042932E-10</v>
          </cell>
          <cell r="C2404">
            <v>0</v>
          </cell>
          <cell r="D2404">
            <v>5.0295057008042932E-10</v>
          </cell>
        </row>
        <row r="2405">
          <cell r="A2405">
            <v>5.0295057008042932E-10</v>
          </cell>
          <cell r="B2405">
            <v>5.0295057008042932E-10</v>
          </cell>
          <cell r="C2405">
            <v>0</v>
          </cell>
          <cell r="D2405">
            <v>5.0295057008042932E-10</v>
          </cell>
        </row>
        <row r="2406">
          <cell r="A2406">
            <v>5.0295057008042932E-10</v>
          </cell>
          <cell r="B2406">
            <v>5.0295057008042932E-10</v>
          </cell>
          <cell r="C2406">
            <v>0</v>
          </cell>
          <cell r="D2406">
            <v>5.0295057008042932E-10</v>
          </cell>
        </row>
        <row r="2407">
          <cell r="A2407">
            <v>5.0295057008042932E-10</v>
          </cell>
          <cell r="B2407">
            <v>5.0295057008042932E-10</v>
          </cell>
          <cell r="C2407">
            <v>0</v>
          </cell>
          <cell r="D2407">
            <v>5.0295057008042932E-10</v>
          </cell>
        </row>
        <row r="2408">
          <cell r="A2408">
            <v>5.0295057008042932E-10</v>
          </cell>
          <cell r="B2408">
            <v>5.0295057008042932E-10</v>
          </cell>
          <cell r="C2408">
            <v>0</v>
          </cell>
          <cell r="D2408">
            <v>5.0295057008042932E-10</v>
          </cell>
        </row>
        <row r="2409">
          <cell r="A2409">
            <v>5.0295057008042932E-10</v>
          </cell>
          <cell r="B2409">
            <v>5.0295057008042932E-10</v>
          </cell>
          <cell r="C2409">
            <v>0</v>
          </cell>
          <cell r="D2409">
            <v>5.0295057008042932E-10</v>
          </cell>
        </row>
        <row r="2410">
          <cell r="A2410">
            <v>5.0295057008042932E-10</v>
          </cell>
          <cell r="B2410">
            <v>5.0295057008042932E-10</v>
          </cell>
          <cell r="C2410">
            <v>0</v>
          </cell>
          <cell r="D2410">
            <v>5.0295057008042932E-10</v>
          </cell>
        </row>
        <row r="2411">
          <cell r="A2411">
            <v>5.0295057008042932E-10</v>
          </cell>
          <cell r="B2411">
            <v>5.0295057008042932E-10</v>
          </cell>
          <cell r="C2411">
            <v>0</v>
          </cell>
          <cell r="D2411">
            <v>5.0295057008042932E-10</v>
          </cell>
        </row>
        <row r="2412">
          <cell r="A2412">
            <v>5.0295057008042932E-10</v>
          </cell>
          <cell r="B2412">
            <v>5.0295057008042932E-10</v>
          </cell>
          <cell r="C2412">
            <v>0</v>
          </cell>
          <cell r="D2412">
            <v>5.0295057008042932E-10</v>
          </cell>
        </row>
        <row r="2413">
          <cell r="A2413">
            <v>5.0295057008042932E-10</v>
          </cell>
          <cell r="B2413">
            <v>5.0295057008042932E-10</v>
          </cell>
          <cell r="C2413">
            <v>0</v>
          </cell>
          <cell r="D2413">
            <v>5.0295057008042932E-10</v>
          </cell>
        </row>
        <row r="2414">
          <cell r="A2414">
            <v>5.0295057008042932E-10</v>
          </cell>
          <cell r="B2414">
            <v>5.0295057008042932E-10</v>
          </cell>
          <cell r="C2414">
            <v>0</v>
          </cell>
          <cell r="D2414">
            <v>5.0295057008042932E-10</v>
          </cell>
        </row>
        <row r="2415">
          <cell r="A2415">
            <v>5.0295057008042932E-10</v>
          </cell>
          <cell r="B2415">
            <v>5.0295057008042932E-10</v>
          </cell>
          <cell r="C2415">
            <v>0</v>
          </cell>
          <cell r="D2415">
            <v>5.0295057008042932E-10</v>
          </cell>
        </row>
        <row r="2416">
          <cell r="A2416">
            <v>5.0295057008042932E-10</v>
          </cell>
          <cell r="B2416">
            <v>5.0295057008042932E-10</v>
          </cell>
          <cell r="C2416">
            <v>0</v>
          </cell>
          <cell r="D2416">
            <v>5.0295057008042932E-10</v>
          </cell>
        </row>
        <row r="2417">
          <cell r="A2417">
            <v>5.0295057008042932E-10</v>
          </cell>
          <cell r="B2417">
            <v>5.0295057008042932E-10</v>
          </cell>
          <cell r="C2417">
            <v>0</v>
          </cell>
          <cell r="D2417">
            <v>5.0295057008042932E-10</v>
          </cell>
        </row>
        <row r="2418">
          <cell r="A2418">
            <v>5.0295057008042932E-10</v>
          </cell>
          <cell r="B2418">
            <v>5.0295057008042932E-10</v>
          </cell>
          <cell r="C2418">
            <v>0</v>
          </cell>
          <cell r="D2418">
            <v>5.0295057008042932E-10</v>
          </cell>
        </row>
        <row r="2419">
          <cell r="A2419">
            <v>5.0295057008042932E-10</v>
          </cell>
          <cell r="B2419">
            <v>5.0295057008042932E-10</v>
          </cell>
          <cell r="C2419">
            <v>0</v>
          </cell>
          <cell r="D2419">
            <v>5.0295057008042932E-10</v>
          </cell>
        </row>
        <row r="2420">
          <cell r="A2420">
            <v>5.0295057008042932E-10</v>
          </cell>
          <cell r="B2420">
            <v>5.0295057008042932E-10</v>
          </cell>
          <cell r="C2420">
            <v>0</v>
          </cell>
          <cell r="D2420">
            <v>5.0295057008042932E-10</v>
          </cell>
        </row>
        <row r="2421">
          <cell r="A2421">
            <v>5.0295057008042932E-10</v>
          </cell>
          <cell r="B2421">
            <v>5.0295057008042932E-10</v>
          </cell>
          <cell r="C2421">
            <v>0</v>
          </cell>
          <cell r="D2421">
            <v>5.0295057008042932E-10</v>
          </cell>
        </row>
        <row r="2422">
          <cell r="A2422">
            <v>5.0295057008042932E-10</v>
          </cell>
          <cell r="B2422">
            <v>5.0295057008042932E-10</v>
          </cell>
          <cell r="C2422">
            <v>0</v>
          </cell>
          <cell r="D2422">
            <v>5.0295057008042932E-10</v>
          </cell>
        </row>
        <row r="2423">
          <cell r="A2423">
            <v>5.0295057008042932E-10</v>
          </cell>
          <cell r="B2423">
            <v>5.0295057008042932E-10</v>
          </cell>
          <cell r="C2423">
            <v>0</v>
          </cell>
          <cell r="D2423">
            <v>5.0295057008042932E-10</v>
          </cell>
        </row>
        <row r="2424">
          <cell r="A2424">
            <v>5.0295057008042932E-10</v>
          </cell>
          <cell r="B2424">
            <v>5.0295057008042932E-10</v>
          </cell>
          <cell r="C2424">
            <v>0</v>
          </cell>
          <cell r="D2424">
            <v>5.0295057008042932E-10</v>
          </cell>
        </row>
        <row r="2425">
          <cell r="A2425">
            <v>5.0295057008042932E-10</v>
          </cell>
          <cell r="B2425">
            <v>5.0295057008042932E-10</v>
          </cell>
          <cell r="C2425">
            <v>0</v>
          </cell>
          <cell r="D2425">
            <v>5.0295057008042932E-10</v>
          </cell>
        </row>
        <row r="2426">
          <cell r="A2426">
            <v>5.0295057008042932E-10</v>
          </cell>
          <cell r="B2426">
            <v>5.0295057008042932E-10</v>
          </cell>
          <cell r="C2426">
            <v>0</v>
          </cell>
          <cell r="D2426">
            <v>5.0295057008042932E-10</v>
          </cell>
        </row>
        <row r="2427">
          <cell r="A2427">
            <v>5.0295057008042932E-10</v>
          </cell>
          <cell r="B2427">
            <v>5.0295057008042932E-10</v>
          </cell>
          <cell r="C2427">
            <v>0</v>
          </cell>
          <cell r="D2427">
            <v>5.0295057008042932E-10</v>
          </cell>
        </row>
        <row r="2428">
          <cell r="A2428">
            <v>5.0295057008042932E-10</v>
          </cell>
          <cell r="B2428">
            <v>5.0295057008042932E-10</v>
          </cell>
          <cell r="C2428">
            <v>0</v>
          </cell>
          <cell r="D2428">
            <v>5.0295057008042932E-10</v>
          </cell>
        </row>
        <row r="2429">
          <cell r="A2429">
            <v>5.0295057008042932E-10</v>
          </cell>
          <cell r="B2429">
            <v>5.0295057008042932E-10</v>
          </cell>
          <cell r="C2429">
            <v>0</v>
          </cell>
          <cell r="D2429">
            <v>5.0295057008042932E-10</v>
          </cell>
        </row>
        <row r="2430">
          <cell r="A2430">
            <v>5.0295057008042932E-10</v>
          </cell>
          <cell r="B2430">
            <v>5.0295057008042932E-10</v>
          </cell>
          <cell r="C2430">
            <v>0</v>
          </cell>
          <cell r="D2430">
            <v>5.0295057008042932E-10</v>
          </cell>
        </row>
        <row r="2431">
          <cell r="A2431">
            <v>5.0295057008042932E-10</v>
          </cell>
          <cell r="B2431">
            <v>5.0295057008042932E-10</v>
          </cell>
          <cell r="C2431">
            <v>0</v>
          </cell>
          <cell r="D2431">
            <v>5.0295057008042932E-10</v>
          </cell>
        </row>
        <row r="2432">
          <cell r="A2432">
            <v>5.0295057008042932E-10</v>
          </cell>
          <cell r="B2432">
            <v>5.0295057008042932E-10</v>
          </cell>
          <cell r="C2432">
            <v>0</v>
          </cell>
          <cell r="D2432">
            <v>5.0295057008042932E-10</v>
          </cell>
        </row>
        <row r="2433">
          <cell r="A2433">
            <v>5.0295057008042932E-10</v>
          </cell>
          <cell r="B2433">
            <v>5.0295057008042932E-10</v>
          </cell>
          <cell r="C2433">
            <v>0</v>
          </cell>
          <cell r="D2433">
            <v>5.0295057008042932E-10</v>
          </cell>
        </row>
        <row r="2434">
          <cell r="A2434">
            <v>5.0295057008042932E-10</v>
          </cell>
          <cell r="B2434">
            <v>5.0295057008042932E-10</v>
          </cell>
          <cell r="C2434">
            <v>0</v>
          </cell>
          <cell r="D2434">
            <v>5.0295057008042932E-10</v>
          </cell>
        </row>
        <row r="2435">
          <cell r="A2435">
            <v>5.0295057008042932E-10</v>
          </cell>
          <cell r="B2435">
            <v>5.0295057008042932E-10</v>
          </cell>
          <cell r="C2435">
            <v>0</v>
          </cell>
          <cell r="D2435">
            <v>5.0295057008042932E-10</v>
          </cell>
        </row>
        <row r="2436">
          <cell r="A2436">
            <v>5.0295057008042932E-10</v>
          </cell>
          <cell r="B2436">
            <v>5.0295057008042932E-10</v>
          </cell>
          <cell r="C2436">
            <v>0</v>
          </cell>
          <cell r="D2436">
            <v>5.0295057008042932E-10</v>
          </cell>
        </row>
        <row r="2437">
          <cell r="A2437">
            <v>5.0295057008042932E-10</v>
          </cell>
          <cell r="B2437">
            <v>5.0295057008042932E-10</v>
          </cell>
          <cell r="C2437">
            <v>0</v>
          </cell>
          <cell r="D2437">
            <v>5.0295057008042932E-10</v>
          </cell>
        </row>
        <row r="2438">
          <cell r="A2438">
            <v>5.0295057008042932E-10</v>
          </cell>
          <cell r="B2438">
            <v>5.0295057008042932E-10</v>
          </cell>
          <cell r="C2438">
            <v>0</v>
          </cell>
          <cell r="D2438">
            <v>5.0295057008042932E-10</v>
          </cell>
        </row>
        <row r="2439">
          <cell r="A2439">
            <v>5.0295057008042932E-10</v>
          </cell>
          <cell r="B2439">
            <v>5.0295057008042932E-10</v>
          </cell>
          <cell r="C2439">
            <v>0</v>
          </cell>
          <cell r="D2439">
            <v>5.0295057008042932E-10</v>
          </cell>
        </row>
        <row r="2440">
          <cell r="A2440">
            <v>5.0295057008042932E-10</v>
          </cell>
          <cell r="B2440">
            <v>5.0295057008042932E-10</v>
          </cell>
          <cell r="C2440">
            <v>0</v>
          </cell>
          <cell r="D2440">
            <v>5.0295057008042932E-10</v>
          </cell>
        </row>
        <row r="2441">
          <cell r="A2441">
            <v>5.0295057008042932E-10</v>
          </cell>
          <cell r="B2441">
            <v>5.0295057008042932E-10</v>
          </cell>
          <cell r="C2441">
            <v>0</v>
          </cell>
          <cell r="D2441">
            <v>5.0295057008042932E-10</v>
          </cell>
        </row>
        <row r="2442">
          <cell r="A2442">
            <v>5.0295057008042932E-10</v>
          </cell>
          <cell r="B2442">
            <v>5.0295057008042932E-10</v>
          </cell>
          <cell r="C2442">
            <v>0</v>
          </cell>
          <cell r="D2442">
            <v>5.0295057008042932E-10</v>
          </cell>
        </row>
        <row r="2443">
          <cell r="A2443">
            <v>5.0295057008042932E-10</v>
          </cell>
          <cell r="B2443">
            <v>5.0295057008042932E-10</v>
          </cell>
          <cell r="C2443">
            <v>0</v>
          </cell>
          <cell r="D2443">
            <v>5.0295057008042932E-10</v>
          </cell>
        </row>
        <row r="2444">
          <cell r="A2444">
            <v>5.0295057008042932E-10</v>
          </cell>
          <cell r="B2444">
            <v>5.0295057008042932E-10</v>
          </cell>
          <cell r="C2444">
            <v>0</v>
          </cell>
          <cell r="D2444">
            <v>5.0295057008042932E-10</v>
          </cell>
        </row>
        <row r="2445">
          <cell r="A2445">
            <v>5.0295057008042932E-10</v>
          </cell>
          <cell r="B2445">
            <v>5.0295057008042932E-10</v>
          </cell>
          <cell r="C2445">
            <v>0</v>
          </cell>
          <cell r="D2445">
            <v>5.0295057008042932E-10</v>
          </cell>
        </row>
        <row r="2446">
          <cell r="A2446">
            <v>5.0295057008042932E-10</v>
          </cell>
          <cell r="B2446">
            <v>5.0295057008042932E-10</v>
          </cell>
          <cell r="C2446">
            <v>0</v>
          </cell>
          <cell r="D2446">
            <v>5.0295057008042932E-10</v>
          </cell>
        </row>
        <row r="2447">
          <cell r="A2447">
            <v>5.0295057008042932E-10</v>
          </cell>
          <cell r="B2447">
            <v>5.0295057008042932E-10</v>
          </cell>
          <cell r="C2447">
            <v>0</v>
          </cell>
          <cell r="D2447">
            <v>5.0295057008042932E-10</v>
          </cell>
        </row>
        <row r="2448">
          <cell r="A2448">
            <v>5.0295057008042932E-10</v>
          </cell>
          <cell r="B2448">
            <v>5.0295057008042932E-10</v>
          </cell>
          <cell r="C2448">
            <v>0</v>
          </cell>
          <cell r="D2448">
            <v>5.0295057008042932E-10</v>
          </cell>
        </row>
        <row r="2449">
          <cell r="A2449">
            <v>5.0295057008042932E-10</v>
          </cell>
          <cell r="B2449">
            <v>5.0295057008042932E-10</v>
          </cell>
          <cell r="C2449">
            <v>0</v>
          </cell>
          <cell r="D2449">
            <v>5.0295057008042932E-10</v>
          </cell>
        </row>
        <row r="2450">
          <cell r="A2450">
            <v>5.0295057008042932E-10</v>
          </cell>
          <cell r="B2450">
            <v>5.0295057008042932E-10</v>
          </cell>
          <cell r="C2450">
            <v>0</v>
          </cell>
          <cell r="D2450">
            <v>5.0295057008042932E-10</v>
          </cell>
        </row>
        <row r="2451">
          <cell r="A2451">
            <v>5.0295057008042932E-10</v>
          </cell>
          <cell r="B2451">
            <v>5.0295057008042932E-10</v>
          </cell>
          <cell r="C2451">
            <v>0</v>
          </cell>
          <cell r="D2451">
            <v>5.0295057008042932E-10</v>
          </cell>
        </row>
        <row r="2452">
          <cell r="A2452">
            <v>5.0295057008042932E-10</v>
          </cell>
          <cell r="B2452">
            <v>5.0295057008042932E-10</v>
          </cell>
          <cell r="C2452">
            <v>0</v>
          </cell>
          <cell r="D2452">
            <v>5.0295057008042932E-10</v>
          </cell>
        </row>
        <row r="2453">
          <cell r="A2453">
            <v>5.0295057008042932E-10</v>
          </cell>
          <cell r="B2453">
            <v>5.0295057008042932E-10</v>
          </cell>
          <cell r="C2453">
            <v>0</v>
          </cell>
          <cell r="D2453">
            <v>5.0295057008042932E-10</v>
          </cell>
        </row>
        <row r="2454">
          <cell r="A2454">
            <v>5.0295057008042932E-10</v>
          </cell>
          <cell r="B2454">
            <v>5.0295057008042932E-10</v>
          </cell>
          <cell r="C2454">
            <v>0</v>
          </cell>
          <cell r="D2454">
            <v>5.0295057008042932E-10</v>
          </cell>
        </row>
        <row r="2455">
          <cell r="A2455">
            <v>5.0295057008042932E-10</v>
          </cell>
          <cell r="B2455">
            <v>5.0295057008042932E-10</v>
          </cell>
          <cell r="C2455">
            <v>0</v>
          </cell>
          <cell r="D2455">
            <v>5.0295057008042932E-10</v>
          </cell>
        </row>
        <row r="2456">
          <cell r="A2456">
            <v>5.0295057008042932E-10</v>
          </cell>
          <cell r="B2456">
            <v>5.0295057008042932E-10</v>
          </cell>
          <cell r="C2456">
            <v>0</v>
          </cell>
          <cell r="D2456">
            <v>5.0295057008042932E-10</v>
          </cell>
        </row>
        <row r="2457">
          <cell r="A2457">
            <v>5.0295057008042932E-10</v>
          </cell>
          <cell r="B2457">
            <v>5.0295057008042932E-10</v>
          </cell>
          <cell r="C2457">
            <v>0</v>
          </cell>
          <cell r="D2457">
            <v>5.0295057008042932E-10</v>
          </cell>
        </row>
        <row r="2458">
          <cell r="A2458">
            <v>5.0295057008042932E-10</v>
          </cell>
          <cell r="B2458">
            <v>5.0295057008042932E-10</v>
          </cell>
          <cell r="C2458">
            <v>0</v>
          </cell>
          <cell r="D2458">
            <v>5.0295057008042932E-10</v>
          </cell>
        </row>
        <row r="2459">
          <cell r="A2459">
            <v>5.0295057008042932E-10</v>
          </cell>
          <cell r="B2459">
            <v>5.0295057008042932E-10</v>
          </cell>
          <cell r="C2459">
            <v>0</v>
          </cell>
          <cell r="D2459">
            <v>5.0295057008042932E-10</v>
          </cell>
        </row>
        <row r="2460">
          <cell r="A2460">
            <v>5.0295057008042932E-10</v>
          </cell>
          <cell r="B2460">
            <v>5.0295057008042932E-10</v>
          </cell>
          <cell r="C2460">
            <v>0</v>
          </cell>
          <cell r="D2460">
            <v>5.0295057008042932E-10</v>
          </cell>
        </row>
        <row r="2461">
          <cell r="A2461">
            <v>5.0295057008042932E-10</v>
          </cell>
          <cell r="B2461">
            <v>5.0295057008042932E-10</v>
          </cell>
          <cell r="C2461">
            <v>0</v>
          </cell>
          <cell r="D2461">
            <v>5.0295057008042932E-10</v>
          </cell>
        </row>
        <row r="2462">
          <cell r="A2462">
            <v>5.0295057008042932E-10</v>
          </cell>
          <cell r="B2462">
            <v>5.0295057008042932E-10</v>
          </cell>
          <cell r="C2462">
            <v>0</v>
          </cell>
          <cell r="D2462">
            <v>5.0295057008042932E-10</v>
          </cell>
        </row>
        <row r="2463">
          <cell r="A2463">
            <v>5.0295057008042932E-10</v>
          </cell>
          <cell r="B2463">
            <v>5.0295057008042932E-10</v>
          </cell>
          <cell r="C2463">
            <v>0</v>
          </cell>
          <cell r="D2463">
            <v>5.0295057008042932E-10</v>
          </cell>
        </row>
        <row r="2464">
          <cell r="A2464">
            <v>5.0295057008042932E-10</v>
          </cell>
          <cell r="B2464">
            <v>5.0295057008042932E-10</v>
          </cell>
          <cell r="C2464">
            <v>0</v>
          </cell>
          <cell r="D2464">
            <v>5.0295057008042932E-10</v>
          </cell>
        </row>
        <row r="2465">
          <cell r="A2465">
            <v>5.0295057008042932E-10</v>
          </cell>
          <cell r="B2465">
            <v>5.0295057008042932E-10</v>
          </cell>
          <cell r="C2465">
            <v>0</v>
          </cell>
          <cell r="D2465">
            <v>5.0295057008042932E-10</v>
          </cell>
        </row>
        <row r="2466">
          <cell r="A2466">
            <v>5.0295057008042932E-10</v>
          </cell>
          <cell r="B2466">
            <v>5.0295057008042932E-10</v>
          </cell>
          <cell r="C2466">
            <v>0</v>
          </cell>
          <cell r="D2466">
            <v>5.0295057008042932E-10</v>
          </cell>
        </row>
        <row r="2467">
          <cell r="A2467">
            <v>5.0295057008042932E-10</v>
          </cell>
          <cell r="B2467">
            <v>5.0295057008042932E-10</v>
          </cell>
          <cell r="C2467">
            <v>0</v>
          </cell>
          <cell r="D2467">
            <v>5.0295057008042932E-10</v>
          </cell>
        </row>
        <row r="2468">
          <cell r="A2468">
            <v>5.0295057008042932E-10</v>
          </cell>
          <cell r="B2468">
            <v>5.0295057008042932E-10</v>
          </cell>
          <cell r="C2468">
            <v>0</v>
          </cell>
          <cell r="D2468">
            <v>5.0295057008042932E-10</v>
          </cell>
        </row>
        <row r="2469">
          <cell r="A2469">
            <v>5.0295057008042932E-10</v>
          </cell>
          <cell r="B2469">
            <v>5.0295057008042932E-10</v>
          </cell>
          <cell r="C2469">
            <v>0</v>
          </cell>
          <cell r="D2469">
            <v>5.0295057008042932E-10</v>
          </cell>
        </row>
        <row r="2470">
          <cell r="A2470">
            <v>5.0295057008042932E-10</v>
          </cell>
          <cell r="B2470">
            <v>5.0295057008042932E-10</v>
          </cell>
          <cell r="C2470">
            <v>0</v>
          </cell>
          <cell r="D2470">
            <v>5.0295057008042932E-10</v>
          </cell>
        </row>
        <row r="2471">
          <cell r="A2471">
            <v>5.0295057008042932E-10</v>
          </cell>
          <cell r="B2471">
            <v>5.0295057008042932E-10</v>
          </cell>
          <cell r="C2471">
            <v>0</v>
          </cell>
          <cell r="D2471">
            <v>5.0295057008042932E-10</v>
          </cell>
        </row>
        <row r="2472">
          <cell r="A2472">
            <v>5.0295057008042932E-10</v>
          </cell>
          <cell r="B2472">
            <v>5.0295057008042932E-10</v>
          </cell>
          <cell r="C2472">
            <v>0</v>
          </cell>
          <cell r="D2472">
            <v>5.0295057008042932E-10</v>
          </cell>
        </row>
        <row r="2473">
          <cell r="A2473">
            <v>5.0295057008042932E-10</v>
          </cell>
          <cell r="B2473">
            <v>5.0295057008042932E-10</v>
          </cell>
          <cell r="C2473">
            <v>0</v>
          </cell>
          <cell r="D2473">
            <v>5.0295057008042932E-10</v>
          </cell>
        </row>
        <row r="2474">
          <cell r="A2474">
            <v>5.0295057008042932E-10</v>
          </cell>
          <cell r="B2474">
            <v>5.0295057008042932E-10</v>
          </cell>
          <cell r="C2474">
            <v>0</v>
          </cell>
          <cell r="D2474">
            <v>5.0295057008042932E-10</v>
          </cell>
        </row>
        <row r="2475">
          <cell r="A2475">
            <v>5.0295057008042932E-10</v>
          </cell>
          <cell r="B2475">
            <v>5.0295057008042932E-10</v>
          </cell>
          <cell r="C2475">
            <v>0</v>
          </cell>
          <cell r="D2475">
            <v>5.0295057008042932E-10</v>
          </cell>
        </row>
        <row r="2476">
          <cell r="A2476">
            <v>5.0295057008042932E-10</v>
          </cell>
          <cell r="B2476">
            <v>5.0295057008042932E-10</v>
          </cell>
          <cell r="C2476">
            <v>0</v>
          </cell>
          <cell r="D2476">
            <v>5.0295057008042932E-10</v>
          </cell>
        </row>
        <row r="2477">
          <cell r="A2477">
            <v>5.0295057008042932E-10</v>
          </cell>
          <cell r="B2477">
            <v>5.0295057008042932E-10</v>
          </cell>
          <cell r="C2477">
            <v>0</v>
          </cell>
          <cell r="D2477">
            <v>5.0295057008042932E-10</v>
          </cell>
        </row>
        <row r="2478">
          <cell r="A2478">
            <v>5.0295057008042932E-10</v>
          </cell>
          <cell r="B2478">
            <v>5.0295057008042932E-10</v>
          </cell>
          <cell r="C2478">
            <v>0</v>
          </cell>
          <cell r="D2478">
            <v>5.0295057008042932E-10</v>
          </cell>
        </row>
        <row r="2479">
          <cell r="A2479">
            <v>5.0295057008042932E-10</v>
          </cell>
          <cell r="B2479">
            <v>5.0295057008042932E-10</v>
          </cell>
          <cell r="C2479">
            <v>0</v>
          </cell>
          <cell r="D2479">
            <v>5.0295057008042932E-10</v>
          </cell>
        </row>
        <row r="2480">
          <cell r="A2480">
            <v>5.0295057008042932E-10</v>
          </cell>
          <cell r="B2480">
            <v>5.0295057008042932E-10</v>
          </cell>
          <cell r="C2480">
            <v>0</v>
          </cell>
          <cell r="D2480">
            <v>5.0295057008042932E-10</v>
          </cell>
        </row>
        <row r="2481">
          <cell r="A2481">
            <v>5.0295057008042932E-10</v>
          </cell>
          <cell r="B2481">
            <v>5.0295057008042932E-10</v>
          </cell>
          <cell r="C2481">
            <v>0</v>
          </cell>
          <cell r="D2481">
            <v>5.0295057008042932E-10</v>
          </cell>
        </row>
        <row r="2482">
          <cell r="A2482">
            <v>5.0295057008042932E-10</v>
          </cell>
          <cell r="B2482">
            <v>5.0295057008042932E-10</v>
          </cell>
          <cell r="C2482">
            <v>0</v>
          </cell>
          <cell r="D2482">
            <v>5.0295057008042932E-10</v>
          </cell>
        </row>
        <row r="2483">
          <cell r="A2483">
            <v>5.0295057008042932E-10</v>
          </cell>
          <cell r="B2483">
            <v>5.0295057008042932E-10</v>
          </cell>
          <cell r="C2483">
            <v>0</v>
          </cell>
          <cell r="D2483">
            <v>5.0295057008042932E-10</v>
          </cell>
        </row>
        <row r="2484">
          <cell r="A2484">
            <v>5.0295057008042932E-10</v>
          </cell>
          <cell r="B2484">
            <v>5.0295057008042932E-10</v>
          </cell>
          <cell r="C2484">
            <v>0</v>
          </cell>
          <cell r="D2484">
            <v>5.0295057008042932E-10</v>
          </cell>
        </row>
        <row r="2485">
          <cell r="A2485">
            <v>5.0295057008042932E-10</v>
          </cell>
          <cell r="B2485">
            <v>5.0295057008042932E-10</v>
          </cell>
          <cell r="C2485">
            <v>0</v>
          </cell>
          <cell r="D2485">
            <v>5.0295057008042932E-10</v>
          </cell>
        </row>
        <row r="2486">
          <cell r="A2486">
            <v>5.0295057008042932E-10</v>
          </cell>
          <cell r="B2486">
            <v>5.0295057008042932E-10</v>
          </cell>
          <cell r="C2486">
            <v>0</v>
          </cell>
          <cell r="D2486">
            <v>5.0295057008042932E-10</v>
          </cell>
        </row>
        <row r="2487">
          <cell r="A2487">
            <v>5.0295057008042932E-10</v>
          </cell>
          <cell r="B2487">
            <v>5.0295057008042932E-10</v>
          </cell>
          <cell r="C2487">
            <v>0</v>
          </cell>
          <cell r="D2487">
            <v>5.0295057008042932E-10</v>
          </cell>
        </row>
        <row r="2488">
          <cell r="A2488">
            <v>5.0295057008042932E-10</v>
          </cell>
          <cell r="B2488">
            <v>5.0295057008042932E-10</v>
          </cell>
          <cell r="C2488">
            <v>0</v>
          </cell>
          <cell r="D2488">
            <v>5.0295057008042932E-10</v>
          </cell>
        </row>
        <row r="2489">
          <cell r="A2489">
            <v>5.0295057008042932E-10</v>
          </cell>
          <cell r="B2489">
            <v>5.0295057008042932E-10</v>
          </cell>
          <cell r="C2489">
            <v>0</v>
          </cell>
          <cell r="D2489">
            <v>5.0295057008042932E-10</v>
          </cell>
        </row>
        <row r="2490">
          <cell r="A2490">
            <v>5.0295057008042932E-10</v>
          </cell>
          <cell r="B2490">
            <v>5.0295057008042932E-10</v>
          </cell>
          <cell r="C2490">
            <v>0</v>
          </cell>
          <cell r="D2490">
            <v>5.0295057008042932E-10</v>
          </cell>
        </row>
        <row r="2491">
          <cell r="A2491">
            <v>5.0295057008042932E-10</v>
          </cell>
          <cell r="B2491">
            <v>5.0295057008042932E-10</v>
          </cell>
          <cell r="C2491">
            <v>0</v>
          </cell>
          <cell r="D2491">
            <v>5.0295057008042932E-10</v>
          </cell>
        </row>
        <row r="2492">
          <cell r="A2492">
            <v>5.0295057008042932E-10</v>
          </cell>
          <cell r="B2492">
            <v>5.0295057008042932E-10</v>
          </cell>
          <cell r="C2492">
            <v>0</v>
          </cell>
          <cell r="D2492">
            <v>5.0295057008042932E-10</v>
          </cell>
        </row>
        <row r="2493">
          <cell r="A2493">
            <v>5.0295057008042932E-10</v>
          </cell>
          <cell r="B2493">
            <v>5.0295057008042932E-10</v>
          </cell>
          <cell r="C2493">
            <v>0</v>
          </cell>
          <cell r="D2493">
            <v>5.0295057008042932E-10</v>
          </cell>
        </row>
        <row r="2494">
          <cell r="A2494">
            <v>5.0295057008042932E-10</v>
          </cell>
          <cell r="B2494">
            <v>5.0295057008042932E-10</v>
          </cell>
          <cell r="C2494">
            <v>0</v>
          </cell>
          <cell r="D2494">
            <v>5.0295057008042932E-10</v>
          </cell>
        </row>
        <row r="2495">
          <cell r="A2495">
            <v>5.0295057008042932E-10</v>
          </cell>
          <cell r="B2495">
            <v>5.0295057008042932E-10</v>
          </cell>
          <cell r="C2495">
            <v>0</v>
          </cell>
          <cell r="D2495">
            <v>5.0295057008042932E-10</v>
          </cell>
        </row>
        <row r="2496">
          <cell r="A2496">
            <v>5.0295057008042932E-10</v>
          </cell>
          <cell r="B2496">
            <v>5.0295057008042932E-10</v>
          </cell>
          <cell r="C2496">
            <v>0</v>
          </cell>
          <cell r="D2496">
            <v>5.0295057008042932E-10</v>
          </cell>
        </row>
        <row r="2497">
          <cell r="A2497">
            <v>5.0295057008042932E-10</v>
          </cell>
          <cell r="B2497">
            <v>5.0295057008042932E-10</v>
          </cell>
          <cell r="C2497">
            <v>0</v>
          </cell>
          <cell r="D2497">
            <v>5.0295057008042932E-10</v>
          </cell>
        </row>
        <row r="2498">
          <cell r="A2498">
            <v>5.0295057008042932E-10</v>
          </cell>
          <cell r="B2498">
            <v>5.0295057008042932E-10</v>
          </cell>
          <cell r="C2498">
            <v>0</v>
          </cell>
          <cell r="D2498">
            <v>5.0295057008042932E-10</v>
          </cell>
        </row>
        <row r="2499">
          <cell r="A2499">
            <v>5.0295057008042932E-10</v>
          </cell>
          <cell r="B2499">
            <v>5.0295057008042932E-10</v>
          </cell>
          <cell r="C2499">
            <v>0</v>
          </cell>
          <cell r="D2499">
            <v>5.0295057008042932E-10</v>
          </cell>
        </row>
        <row r="2500">
          <cell r="A2500">
            <v>5.0295057008042932E-10</v>
          </cell>
          <cell r="B2500">
            <v>5.0295057008042932E-10</v>
          </cell>
          <cell r="C2500">
            <v>0</v>
          </cell>
          <cell r="D2500">
            <v>5.0295057008042932E-10</v>
          </cell>
        </row>
        <row r="2501">
          <cell r="A2501">
            <v>5.0295057008042932E-10</v>
          </cell>
          <cell r="B2501">
            <v>5.0295057008042932E-10</v>
          </cell>
          <cell r="C2501">
            <v>0</v>
          </cell>
          <cell r="D2501">
            <v>5.0295057008042932E-10</v>
          </cell>
        </row>
        <row r="2502">
          <cell r="A2502">
            <v>5.0295057008042932E-10</v>
          </cell>
          <cell r="B2502">
            <v>5.0295057008042932E-10</v>
          </cell>
          <cell r="C2502">
            <v>0</v>
          </cell>
          <cell r="D2502">
            <v>5.0295057008042932E-10</v>
          </cell>
        </row>
        <row r="2503">
          <cell r="A2503">
            <v>5.0295057008042932E-10</v>
          </cell>
          <cell r="B2503">
            <v>5.0295057008042932E-10</v>
          </cell>
          <cell r="C2503">
            <v>0</v>
          </cell>
          <cell r="D2503">
            <v>5.0295057008042932E-10</v>
          </cell>
        </row>
        <row r="2504">
          <cell r="A2504">
            <v>5.0295057008042932E-10</v>
          </cell>
          <cell r="B2504">
            <v>5.0295057008042932E-10</v>
          </cell>
          <cell r="C2504">
            <v>0</v>
          </cell>
          <cell r="D2504">
            <v>5.0295057008042932E-10</v>
          </cell>
        </row>
        <row r="2505">
          <cell r="A2505">
            <v>5.0295057008042932E-10</v>
          </cell>
          <cell r="B2505">
            <v>5.0295057008042932E-10</v>
          </cell>
          <cell r="C2505">
            <v>0</v>
          </cell>
          <cell r="D2505">
            <v>5.0295057008042932E-10</v>
          </cell>
        </row>
        <row r="2506">
          <cell r="A2506">
            <v>5.0295057008042932E-10</v>
          </cell>
          <cell r="B2506">
            <v>5.0295057008042932E-10</v>
          </cell>
          <cell r="C2506">
            <v>0</v>
          </cell>
          <cell r="D2506">
            <v>5.0295057008042932E-10</v>
          </cell>
        </row>
        <row r="2507">
          <cell r="A2507">
            <v>5.0295057008042932E-10</v>
          </cell>
          <cell r="B2507">
            <v>5.0295057008042932E-10</v>
          </cell>
          <cell r="C2507">
            <v>0</v>
          </cell>
          <cell r="D2507">
            <v>5.0295057008042932E-10</v>
          </cell>
        </row>
        <row r="2508">
          <cell r="A2508">
            <v>5.0295057008042932E-10</v>
          </cell>
          <cell r="B2508">
            <v>5.0295057008042932E-10</v>
          </cell>
          <cell r="C2508">
            <v>0</v>
          </cell>
          <cell r="D2508">
            <v>5.0295057008042932E-10</v>
          </cell>
        </row>
        <row r="2509">
          <cell r="A2509">
            <v>5.0295057008042932E-10</v>
          </cell>
          <cell r="B2509">
            <v>5.0295057008042932E-10</v>
          </cell>
          <cell r="C2509">
            <v>0</v>
          </cell>
          <cell r="D2509">
            <v>5.0295057008042932E-10</v>
          </cell>
        </row>
        <row r="2510">
          <cell r="A2510">
            <v>5.0295057008042932E-10</v>
          </cell>
          <cell r="B2510">
            <v>5.0295057008042932E-10</v>
          </cell>
          <cell r="C2510">
            <v>0</v>
          </cell>
          <cell r="D2510">
            <v>5.0295057008042932E-10</v>
          </cell>
        </row>
        <row r="2511">
          <cell r="A2511">
            <v>5.0295057008042932E-10</v>
          </cell>
          <cell r="B2511">
            <v>5.0295057008042932E-10</v>
          </cell>
          <cell r="C2511">
            <v>0</v>
          </cell>
          <cell r="D2511">
            <v>5.0295057008042932E-10</v>
          </cell>
        </row>
        <row r="2512">
          <cell r="A2512">
            <v>5.0295057008042932E-10</v>
          </cell>
          <cell r="B2512">
            <v>5.0295057008042932E-10</v>
          </cell>
          <cell r="C2512">
            <v>0</v>
          </cell>
          <cell r="D2512">
            <v>5.0295057008042932E-10</v>
          </cell>
        </row>
        <row r="2513">
          <cell r="A2513">
            <v>5.0295057008042932E-10</v>
          </cell>
          <cell r="B2513">
            <v>5.0295057008042932E-10</v>
          </cell>
          <cell r="C2513">
            <v>0</v>
          </cell>
          <cell r="D2513">
            <v>5.0295057008042932E-10</v>
          </cell>
        </row>
        <row r="2514">
          <cell r="A2514">
            <v>5.0295057008042932E-10</v>
          </cell>
          <cell r="B2514">
            <v>5.0295057008042932E-10</v>
          </cell>
          <cell r="C2514">
            <v>0</v>
          </cell>
          <cell r="D2514">
            <v>5.0295057008042932E-10</v>
          </cell>
        </row>
        <row r="2515">
          <cell r="A2515">
            <v>5.0295057008042932E-10</v>
          </cell>
          <cell r="B2515">
            <v>5.0295057008042932E-10</v>
          </cell>
          <cell r="C2515">
            <v>0</v>
          </cell>
          <cell r="D2515">
            <v>5.0295057008042932E-10</v>
          </cell>
        </row>
        <row r="2516">
          <cell r="A2516">
            <v>5.0295057008042932E-10</v>
          </cell>
          <cell r="B2516">
            <v>5.0295057008042932E-10</v>
          </cell>
          <cell r="C2516">
            <v>0</v>
          </cell>
          <cell r="D2516">
            <v>5.0295057008042932E-10</v>
          </cell>
        </row>
        <row r="2517">
          <cell r="A2517">
            <v>5.0295057008042932E-10</v>
          </cell>
          <cell r="B2517">
            <v>5.0295057008042932E-10</v>
          </cell>
          <cell r="C2517">
            <v>0</v>
          </cell>
          <cell r="D2517">
            <v>5.0295057008042932E-10</v>
          </cell>
        </row>
        <row r="2518">
          <cell r="A2518">
            <v>5.0295057008042932E-10</v>
          </cell>
          <cell r="B2518">
            <v>5.0295057008042932E-10</v>
          </cell>
          <cell r="C2518">
            <v>0</v>
          </cell>
          <cell r="D2518">
            <v>5.0295057008042932E-10</v>
          </cell>
        </row>
        <row r="2519">
          <cell r="A2519">
            <v>5.0295057008042932E-10</v>
          </cell>
          <cell r="B2519">
            <v>5.0295057008042932E-10</v>
          </cell>
          <cell r="C2519">
            <v>0</v>
          </cell>
          <cell r="D2519">
            <v>5.0295057008042932E-10</v>
          </cell>
        </row>
        <row r="2520">
          <cell r="A2520">
            <v>5.0295057008042932E-10</v>
          </cell>
          <cell r="B2520">
            <v>5.0295057008042932E-10</v>
          </cell>
          <cell r="C2520">
            <v>0</v>
          </cell>
          <cell r="D2520">
            <v>5.0295057008042932E-10</v>
          </cell>
        </row>
        <row r="2521">
          <cell r="A2521">
            <v>5.0295057008042932E-10</v>
          </cell>
          <cell r="B2521">
            <v>5.0295057008042932E-10</v>
          </cell>
          <cell r="C2521">
            <v>0</v>
          </cell>
          <cell r="D2521">
            <v>5.0295057008042932E-10</v>
          </cell>
        </row>
        <row r="2522">
          <cell r="A2522">
            <v>5.0295057008042932E-10</v>
          </cell>
          <cell r="B2522">
            <v>5.0295057008042932E-10</v>
          </cell>
          <cell r="C2522">
            <v>0</v>
          </cell>
          <cell r="D2522">
            <v>5.0295057008042932E-10</v>
          </cell>
        </row>
        <row r="2523">
          <cell r="A2523">
            <v>5.0295057008042932E-10</v>
          </cell>
          <cell r="B2523">
            <v>5.0295057008042932E-10</v>
          </cell>
          <cell r="C2523">
            <v>0</v>
          </cell>
          <cell r="D2523">
            <v>5.0295057008042932E-10</v>
          </cell>
        </row>
        <row r="2524">
          <cell r="A2524">
            <v>5.0295057008042932E-10</v>
          </cell>
          <cell r="B2524">
            <v>5.0295057008042932E-10</v>
          </cell>
          <cell r="C2524">
            <v>0</v>
          </cell>
          <cell r="D2524">
            <v>5.0295057008042932E-10</v>
          </cell>
        </row>
        <row r="2525">
          <cell r="A2525">
            <v>5.0295057008042932E-10</v>
          </cell>
          <cell r="B2525">
            <v>5.0295057008042932E-10</v>
          </cell>
          <cell r="C2525">
            <v>0</v>
          </cell>
          <cell r="D2525">
            <v>5.0295057008042932E-10</v>
          </cell>
        </row>
        <row r="2526">
          <cell r="A2526">
            <v>5.0295057008042932E-10</v>
          </cell>
          <cell r="B2526">
            <v>5.0295057008042932E-10</v>
          </cell>
          <cell r="C2526">
            <v>0</v>
          </cell>
          <cell r="D2526">
            <v>5.0295057008042932E-10</v>
          </cell>
        </row>
        <row r="2527">
          <cell r="A2527">
            <v>5.0295057008042932E-10</v>
          </cell>
          <cell r="B2527">
            <v>5.0295057008042932E-10</v>
          </cell>
          <cell r="C2527">
            <v>0</v>
          </cell>
          <cell r="D2527">
            <v>5.0295057008042932E-10</v>
          </cell>
        </row>
        <row r="2528">
          <cell r="A2528">
            <v>5.0295057008042932E-10</v>
          </cell>
          <cell r="B2528">
            <v>5.0295057008042932E-10</v>
          </cell>
          <cell r="C2528">
            <v>0</v>
          </cell>
          <cell r="D2528">
            <v>5.0295057008042932E-10</v>
          </cell>
        </row>
        <row r="2529">
          <cell r="A2529">
            <v>5.0295057008042932E-10</v>
          </cell>
          <cell r="B2529">
            <v>5.0295057008042932E-10</v>
          </cell>
          <cell r="C2529">
            <v>0</v>
          </cell>
          <cell r="D2529">
            <v>5.0295057008042932E-10</v>
          </cell>
        </row>
        <row r="2530">
          <cell r="A2530">
            <v>5.0295057008042932E-10</v>
          </cell>
          <cell r="B2530">
            <v>5.0295057008042932E-10</v>
          </cell>
          <cell r="C2530">
            <v>0</v>
          </cell>
          <cell r="D2530">
            <v>5.0295057008042932E-10</v>
          </cell>
        </row>
        <row r="2531">
          <cell r="A2531">
            <v>5.0295057008042932E-10</v>
          </cell>
          <cell r="B2531">
            <v>5.0295057008042932E-10</v>
          </cell>
          <cell r="C2531">
            <v>0</v>
          </cell>
          <cell r="D2531">
            <v>5.0295057008042932E-10</v>
          </cell>
        </row>
        <row r="2532">
          <cell r="A2532">
            <v>5.0295057008042932E-10</v>
          </cell>
          <cell r="B2532">
            <v>5.0295057008042932E-10</v>
          </cell>
          <cell r="C2532">
            <v>0</v>
          </cell>
          <cell r="D2532">
            <v>5.0295057008042932E-10</v>
          </cell>
        </row>
        <row r="2533">
          <cell r="A2533">
            <v>5.0295057008042932E-10</v>
          </cell>
          <cell r="B2533">
            <v>5.0295057008042932E-10</v>
          </cell>
          <cell r="C2533">
            <v>0</v>
          </cell>
          <cell r="D2533">
            <v>5.0295057008042932E-10</v>
          </cell>
        </row>
        <row r="2534">
          <cell r="A2534">
            <v>5.0295057008042932E-10</v>
          </cell>
          <cell r="B2534">
            <v>5.0295057008042932E-10</v>
          </cell>
          <cell r="C2534">
            <v>0</v>
          </cell>
          <cell r="D2534">
            <v>5.0295057008042932E-10</v>
          </cell>
        </row>
        <row r="2535">
          <cell r="A2535">
            <v>5.0295057008042932E-10</v>
          </cell>
          <cell r="B2535">
            <v>5.0295057008042932E-10</v>
          </cell>
          <cell r="C2535">
            <v>0</v>
          </cell>
          <cell r="D2535">
            <v>5.0295057008042932E-10</v>
          </cell>
        </row>
        <row r="2536">
          <cell r="A2536">
            <v>5.0295057008042932E-10</v>
          </cell>
          <cell r="B2536">
            <v>5.0295057008042932E-10</v>
          </cell>
          <cell r="C2536">
            <v>0</v>
          </cell>
          <cell r="D2536">
            <v>5.0295057008042932E-10</v>
          </cell>
        </row>
        <row r="2537">
          <cell r="A2537">
            <v>5.0295057008042932E-10</v>
          </cell>
          <cell r="B2537">
            <v>5.0295057008042932E-10</v>
          </cell>
          <cell r="C2537">
            <v>0</v>
          </cell>
          <cell r="D2537">
            <v>5.0295057008042932E-10</v>
          </cell>
        </row>
        <row r="2538">
          <cell r="A2538">
            <v>5.0295057008042932E-10</v>
          </cell>
          <cell r="B2538">
            <v>5.0295057008042932E-10</v>
          </cell>
          <cell r="C2538">
            <v>0</v>
          </cell>
          <cell r="D2538">
            <v>5.0295057008042932E-10</v>
          </cell>
        </row>
        <row r="2539">
          <cell r="A2539">
            <v>5.0295057008042932E-10</v>
          </cell>
          <cell r="B2539">
            <v>5.0295057008042932E-10</v>
          </cell>
          <cell r="C2539">
            <v>0</v>
          </cell>
          <cell r="D2539">
            <v>5.0295057008042932E-10</v>
          </cell>
        </row>
        <row r="2540">
          <cell r="A2540">
            <v>5.0295057008042932E-10</v>
          </cell>
          <cell r="B2540">
            <v>5.0295057008042932E-10</v>
          </cell>
          <cell r="C2540">
            <v>0</v>
          </cell>
          <cell r="D2540">
            <v>5.0295057008042932E-10</v>
          </cell>
        </row>
        <row r="2541">
          <cell r="A2541">
            <v>5.0295057008042932E-10</v>
          </cell>
          <cell r="B2541">
            <v>5.0295057008042932E-10</v>
          </cell>
          <cell r="C2541">
            <v>0</v>
          </cell>
          <cell r="D2541">
            <v>5.0295057008042932E-10</v>
          </cell>
        </row>
        <row r="2542">
          <cell r="A2542">
            <v>5.0295057008042932E-10</v>
          </cell>
          <cell r="B2542">
            <v>5.0295057008042932E-10</v>
          </cell>
          <cell r="C2542">
            <v>0</v>
          </cell>
          <cell r="D2542">
            <v>5.0295057008042932E-10</v>
          </cell>
        </row>
        <row r="2543">
          <cell r="A2543">
            <v>5.0295057008042932E-10</v>
          </cell>
          <cell r="B2543">
            <v>5.0295057008042932E-10</v>
          </cell>
          <cell r="C2543">
            <v>0</v>
          </cell>
          <cell r="D2543">
            <v>5.0295057008042932E-10</v>
          </cell>
        </row>
        <row r="2544">
          <cell r="A2544">
            <v>5.0295057008042932E-10</v>
          </cell>
          <cell r="B2544">
            <v>5.0295057008042932E-10</v>
          </cell>
          <cell r="C2544">
            <v>0</v>
          </cell>
          <cell r="D2544">
            <v>5.0295057008042932E-10</v>
          </cell>
        </row>
        <row r="2545">
          <cell r="A2545">
            <v>5.0295057008042932E-10</v>
          </cell>
          <cell r="B2545">
            <v>5.0295057008042932E-10</v>
          </cell>
          <cell r="C2545">
            <v>0</v>
          </cell>
          <cell r="D2545">
            <v>5.0295057008042932E-10</v>
          </cell>
        </row>
        <row r="2546">
          <cell r="A2546">
            <v>5.0295057008042932E-10</v>
          </cell>
          <cell r="B2546">
            <v>5.0295057008042932E-10</v>
          </cell>
          <cell r="C2546">
            <v>0</v>
          </cell>
          <cell r="D2546">
            <v>5.0295057008042932E-10</v>
          </cell>
        </row>
        <row r="2547">
          <cell r="A2547">
            <v>5.0295057008042932E-10</v>
          </cell>
          <cell r="B2547">
            <v>5.0295057008042932E-10</v>
          </cell>
          <cell r="C2547">
            <v>0</v>
          </cell>
          <cell r="D2547">
            <v>5.0295057008042932E-10</v>
          </cell>
        </row>
        <row r="2548">
          <cell r="A2548">
            <v>5.0295057008042932E-10</v>
          </cell>
          <cell r="B2548">
            <v>5.0295057008042932E-10</v>
          </cell>
          <cell r="C2548">
            <v>0</v>
          </cell>
          <cell r="D2548">
            <v>5.0295057008042932E-10</v>
          </cell>
        </row>
        <row r="2549">
          <cell r="A2549">
            <v>5.0295057008042932E-10</v>
          </cell>
          <cell r="B2549">
            <v>5.0295057008042932E-10</v>
          </cell>
          <cell r="C2549">
            <v>0</v>
          </cell>
          <cell r="D2549">
            <v>5.0295057008042932E-10</v>
          </cell>
        </row>
        <row r="2550">
          <cell r="A2550">
            <v>5.0295057008042932E-10</v>
          </cell>
          <cell r="B2550">
            <v>5.0295057008042932E-10</v>
          </cell>
          <cell r="C2550">
            <v>0</v>
          </cell>
          <cell r="D2550">
            <v>5.0295057008042932E-10</v>
          </cell>
        </row>
        <row r="2551">
          <cell r="A2551">
            <v>5.0295057008042932E-10</v>
          </cell>
          <cell r="B2551">
            <v>5.0295057008042932E-10</v>
          </cell>
          <cell r="C2551">
            <v>0</v>
          </cell>
          <cell r="D2551">
            <v>5.0295057008042932E-10</v>
          </cell>
        </row>
        <row r="2552">
          <cell r="A2552">
            <v>5.0295057008042932E-10</v>
          </cell>
          <cell r="B2552">
            <v>5.0295057008042932E-10</v>
          </cell>
          <cell r="C2552">
            <v>0</v>
          </cell>
          <cell r="D2552">
            <v>5.0295057008042932E-10</v>
          </cell>
        </row>
        <row r="2553">
          <cell r="A2553">
            <v>5.0295057008042932E-10</v>
          </cell>
          <cell r="B2553">
            <v>5.0295057008042932E-10</v>
          </cell>
          <cell r="C2553">
            <v>0</v>
          </cell>
          <cell r="D2553">
            <v>5.0295057008042932E-10</v>
          </cell>
        </row>
        <row r="2554">
          <cell r="A2554">
            <v>5.0295057008042932E-10</v>
          </cell>
          <cell r="B2554">
            <v>5.0295057008042932E-10</v>
          </cell>
          <cell r="C2554">
            <v>0</v>
          </cell>
          <cell r="D2554">
            <v>5.0295057008042932E-10</v>
          </cell>
        </row>
        <row r="2555">
          <cell r="A2555">
            <v>5.0295057008042932E-10</v>
          </cell>
          <cell r="B2555">
            <v>5.0295057008042932E-10</v>
          </cell>
          <cell r="C2555">
            <v>0</v>
          </cell>
          <cell r="D2555">
            <v>5.0295057008042932E-10</v>
          </cell>
        </row>
        <row r="2556">
          <cell r="A2556">
            <v>5.0295057008042932E-10</v>
          </cell>
          <cell r="B2556">
            <v>5.0295057008042932E-10</v>
          </cell>
          <cell r="C2556">
            <v>0</v>
          </cell>
          <cell r="D2556">
            <v>5.0295057008042932E-10</v>
          </cell>
        </row>
        <row r="2557">
          <cell r="A2557">
            <v>5.0295057008042932E-10</v>
          </cell>
          <cell r="B2557">
            <v>5.0295057008042932E-10</v>
          </cell>
          <cell r="C2557">
            <v>0</v>
          </cell>
          <cell r="D2557">
            <v>5.0295057008042932E-10</v>
          </cell>
        </row>
        <row r="2558">
          <cell r="A2558">
            <v>5.0295057008042932E-10</v>
          </cell>
          <cell r="B2558">
            <v>5.0295057008042932E-10</v>
          </cell>
          <cell r="C2558">
            <v>0</v>
          </cell>
          <cell r="D2558">
            <v>5.0295057008042932E-10</v>
          </cell>
        </row>
        <row r="2559">
          <cell r="A2559">
            <v>5.0295057008042932E-10</v>
          </cell>
          <cell r="B2559">
            <v>5.0295057008042932E-10</v>
          </cell>
          <cell r="C2559">
            <v>0</v>
          </cell>
          <cell r="D2559">
            <v>5.0295057008042932E-10</v>
          </cell>
        </row>
        <row r="2560">
          <cell r="A2560">
            <v>5.0295057008042932E-10</v>
          </cell>
          <cell r="B2560">
            <v>5.0295057008042932E-10</v>
          </cell>
          <cell r="C2560">
            <v>0</v>
          </cell>
          <cell r="D2560">
            <v>5.0295057008042932E-10</v>
          </cell>
        </row>
        <row r="2561">
          <cell r="A2561">
            <v>5.0295057008042932E-10</v>
          </cell>
          <cell r="B2561">
            <v>5.0295057008042932E-10</v>
          </cell>
          <cell r="C2561">
            <v>0</v>
          </cell>
          <cell r="D2561">
            <v>5.0295057008042932E-10</v>
          </cell>
        </row>
        <row r="2562">
          <cell r="A2562">
            <v>5.0295057008042932E-10</v>
          </cell>
          <cell r="B2562">
            <v>5.0295057008042932E-10</v>
          </cell>
          <cell r="C2562">
            <v>0</v>
          </cell>
          <cell r="D2562">
            <v>5.0295057008042932E-10</v>
          </cell>
        </row>
        <row r="2563">
          <cell r="A2563">
            <v>5.0295057008042932E-10</v>
          </cell>
          <cell r="B2563">
            <v>5.0295057008042932E-10</v>
          </cell>
          <cell r="C2563">
            <v>0</v>
          </cell>
          <cell r="D2563">
            <v>5.0295057008042932E-10</v>
          </cell>
        </row>
        <row r="2564">
          <cell r="A2564">
            <v>5.0295057008042932E-10</v>
          </cell>
          <cell r="B2564">
            <v>5.0295057008042932E-10</v>
          </cell>
          <cell r="C2564">
            <v>0</v>
          </cell>
          <cell r="D2564">
            <v>5.0295057008042932E-10</v>
          </cell>
        </row>
        <row r="2565">
          <cell r="A2565">
            <v>5.0295057008042932E-10</v>
          </cell>
          <cell r="B2565">
            <v>5.0295057008042932E-10</v>
          </cell>
          <cell r="C2565">
            <v>0</v>
          </cell>
          <cell r="D2565">
            <v>5.0295057008042932E-10</v>
          </cell>
        </row>
        <row r="2566">
          <cell r="A2566">
            <v>5.0295057008042932E-10</v>
          </cell>
          <cell r="B2566">
            <v>5.0295057008042932E-10</v>
          </cell>
          <cell r="C2566">
            <v>0</v>
          </cell>
          <cell r="D2566">
            <v>5.0295057008042932E-10</v>
          </cell>
        </row>
        <row r="2567">
          <cell r="A2567">
            <v>5.0295057008042932E-10</v>
          </cell>
          <cell r="B2567">
            <v>5.0295057008042932E-10</v>
          </cell>
          <cell r="C2567">
            <v>0</v>
          </cell>
          <cell r="D2567">
            <v>5.0295057008042932E-10</v>
          </cell>
        </row>
        <row r="2568">
          <cell r="A2568">
            <v>5.0295057008042932E-10</v>
          </cell>
          <cell r="B2568">
            <v>5.0295057008042932E-10</v>
          </cell>
          <cell r="C2568">
            <v>0</v>
          </cell>
          <cell r="D2568">
            <v>5.0295057008042932E-10</v>
          </cell>
        </row>
        <row r="2569">
          <cell r="A2569">
            <v>5.0295057008042932E-10</v>
          </cell>
          <cell r="B2569">
            <v>5.0295057008042932E-10</v>
          </cell>
          <cell r="C2569">
            <v>0</v>
          </cell>
          <cell r="D2569">
            <v>5.0295057008042932E-10</v>
          </cell>
        </row>
        <row r="2570">
          <cell r="A2570">
            <v>5.0295057008042932E-10</v>
          </cell>
          <cell r="B2570">
            <v>5.0295057008042932E-10</v>
          </cell>
          <cell r="C2570">
            <v>0</v>
          </cell>
          <cell r="D2570">
            <v>5.0295057008042932E-10</v>
          </cell>
        </row>
        <row r="2571">
          <cell r="A2571">
            <v>5.0295057008042932E-10</v>
          </cell>
          <cell r="B2571">
            <v>5.0295057008042932E-10</v>
          </cell>
          <cell r="C2571">
            <v>0</v>
          </cell>
          <cell r="D2571">
            <v>5.0295057008042932E-10</v>
          </cell>
        </row>
        <row r="2572">
          <cell r="A2572">
            <v>5.0295057008042932E-10</v>
          </cell>
          <cell r="B2572">
            <v>5.0295057008042932E-10</v>
          </cell>
          <cell r="C2572">
            <v>0</v>
          </cell>
          <cell r="D2572">
            <v>5.0295057008042932E-10</v>
          </cell>
        </row>
        <row r="2573">
          <cell r="A2573">
            <v>5.0295057008042932E-10</v>
          </cell>
          <cell r="B2573">
            <v>5.0295057008042932E-10</v>
          </cell>
          <cell r="C2573">
            <v>0</v>
          </cell>
          <cell r="D2573">
            <v>5.0295057008042932E-10</v>
          </cell>
        </row>
        <row r="2574">
          <cell r="A2574">
            <v>5.0295057008042932E-10</v>
          </cell>
          <cell r="B2574">
            <v>5.0295057008042932E-10</v>
          </cell>
          <cell r="C2574">
            <v>0</v>
          </cell>
          <cell r="D2574">
            <v>5.0295057008042932E-10</v>
          </cell>
        </row>
        <row r="2575">
          <cell r="A2575">
            <v>5.0295057008042932E-10</v>
          </cell>
          <cell r="B2575">
            <v>5.0295057008042932E-10</v>
          </cell>
          <cell r="C2575">
            <v>0</v>
          </cell>
          <cell r="D2575">
            <v>5.0295057008042932E-10</v>
          </cell>
        </row>
        <row r="2576">
          <cell r="A2576">
            <v>5.0295057008042932E-10</v>
          </cell>
          <cell r="B2576">
            <v>5.0295057008042932E-10</v>
          </cell>
          <cell r="C2576">
            <v>0</v>
          </cell>
          <cell r="D2576">
            <v>5.0295057008042932E-10</v>
          </cell>
        </row>
        <row r="2577">
          <cell r="A2577">
            <v>5.0295057008042932E-10</v>
          </cell>
          <cell r="B2577">
            <v>5.0295057008042932E-10</v>
          </cell>
          <cell r="C2577">
            <v>0</v>
          </cell>
          <cell r="D2577">
            <v>5.0295057008042932E-10</v>
          </cell>
        </row>
        <row r="2578">
          <cell r="A2578">
            <v>5.0295057008042932E-10</v>
          </cell>
          <cell r="B2578">
            <v>5.0295057008042932E-10</v>
          </cell>
          <cell r="C2578">
            <v>0</v>
          </cell>
          <cell r="D2578">
            <v>5.0295057008042932E-10</v>
          </cell>
        </row>
        <row r="2579">
          <cell r="A2579">
            <v>5.0295057008042932E-10</v>
          </cell>
          <cell r="B2579">
            <v>5.0295057008042932E-10</v>
          </cell>
          <cell r="C2579">
            <v>0</v>
          </cell>
          <cell r="D2579">
            <v>5.0295057008042932E-10</v>
          </cell>
        </row>
        <row r="2580">
          <cell r="A2580">
            <v>5.0295057008042932E-10</v>
          </cell>
          <cell r="B2580">
            <v>5.0295057008042932E-10</v>
          </cell>
          <cell r="C2580">
            <v>0</v>
          </cell>
          <cell r="D2580">
            <v>5.0295057008042932E-10</v>
          </cell>
        </row>
        <row r="2581">
          <cell r="A2581">
            <v>5.0295057008042932E-10</v>
          </cell>
          <cell r="B2581">
            <v>5.0295057008042932E-10</v>
          </cell>
          <cell r="C2581">
            <v>0</v>
          </cell>
          <cell r="D2581">
            <v>5.0295057008042932E-10</v>
          </cell>
        </row>
        <row r="2582">
          <cell r="A2582">
            <v>5.0295057008042932E-10</v>
          </cell>
          <cell r="B2582">
            <v>5.0295057008042932E-10</v>
          </cell>
          <cell r="C2582">
            <v>0</v>
          </cell>
          <cell r="D2582">
            <v>5.0295057008042932E-10</v>
          </cell>
        </row>
        <row r="2583">
          <cell r="A2583">
            <v>5.0295057008042932E-10</v>
          </cell>
          <cell r="B2583">
            <v>5.0295057008042932E-10</v>
          </cell>
          <cell r="C2583">
            <v>0</v>
          </cell>
          <cell r="D2583">
            <v>5.0295057008042932E-10</v>
          </cell>
        </row>
        <row r="2584">
          <cell r="A2584">
            <v>5.0295057008042932E-10</v>
          </cell>
          <cell r="B2584">
            <v>5.0295057008042932E-10</v>
          </cell>
          <cell r="C2584">
            <v>0</v>
          </cell>
          <cell r="D2584">
            <v>5.0295057008042932E-10</v>
          </cell>
        </row>
        <row r="2585">
          <cell r="A2585">
            <v>5.0295057008042932E-10</v>
          </cell>
          <cell r="B2585">
            <v>5.0295057008042932E-10</v>
          </cell>
          <cell r="C2585">
            <v>0</v>
          </cell>
          <cell r="D2585">
            <v>5.0295057008042932E-10</v>
          </cell>
        </row>
        <row r="2586">
          <cell r="A2586">
            <v>5.0295057008042932E-10</v>
          </cell>
          <cell r="B2586">
            <v>5.0295057008042932E-10</v>
          </cell>
          <cell r="C2586">
            <v>0</v>
          </cell>
          <cell r="D2586">
            <v>5.0295057008042932E-10</v>
          </cell>
        </row>
        <row r="2587">
          <cell r="A2587">
            <v>5.0295057008042932E-10</v>
          </cell>
          <cell r="B2587">
            <v>5.0295057008042932E-10</v>
          </cell>
          <cell r="C2587">
            <v>0</v>
          </cell>
          <cell r="D2587">
            <v>5.0295057008042932E-10</v>
          </cell>
        </row>
        <row r="2588">
          <cell r="A2588">
            <v>5.0295057008042932E-10</v>
          </cell>
          <cell r="B2588">
            <v>5.0295057008042932E-10</v>
          </cell>
          <cell r="C2588">
            <v>0</v>
          </cell>
          <cell r="D2588">
            <v>5.0295057008042932E-10</v>
          </cell>
        </row>
        <row r="2589">
          <cell r="A2589">
            <v>5.0295057008042932E-10</v>
          </cell>
          <cell r="B2589">
            <v>5.0295057008042932E-10</v>
          </cell>
          <cell r="C2589">
            <v>0</v>
          </cell>
          <cell r="D2589">
            <v>5.0295057008042932E-10</v>
          </cell>
        </row>
        <row r="2590">
          <cell r="A2590">
            <v>5.0295057008042932E-10</v>
          </cell>
          <cell r="B2590">
            <v>5.0295057008042932E-10</v>
          </cell>
          <cell r="C2590">
            <v>0</v>
          </cell>
          <cell r="D2590">
            <v>5.0295057008042932E-10</v>
          </cell>
        </row>
        <row r="2591">
          <cell r="A2591">
            <v>5.0295057008042932E-10</v>
          </cell>
          <cell r="B2591">
            <v>5.0295057008042932E-10</v>
          </cell>
          <cell r="C2591">
            <v>0</v>
          </cell>
          <cell r="D2591">
            <v>5.0295057008042932E-10</v>
          </cell>
        </row>
        <row r="2592">
          <cell r="A2592">
            <v>5.0295057008042932E-10</v>
          </cell>
          <cell r="B2592">
            <v>5.0295057008042932E-10</v>
          </cell>
          <cell r="C2592">
            <v>0</v>
          </cell>
          <cell r="D2592">
            <v>5.0295057008042932E-10</v>
          </cell>
        </row>
        <row r="2593">
          <cell r="A2593">
            <v>5.0295057008042932E-10</v>
          </cell>
          <cell r="B2593">
            <v>5.0295057008042932E-10</v>
          </cell>
          <cell r="C2593">
            <v>0</v>
          </cell>
          <cell r="D2593">
            <v>5.0295057008042932E-10</v>
          </cell>
        </row>
        <row r="2594">
          <cell r="A2594">
            <v>5.0295057008042932E-10</v>
          </cell>
          <cell r="B2594">
            <v>5.0295057008042932E-10</v>
          </cell>
          <cell r="C2594">
            <v>0</v>
          </cell>
          <cell r="D2594">
            <v>5.0295057008042932E-10</v>
          </cell>
        </row>
        <row r="2595">
          <cell r="A2595">
            <v>5.0295057008042932E-10</v>
          </cell>
          <cell r="B2595">
            <v>5.0295057008042932E-10</v>
          </cell>
          <cell r="C2595">
            <v>0</v>
          </cell>
          <cell r="D2595">
            <v>5.0295057008042932E-10</v>
          </cell>
        </row>
        <row r="2596">
          <cell r="A2596">
            <v>5.0295057008042932E-10</v>
          </cell>
          <cell r="B2596">
            <v>5.0295057008042932E-10</v>
          </cell>
          <cell r="C2596">
            <v>0</v>
          </cell>
          <cell r="D2596">
            <v>5.0295057008042932E-10</v>
          </cell>
        </row>
        <row r="2597">
          <cell r="A2597">
            <v>5.0295057008042932E-10</v>
          </cell>
          <cell r="B2597">
            <v>5.0295057008042932E-10</v>
          </cell>
          <cell r="C2597">
            <v>0</v>
          </cell>
          <cell r="D2597">
            <v>5.0295057008042932E-10</v>
          </cell>
        </row>
        <row r="2598">
          <cell r="A2598">
            <v>5.0295057008042932E-10</v>
          </cell>
          <cell r="B2598">
            <v>5.0295057008042932E-10</v>
          </cell>
          <cell r="C2598">
            <v>0</v>
          </cell>
          <cell r="D2598">
            <v>5.0295057008042932E-10</v>
          </cell>
        </row>
        <row r="2599">
          <cell r="A2599">
            <v>5.0295057008042932E-10</v>
          </cell>
          <cell r="B2599">
            <v>5.0295057008042932E-10</v>
          </cell>
          <cell r="C2599">
            <v>0</v>
          </cell>
          <cell r="D2599">
            <v>5.0295057008042932E-10</v>
          </cell>
        </row>
        <row r="2600">
          <cell r="A2600">
            <v>5.0295057008042932E-10</v>
          </cell>
          <cell r="B2600">
            <v>5.0295057008042932E-10</v>
          </cell>
          <cell r="C2600">
            <v>0</v>
          </cell>
          <cell r="D2600">
            <v>5.0295057008042932E-10</v>
          </cell>
        </row>
        <row r="2601">
          <cell r="A2601">
            <v>5.0295057008042932E-10</v>
          </cell>
          <cell r="B2601">
            <v>5.0295057008042932E-10</v>
          </cell>
          <cell r="C2601">
            <v>0</v>
          </cell>
          <cell r="D2601">
            <v>5.0295057008042932E-10</v>
          </cell>
        </row>
        <row r="2602">
          <cell r="A2602">
            <v>5.0295057008042932E-10</v>
          </cell>
          <cell r="B2602">
            <v>5.0295057008042932E-10</v>
          </cell>
          <cell r="C2602">
            <v>0</v>
          </cell>
          <cell r="D2602">
            <v>5.0295057008042932E-10</v>
          </cell>
        </row>
        <row r="2603">
          <cell r="A2603">
            <v>5.0295057008042932E-10</v>
          </cell>
          <cell r="B2603">
            <v>5.0295057008042932E-10</v>
          </cell>
          <cell r="C2603">
            <v>0</v>
          </cell>
          <cell r="D2603">
            <v>5.0295057008042932E-10</v>
          </cell>
        </row>
        <row r="2604">
          <cell r="A2604">
            <v>5.0295057008042932E-10</v>
          </cell>
          <cell r="B2604">
            <v>5.0295057008042932E-10</v>
          </cell>
          <cell r="C2604">
            <v>0</v>
          </cell>
          <cell r="D2604">
            <v>5.0295057008042932E-10</v>
          </cell>
        </row>
        <row r="2605">
          <cell r="A2605">
            <v>5.0295057008042932E-10</v>
          </cell>
          <cell r="B2605">
            <v>5.0295057008042932E-10</v>
          </cell>
          <cell r="C2605">
            <v>0</v>
          </cell>
          <cell r="D2605">
            <v>5.0295057008042932E-10</v>
          </cell>
        </row>
        <row r="2606">
          <cell r="A2606">
            <v>5.0295057008042932E-10</v>
          </cell>
          <cell r="B2606">
            <v>5.0295057008042932E-10</v>
          </cell>
          <cell r="C2606">
            <v>0</v>
          </cell>
          <cell r="D2606">
            <v>5.0295057008042932E-10</v>
          </cell>
        </row>
        <row r="2607">
          <cell r="A2607">
            <v>5.0295057008042932E-10</v>
          </cell>
          <cell r="B2607">
            <v>5.0295057008042932E-10</v>
          </cell>
          <cell r="C2607">
            <v>0</v>
          </cell>
          <cell r="D2607">
            <v>5.0295057008042932E-10</v>
          </cell>
        </row>
        <row r="2608">
          <cell r="A2608">
            <v>5.0295057008042932E-10</v>
          </cell>
          <cell r="B2608">
            <v>5.0295057008042932E-10</v>
          </cell>
          <cell r="C2608">
            <v>0</v>
          </cell>
          <cell r="D2608">
            <v>5.0295057008042932E-10</v>
          </cell>
        </row>
        <row r="2609">
          <cell r="A2609">
            <v>5.0295057008042932E-10</v>
          </cell>
          <cell r="B2609">
            <v>5.0295057008042932E-10</v>
          </cell>
          <cell r="C2609">
            <v>0</v>
          </cell>
          <cell r="D2609">
            <v>5.0295057008042932E-10</v>
          </cell>
        </row>
        <row r="2610">
          <cell r="A2610">
            <v>5.0295057008042932E-10</v>
          </cell>
          <cell r="B2610">
            <v>5.0295057008042932E-10</v>
          </cell>
          <cell r="C2610">
            <v>0</v>
          </cell>
          <cell r="D2610">
            <v>5.0295057008042932E-10</v>
          </cell>
        </row>
        <row r="2611">
          <cell r="A2611">
            <v>5.0295057008042932E-10</v>
          </cell>
          <cell r="B2611">
            <v>5.0295057008042932E-10</v>
          </cell>
          <cell r="C2611">
            <v>0</v>
          </cell>
          <cell r="D2611">
            <v>5.0295057008042932E-10</v>
          </cell>
        </row>
        <row r="2612">
          <cell r="A2612">
            <v>5.0295057008042932E-10</v>
          </cell>
          <cell r="B2612">
            <v>5.0295057008042932E-10</v>
          </cell>
          <cell r="C2612">
            <v>0</v>
          </cell>
          <cell r="D2612">
            <v>5.0295057008042932E-10</v>
          </cell>
        </row>
        <row r="2613">
          <cell r="A2613">
            <v>5.0295057008042932E-10</v>
          </cell>
          <cell r="B2613">
            <v>5.0295057008042932E-10</v>
          </cell>
          <cell r="C2613">
            <v>0</v>
          </cell>
          <cell r="D2613">
            <v>5.0295057008042932E-10</v>
          </cell>
        </row>
        <row r="2614">
          <cell r="A2614">
            <v>5.0295057008042932E-10</v>
          </cell>
          <cell r="B2614">
            <v>5.0295057008042932E-10</v>
          </cell>
          <cell r="C2614">
            <v>0</v>
          </cell>
          <cell r="D2614">
            <v>5.0295057008042932E-10</v>
          </cell>
        </row>
        <row r="2615">
          <cell r="A2615">
            <v>5.0295057008042932E-10</v>
          </cell>
          <cell r="B2615">
            <v>5.0295057008042932E-10</v>
          </cell>
          <cell r="C2615">
            <v>0</v>
          </cell>
          <cell r="D2615">
            <v>5.0295057008042932E-10</v>
          </cell>
        </row>
        <row r="2616">
          <cell r="A2616">
            <v>5.0295057008042932E-10</v>
          </cell>
          <cell r="B2616">
            <v>5.0295057008042932E-10</v>
          </cell>
          <cell r="C2616">
            <v>0</v>
          </cell>
          <cell r="D2616">
            <v>5.0295057008042932E-10</v>
          </cell>
        </row>
        <row r="2617">
          <cell r="A2617">
            <v>5.0295057008042932E-10</v>
          </cell>
          <cell r="B2617">
            <v>5.0295057008042932E-10</v>
          </cell>
          <cell r="C2617">
            <v>0</v>
          </cell>
          <cell r="D2617">
            <v>5.0295057008042932E-10</v>
          </cell>
        </row>
        <row r="2618">
          <cell r="A2618">
            <v>5.0295057008042932E-10</v>
          </cell>
          <cell r="B2618">
            <v>5.0295057008042932E-10</v>
          </cell>
          <cell r="C2618">
            <v>0</v>
          </cell>
          <cell r="D2618">
            <v>5.0295057008042932E-10</v>
          </cell>
        </row>
        <row r="2619">
          <cell r="A2619">
            <v>5.0295057008042932E-10</v>
          </cell>
          <cell r="B2619">
            <v>5.0295057008042932E-10</v>
          </cell>
          <cell r="C2619">
            <v>0</v>
          </cell>
          <cell r="D2619">
            <v>5.0295057008042932E-10</v>
          </cell>
        </row>
        <row r="2620">
          <cell r="A2620">
            <v>5.0295057008042932E-10</v>
          </cell>
          <cell r="B2620">
            <v>5.0295057008042932E-10</v>
          </cell>
          <cell r="C2620">
            <v>0</v>
          </cell>
          <cell r="D2620">
            <v>5.0295057008042932E-10</v>
          </cell>
        </row>
        <row r="2621">
          <cell r="A2621">
            <v>5.0295057008042932E-10</v>
          </cell>
          <cell r="B2621">
            <v>5.0295057008042932E-10</v>
          </cell>
          <cell r="C2621">
            <v>0</v>
          </cell>
          <cell r="D2621">
            <v>5.0295057008042932E-10</v>
          </cell>
        </row>
        <row r="2622">
          <cell r="A2622">
            <v>5.0295057008042932E-10</v>
          </cell>
          <cell r="B2622">
            <v>5.0295057008042932E-10</v>
          </cell>
          <cell r="C2622">
            <v>0</v>
          </cell>
          <cell r="D2622">
            <v>5.0295057008042932E-10</v>
          </cell>
        </row>
        <row r="2623">
          <cell r="A2623">
            <v>5.0295057008042932E-10</v>
          </cell>
          <cell r="B2623">
            <v>5.0295057008042932E-10</v>
          </cell>
          <cell r="C2623">
            <v>0</v>
          </cell>
          <cell r="D2623">
            <v>5.0295057008042932E-10</v>
          </cell>
        </row>
        <row r="2624">
          <cell r="A2624">
            <v>5.0295057008042932E-10</v>
          </cell>
          <cell r="B2624">
            <v>5.0295057008042932E-10</v>
          </cell>
          <cell r="C2624">
            <v>0</v>
          </cell>
          <cell r="D2624">
            <v>5.0295057008042932E-10</v>
          </cell>
        </row>
        <row r="2625">
          <cell r="A2625">
            <v>5.0295057008042932E-10</v>
          </cell>
          <cell r="B2625">
            <v>5.0295057008042932E-10</v>
          </cell>
          <cell r="C2625">
            <v>0</v>
          </cell>
          <cell r="D2625">
            <v>5.0295057008042932E-10</v>
          </cell>
        </row>
        <row r="2626">
          <cell r="A2626">
            <v>5.0295057008042932E-10</v>
          </cell>
          <cell r="B2626">
            <v>5.0295057008042932E-10</v>
          </cell>
          <cell r="C2626">
            <v>0</v>
          </cell>
          <cell r="D2626">
            <v>5.0295057008042932E-10</v>
          </cell>
        </row>
        <row r="2627">
          <cell r="A2627">
            <v>5.0295057008042932E-10</v>
          </cell>
          <cell r="B2627">
            <v>5.0295057008042932E-10</v>
          </cell>
          <cell r="C2627">
            <v>0</v>
          </cell>
          <cell r="D2627">
            <v>5.0295057008042932E-10</v>
          </cell>
        </row>
        <row r="2628">
          <cell r="A2628">
            <v>5.0295057008042932E-10</v>
          </cell>
          <cell r="B2628">
            <v>5.0295057008042932E-10</v>
          </cell>
          <cell r="C2628">
            <v>0</v>
          </cell>
          <cell r="D2628">
            <v>5.0295057008042932E-10</v>
          </cell>
        </row>
        <row r="2629">
          <cell r="A2629">
            <v>5.0295057008042932E-10</v>
          </cell>
          <cell r="B2629">
            <v>5.0295057008042932E-10</v>
          </cell>
          <cell r="C2629">
            <v>0</v>
          </cell>
          <cell r="D2629">
            <v>5.0295057008042932E-10</v>
          </cell>
        </row>
        <row r="2630">
          <cell r="A2630">
            <v>5.0295057008042932E-10</v>
          </cell>
          <cell r="B2630">
            <v>5.0295057008042932E-10</v>
          </cell>
          <cell r="C2630">
            <v>0</v>
          </cell>
          <cell r="D2630">
            <v>5.0295057008042932E-10</v>
          </cell>
        </row>
        <row r="2631">
          <cell r="A2631">
            <v>5.0295057008042932E-10</v>
          </cell>
          <cell r="B2631">
            <v>5.0295057008042932E-10</v>
          </cell>
          <cell r="C2631">
            <v>0</v>
          </cell>
          <cell r="D2631">
            <v>5.0295057008042932E-10</v>
          </cell>
        </row>
        <row r="2632">
          <cell r="A2632">
            <v>5.0295057008042932E-10</v>
          </cell>
          <cell r="B2632">
            <v>5.0295057008042932E-10</v>
          </cell>
          <cell r="C2632">
            <v>0</v>
          </cell>
          <cell r="D2632">
            <v>5.0295057008042932E-10</v>
          </cell>
        </row>
        <row r="2633">
          <cell r="A2633">
            <v>5.0295057008042932E-10</v>
          </cell>
          <cell r="B2633">
            <v>5.0295057008042932E-10</v>
          </cell>
          <cell r="C2633">
            <v>0</v>
          </cell>
          <cell r="D2633">
            <v>5.0295057008042932E-10</v>
          </cell>
        </row>
        <row r="2634">
          <cell r="A2634">
            <v>5.0295057008042932E-10</v>
          </cell>
          <cell r="B2634">
            <v>5.0295057008042932E-10</v>
          </cell>
          <cell r="C2634">
            <v>0</v>
          </cell>
          <cell r="D2634">
            <v>5.0295057008042932E-10</v>
          </cell>
        </row>
        <row r="2635">
          <cell r="A2635">
            <v>5.0295057008042932E-10</v>
          </cell>
          <cell r="B2635">
            <v>5.0295057008042932E-10</v>
          </cell>
          <cell r="C2635">
            <v>0</v>
          </cell>
          <cell r="D2635">
            <v>5.0295057008042932E-10</v>
          </cell>
        </row>
        <row r="2636">
          <cell r="A2636">
            <v>5.0295057008042932E-10</v>
          </cell>
          <cell r="B2636">
            <v>5.0295057008042932E-10</v>
          </cell>
          <cell r="C2636">
            <v>0</v>
          </cell>
          <cell r="D2636">
            <v>5.0295057008042932E-10</v>
          </cell>
        </row>
        <row r="2637">
          <cell r="A2637">
            <v>5.0295057008042932E-10</v>
          </cell>
          <cell r="B2637">
            <v>5.0295057008042932E-10</v>
          </cell>
          <cell r="C2637">
            <v>0</v>
          </cell>
          <cell r="D2637">
            <v>5.0295057008042932E-10</v>
          </cell>
        </row>
        <row r="2638">
          <cell r="A2638">
            <v>5.0295057008042932E-10</v>
          </cell>
          <cell r="B2638">
            <v>5.0295057008042932E-10</v>
          </cell>
          <cell r="C2638">
            <v>0</v>
          </cell>
          <cell r="D2638">
            <v>5.0295057008042932E-10</v>
          </cell>
        </row>
        <row r="2639">
          <cell r="A2639">
            <v>5.0295057008042932E-10</v>
          </cell>
          <cell r="B2639">
            <v>5.0295057008042932E-10</v>
          </cell>
          <cell r="C2639">
            <v>0</v>
          </cell>
          <cell r="D2639">
            <v>5.0295057008042932E-10</v>
          </cell>
        </row>
        <row r="2640">
          <cell r="A2640">
            <v>5.0295057008042932E-10</v>
          </cell>
          <cell r="B2640">
            <v>5.0295057008042932E-10</v>
          </cell>
          <cell r="C2640">
            <v>0</v>
          </cell>
          <cell r="D2640">
            <v>5.0295057008042932E-10</v>
          </cell>
        </row>
        <row r="2641">
          <cell r="A2641">
            <v>5.0295057008042932E-10</v>
          </cell>
          <cell r="B2641">
            <v>5.0295057008042932E-10</v>
          </cell>
          <cell r="C2641">
            <v>0</v>
          </cell>
          <cell r="D2641">
            <v>5.0295057008042932E-10</v>
          </cell>
        </row>
        <row r="2642">
          <cell r="A2642">
            <v>5.0295057008042932E-10</v>
          </cell>
          <cell r="B2642">
            <v>5.0295057008042932E-10</v>
          </cell>
          <cell r="C2642">
            <v>0</v>
          </cell>
          <cell r="D2642">
            <v>5.0295057008042932E-10</v>
          </cell>
        </row>
        <row r="2643">
          <cell r="A2643">
            <v>5.0295057008042932E-10</v>
          </cell>
          <cell r="B2643">
            <v>5.0295057008042932E-10</v>
          </cell>
          <cell r="C2643">
            <v>0</v>
          </cell>
          <cell r="D2643">
            <v>5.0295057008042932E-10</v>
          </cell>
        </row>
        <row r="2644">
          <cell r="A2644">
            <v>5.0295057008042932E-10</v>
          </cell>
          <cell r="B2644">
            <v>5.0295057008042932E-10</v>
          </cell>
          <cell r="C2644">
            <v>0</v>
          </cell>
          <cell r="D2644">
            <v>5.0295057008042932E-10</v>
          </cell>
        </row>
        <row r="2645">
          <cell r="A2645">
            <v>5.0295057008042932E-10</v>
          </cell>
          <cell r="B2645">
            <v>5.0295057008042932E-10</v>
          </cell>
          <cell r="C2645">
            <v>0</v>
          </cell>
          <cell r="D2645">
            <v>5.0295057008042932E-10</v>
          </cell>
        </row>
        <row r="2646">
          <cell r="A2646">
            <v>5.0295057008042932E-10</v>
          </cell>
          <cell r="B2646">
            <v>5.0295057008042932E-10</v>
          </cell>
          <cell r="C2646">
            <v>0</v>
          </cell>
          <cell r="D2646">
            <v>5.0295057008042932E-10</v>
          </cell>
        </row>
        <row r="2647">
          <cell r="A2647">
            <v>5.0295057008042932E-10</v>
          </cell>
          <cell r="B2647">
            <v>5.0295057008042932E-10</v>
          </cell>
          <cell r="C2647">
            <v>0</v>
          </cell>
          <cell r="D2647">
            <v>5.0295057008042932E-10</v>
          </cell>
        </row>
        <row r="2648">
          <cell r="A2648">
            <v>5.0295057008042932E-10</v>
          </cell>
          <cell r="B2648">
            <v>5.0295057008042932E-10</v>
          </cell>
          <cell r="C2648">
            <v>0</v>
          </cell>
          <cell r="D2648">
            <v>5.0295057008042932E-10</v>
          </cell>
        </row>
        <row r="2649">
          <cell r="A2649">
            <v>5.0295057008042932E-10</v>
          </cell>
          <cell r="B2649">
            <v>5.0295057008042932E-10</v>
          </cell>
          <cell r="C2649">
            <v>0</v>
          </cell>
          <cell r="D2649">
            <v>5.0295057008042932E-10</v>
          </cell>
        </row>
        <row r="2650">
          <cell r="A2650">
            <v>5.0295057008042932E-10</v>
          </cell>
          <cell r="B2650">
            <v>5.0295057008042932E-10</v>
          </cell>
          <cell r="C2650">
            <v>0</v>
          </cell>
          <cell r="D2650">
            <v>5.0295057008042932E-10</v>
          </cell>
        </row>
        <row r="2651">
          <cell r="A2651">
            <v>5.0295057008042932E-10</v>
          </cell>
          <cell r="B2651">
            <v>5.0295057008042932E-10</v>
          </cell>
          <cell r="C2651">
            <v>0</v>
          </cell>
          <cell r="D2651">
            <v>5.0295057008042932E-10</v>
          </cell>
        </row>
        <row r="2652">
          <cell r="A2652">
            <v>5.0295057008042932E-10</v>
          </cell>
          <cell r="B2652">
            <v>5.0295057008042932E-10</v>
          </cell>
          <cell r="C2652">
            <v>0</v>
          </cell>
          <cell r="D2652">
            <v>5.0295057008042932E-10</v>
          </cell>
        </row>
        <row r="2653">
          <cell r="A2653">
            <v>5.0295057008042932E-10</v>
          </cell>
          <cell r="B2653">
            <v>5.0295057008042932E-10</v>
          </cell>
          <cell r="C2653">
            <v>0</v>
          </cell>
          <cell r="D2653">
            <v>5.0295057008042932E-10</v>
          </cell>
        </row>
        <row r="2654">
          <cell r="A2654">
            <v>5.0295057008042932E-10</v>
          </cell>
          <cell r="B2654">
            <v>5.0295057008042932E-10</v>
          </cell>
          <cell r="C2654">
            <v>0</v>
          </cell>
          <cell r="D2654">
            <v>5.0295057008042932E-10</v>
          </cell>
        </row>
        <row r="2655">
          <cell r="A2655">
            <v>5.0295057008042932E-10</v>
          </cell>
          <cell r="B2655">
            <v>5.0295057008042932E-10</v>
          </cell>
          <cell r="C2655">
            <v>0</v>
          </cell>
          <cell r="D2655">
            <v>5.0295057008042932E-10</v>
          </cell>
        </row>
        <row r="2656">
          <cell r="A2656">
            <v>5.0295057008042932E-10</v>
          </cell>
          <cell r="B2656">
            <v>5.0295057008042932E-10</v>
          </cell>
          <cell r="C2656">
            <v>0</v>
          </cell>
          <cell r="D2656">
            <v>5.0295057008042932E-10</v>
          </cell>
        </row>
        <row r="2657">
          <cell r="A2657">
            <v>5.0295057008042932E-10</v>
          </cell>
          <cell r="B2657">
            <v>5.0295057008042932E-10</v>
          </cell>
          <cell r="C2657">
            <v>0</v>
          </cell>
          <cell r="D2657">
            <v>5.0295057008042932E-10</v>
          </cell>
        </row>
        <row r="2658">
          <cell r="A2658">
            <v>5.0295057008042932E-10</v>
          </cell>
          <cell r="B2658">
            <v>5.0295057008042932E-10</v>
          </cell>
          <cell r="C2658">
            <v>0</v>
          </cell>
          <cell r="D2658">
            <v>5.0295057008042932E-10</v>
          </cell>
        </row>
        <row r="2659">
          <cell r="A2659">
            <v>5.0295057008042932E-10</v>
          </cell>
          <cell r="B2659">
            <v>5.0295057008042932E-10</v>
          </cell>
          <cell r="C2659">
            <v>0</v>
          </cell>
          <cell r="D2659">
            <v>5.0295057008042932E-10</v>
          </cell>
        </row>
        <row r="2660">
          <cell r="A2660">
            <v>5.0295057008042932E-10</v>
          </cell>
          <cell r="B2660">
            <v>5.0295057008042932E-10</v>
          </cell>
          <cell r="C2660">
            <v>0</v>
          </cell>
          <cell r="D2660">
            <v>5.0295057008042932E-10</v>
          </cell>
        </row>
        <row r="2661">
          <cell r="A2661">
            <v>5.0295057008042932E-10</v>
          </cell>
          <cell r="B2661">
            <v>5.0295057008042932E-10</v>
          </cell>
          <cell r="C2661">
            <v>0</v>
          </cell>
          <cell r="D2661">
            <v>5.0295057008042932E-10</v>
          </cell>
        </row>
        <row r="2662">
          <cell r="A2662">
            <v>5.0295057008042932E-10</v>
          </cell>
          <cell r="B2662">
            <v>5.0295057008042932E-10</v>
          </cell>
          <cell r="C2662">
            <v>0</v>
          </cell>
          <cell r="D2662">
            <v>5.0295057008042932E-10</v>
          </cell>
        </row>
        <row r="2663">
          <cell r="A2663">
            <v>5.0295057008042932E-10</v>
          </cell>
          <cell r="B2663">
            <v>5.0295057008042932E-10</v>
          </cell>
          <cell r="C2663">
            <v>0</v>
          </cell>
          <cell r="D2663">
            <v>5.0295057008042932E-10</v>
          </cell>
        </row>
        <row r="2664">
          <cell r="A2664">
            <v>5.0295057008042932E-10</v>
          </cell>
          <cell r="B2664">
            <v>5.0295057008042932E-10</v>
          </cell>
          <cell r="C2664">
            <v>0</v>
          </cell>
          <cell r="D2664">
            <v>5.0295057008042932E-10</v>
          </cell>
        </row>
        <row r="2665">
          <cell r="A2665">
            <v>5.0295057008042932E-10</v>
          </cell>
          <cell r="B2665">
            <v>5.0295057008042932E-10</v>
          </cell>
          <cell r="C2665">
            <v>0</v>
          </cell>
          <cell r="D2665">
            <v>5.0295057008042932E-10</v>
          </cell>
        </row>
        <row r="2666">
          <cell r="A2666">
            <v>5.0295057008042932E-10</v>
          </cell>
          <cell r="B2666">
            <v>5.0295057008042932E-10</v>
          </cell>
          <cell r="C2666">
            <v>0</v>
          </cell>
          <cell r="D2666">
            <v>5.0295057008042932E-10</v>
          </cell>
        </row>
        <row r="2667">
          <cell r="A2667">
            <v>5.0295057008042932E-10</v>
          </cell>
          <cell r="B2667">
            <v>5.0295057008042932E-10</v>
          </cell>
          <cell r="C2667">
            <v>0</v>
          </cell>
          <cell r="D2667">
            <v>5.0295057008042932E-10</v>
          </cell>
        </row>
        <row r="2668">
          <cell r="A2668">
            <v>5.0295057008042932E-10</v>
          </cell>
          <cell r="B2668">
            <v>5.0295057008042932E-10</v>
          </cell>
          <cell r="C2668">
            <v>0</v>
          </cell>
          <cell r="D2668">
            <v>5.0295057008042932E-10</v>
          </cell>
        </row>
        <row r="2669">
          <cell r="A2669">
            <v>5.0295057008042932E-10</v>
          </cell>
          <cell r="B2669">
            <v>5.0295057008042932E-10</v>
          </cell>
          <cell r="C2669">
            <v>0</v>
          </cell>
          <cell r="D2669">
            <v>5.0295057008042932E-10</v>
          </cell>
        </row>
        <row r="2670">
          <cell r="A2670">
            <v>5.0295057008042932E-10</v>
          </cell>
          <cell r="B2670">
            <v>5.0295057008042932E-10</v>
          </cell>
          <cell r="C2670">
            <v>0</v>
          </cell>
          <cell r="D2670">
            <v>5.0295057008042932E-10</v>
          </cell>
        </row>
        <row r="2671">
          <cell r="A2671">
            <v>5.0295057008042932E-10</v>
          </cell>
          <cell r="B2671">
            <v>5.0295057008042932E-10</v>
          </cell>
          <cell r="C2671">
            <v>0</v>
          </cell>
          <cell r="D2671">
            <v>5.0295057008042932E-10</v>
          </cell>
        </row>
        <row r="2672">
          <cell r="A2672">
            <v>5.0295057008042932E-10</v>
          </cell>
          <cell r="B2672">
            <v>5.0295057008042932E-10</v>
          </cell>
          <cell r="C2672">
            <v>0</v>
          </cell>
          <cell r="D2672">
            <v>5.0295057008042932E-10</v>
          </cell>
        </row>
        <row r="2673">
          <cell r="A2673">
            <v>5.0295057008042932E-10</v>
          </cell>
          <cell r="B2673">
            <v>5.0295057008042932E-10</v>
          </cell>
          <cell r="C2673">
            <v>0</v>
          </cell>
          <cell r="D2673">
            <v>5.0295057008042932E-10</v>
          </cell>
        </row>
        <row r="2674">
          <cell r="A2674">
            <v>5.0295057008042932E-10</v>
          </cell>
          <cell r="B2674">
            <v>5.0295057008042932E-10</v>
          </cell>
          <cell r="C2674">
            <v>0</v>
          </cell>
          <cell r="D2674">
            <v>5.0295057008042932E-10</v>
          </cell>
        </row>
        <row r="2675">
          <cell r="A2675">
            <v>5.0295057008042932E-10</v>
          </cell>
          <cell r="B2675">
            <v>5.0295057008042932E-10</v>
          </cell>
          <cell r="C2675">
            <v>0</v>
          </cell>
          <cell r="D2675">
            <v>5.0295057008042932E-10</v>
          </cell>
        </row>
        <row r="2676">
          <cell r="A2676">
            <v>5.0295057008042932E-10</v>
          </cell>
          <cell r="B2676">
            <v>5.0295057008042932E-10</v>
          </cell>
          <cell r="C2676">
            <v>0</v>
          </cell>
          <cell r="D2676">
            <v>5.0295057008042932E-10</v>
          </cell>
        </row>
        <row r="2677">
          <cell r="A2677">
            <v>5.0295057008042932E-10</v>
          </cell>
          <cell r="B2677">
            <v>5.0295057008042932E-10</v>
          </cell>
          <cell r="C2677">
            <v>0</v>
          </cell>
          <cell r="D2677">
            <v>5.0295057008042932E-10</v>
          </cell>
        </row>
        <row r="2678">
          <cell r="A2678">
            <v>5.0295057008042932E-10</v>
          </cell>
          <cell r="B2678">
            <v>5.0295057008042932E-10</v>
          </cell>
          <cell r="C2678">
            <v>0</v>
          </cell>
          <cell r="D2678">
            <v>5.0295057008042932E-10</v>
          </cell>
        </row>
        <row r="2679">
          <cell r="A2679">
            <v>5.0295057008042932E-10</v>
          </cell>
          <cell r="B2679">
            <v>5.0295057008042932E-10</v>
          </cell>
          <cell r="C2679">
            <v>0</v>
          </cell>
          <cell r="D2679">
            <v>5.0295057008042932E-10</v>
          </cell>
        </row>
        <row r="2680">
          <cell r="A2680">
            <v>5.0295057008042932E-10</v>
          </cell>
          <cell r="B2680">
            <v>5.0295057008042932E-10</v>
          </cell>
          <cell r="C2680">
            <v>0</v>
          </cell>
          <cell r="D2680">
            <v>5.0295057008042932E-10</v>
          </cell>
        </row>
        <row r="2681">
          <cell r="A2681">
            <v>5.0295057008042932E-10</v>
          </cell>
          <cell r="B2681">
            <v>5.0295057008042932E-10</v>
          </cell>
          <cell r="C2681">
            <v>0</v>
          </cell>
          <cell r="D2681">
            <v>5.0295057008042932E-10</v>
          </cell>
        </row>
        <row r="2682">
          <cell r="A2682">
            <v>5.0295057008042932E-10</v>
          </cell>
          <cell r="B2682">
            <v>5.0295057008042932E-10</v>
          </cell>
          <cell r="C2682">
            <v>0</v>
          </cell>
          <cell r="D2682">
            <v>5.0295057008042932E-10</v>
          </cell>
        </row>
        <row r="2683">
          <cell r="A2683">
            <v>5.0295057008042932E-10</v>
          </cell>
          <cell r="B2683">
            <v>5.0295057008042932E-10</v>
          </cell>
          <cell r="C2683">
            <v>0</v>
          </cell>
          <cell r="D2683">
            <v>5.0295057008042932E-10</v>
          </cell>
        </row>
        <row r="2684">
          <cell r="A2684">
            <v>5.0295057008042932E-10</v>
          </cell>
          <cell r="B2684">
            <v>5.0295057008042932E-10</v>
          </cell>
          <cell r="C2684">
            <v>0</v>
          </cell>
          <cell r="D2684">
            <v>5.0295057008042932E-10</v>
          </cell>
        </row>
        <row r="2685">
          <cell r="A2685">
            <v>5.0295057008042932E-10</v>
          </cell>
          <cell r="B2685">
            <v>5.0295057008042932E-10</v>
          </cell>
          <cell r="C2685">
            <v>0</v>
          </cell>
          <cell r="D2685">
            <v>5.0295057008042932E-10</v>
          </cell>
        </row>
        <row r="2686">
          <cell r="A2686">
            <v>5.0295057008042932E-10</v>
          </cell>
          <cell r="B2686">
            <v>5.0295057008042932E-10</v>
          </cell>
          <cell r="C2686">
            <v>0</v>
          </cell>
          <cell r="D2686">
            <v>5.0295057008042932E-10</v>
          </cell>
        </row>
        <row r="2687">
          <cell r="A2687">
            <v>5.0295057008042932E-10</v>
          </cell>
          <cell r="B2687">
            <v>5.0295057008042932E-10</v>
          </cell>
          <cell r="C2687">
            <v>0</v>
          </cell>
          <cell r="D2687">
            <v>5.0295057008042932E-10</v>
          </cell>
        </row>
        <row r="2688">
          <cell r="A2688">
            <v>5.0295057008042932E-10</v>
          </cell>
          <cell r="B2688">
            <v>5.0295057008042932E-10</v>
          </cell>
          <cell r="C2688">
            <v>0</v>
          </cell>
          <cell r="D2688">
            <v>5.0295057008042932E-10</v>
          </cell>
        </row>
        <row r="2689">
          <cell r="A2689">
            <v>5.0295057008042932E-10</v>
          </cell>
          <cell r="B2689">
            <v>5.0295057008042932E-10</v>
          </cell>
          <cell r="C2689">
            <v>0</v>
          </cell>
          <cell r="D2689">
            <v>5.0295057008042932E-10</v>
          </cell>
        </row>
        <row r="2690">
          <cell r="A2690">
            <v>5.0295057008042932E-10</v>
          </cell>
          <cell r="B2690">
            <v>5.0295057008042932E-10</v>
          </cell>
          <cell r="C2690">
            <v>0</v>
          </cell>
          <cell r="D2690">
            <v>5.0295057008042932E-10</v>
          </cell>
        </row>
        <row r="2691">
          <cell r="A2691">
            <v>5.0295057008042932E-10</v>
          </cell>
          <cell r="B2691">
            <v>5.0295057008042932E-10</v>
          </cell>
          <cell r="C2691">
            <v>0</v>
          </cell>
          <cell r="D2691">
            <v>5.0295057008042932E-10</v>
          </cell>
        </row>
        <row r="2692">
          <cell r="A2692">
            <v>5.0295057008042932E-10</v>
          </cell>
          <cell r="B2692">
            <v>5.0295057008042932E-10</v>
          </cell>
          <cell r="C2692">
            <v>0</v>
          </cell>
          <cell r="D2692">
            <v>5.0295057008042932E-10</v>
          </cell>
        </row>
        <row r="2693">
          <cell r="A2693">
            <v>5.0295057008042932E-10</v>
          </cell>
          <cell r="B2693">
            <v>5.0295057008042932E-10</v>
          </cell>
          <cell r="C2693">
            <v>0</v>
          </cell>
          <cell r="D2693">
            <v>5.0295057008042932E-10</v>
          </cell>
        </row>
        <row r="2694">
          <cell r="A2694">
            <v>5.0295057008042932E-10</v>
          </cell>
          <cell r="B2694">
            <v>5.0295057008042932E-10</v>
          </cell>
          <cell r="C2694">
            <v>0</v>
          </cell>
          <cell r="D2694">
            <v>5.0295057008042932E-10</v>
          </cell>
        </row>
        <row r="2695">
          <cell r="A2695">
            <v>5.0295057008042932E-10</v>
          </cell>
          <cell r="B2695">
            <v>5.0295057008042932E-10</v>
          </cell>
          <cell r="C2695">
            <v>0</v>
          </cell>
          <cell r="D2695">
            <v>5.0295057008042932E-10</v>
          </cell>
        </row>
        <row r="2696">
          <cell r="A2696">
            <v>5.0295057008042932E-10</v>
          </cell>
          <cell r="B2696">
            <v>5.0295057008042932E-10</v>
          </cell>
          <cell r="C2696">
            <v>0</v>
          </cell>
          <cell r="D2696">
            <v>5.0295057008042932E-10</v>
          </cell>
        </row>
        <row r="2697">
          <cell r="A2697">
            <v>5.0295057008042932E-10</v>
          </cell>
          <cell r="B2697">
            <v>5.0295057008042932E-10</v>
          </cell>
          <cell r="C2697">
            <v>0</v>
          </cell>
          <cell r="D2697">
            <v>5.0295057008042932E-10</v>
          </cell>
        </row>
        <row r="2698">
          <cell r="A2698">
            <v>5.0295057008042932E-10</v>
          </cell>
          <cell r="B2698">
            <v>5.0295057008042932E-10</v>
          </cell>
          <cell r="C2698">
            <v>0</v>
          </cell>
          <cell r="D2698">
            <v>5.0295057008042932E-10</v>
          </cell>
        </row>
        <row r="2699">
          <cell r="A2699">
            <v>5.0295057008042932E-10</v>
          </cell>
          <cell r="B2699">
            <v>5.0295057008042932E-10</v>
          </cell>
          <cell r="C2699">
            <v>0</v>
          </cell>
          <cell r="D2699">
            <v>5.0295057008042932E-10</v>
          </cell>
        </row>
        <row r="2700">
          <cell r="A2700">
            <v>5.0295057008042932E-10</v>
          </cell>
          <cell r="B2700">
            <v>5.0295057008042932E-10</v>
          </cell>
          <cell r="C2700">
            <v>0</v>
          </cell>
          <cell r="D2700">
            <v>5.0295057008042932E-10</v>
          </cell>
        </row>
        <row r="2701">
          <cell r="A2701">
            <v>5.0295057008042932E-10</v>
          </cell>
          <cell r="B2701">
            <v>5.0295057008042932E-10</v>
          </cell>
          <cell r="C2701">
            <v>0</v>
          </cell>
          <cell r="D2701">
            <v>5.0295057008042932E-10</v>
          </cell>
        </row>
        <row r="2702">
          <cell r="A2702">
            <v>5.0295057008042932E-10</v>
          </cell>
          <cell r="B2702">
            <v>5.0295057008042932E-10</v>
          </cell>
          <cell r="C2702">
            <v>0</v>
          </cell>
          <cell r="D2702">
            <v>5.0295057008042932E-10</v>
          </cell>
        </row>
        <row r="2703">
          <cell r="A2703">
            <v>5.0295057008042932E-10</v>
          </cell>
          <cell r="B2703">
            <v>5.0295057008042932E-10</v>
          </cell>
          <cell r="C2703">
            <v>0</v>
          </cell>
          <cell r="D2703">
            <v>5.0295057008042932E-10</v>
          </cell>
        </row>
        <row r="2704">
          <cell r="A2704">
            <v>5.0295057008042932E-10</v>
          </cell>
          <cell r="B2704">
            <v>5.0295057008042932E-10</v>
          </cell>
          <cell r="C2704">
            <v>0</v>
          </cell>
          <cell r="D2704">
            <v>5.0295057008042932E-10</v>
          </cell>
        </row>
        <row r="2705">
          <cell r="A2705">
            <v>5.0295057008042932E-10</v>
          </cell>
          <cell r="B2705">
            <v>5.0295057008042932E-10</v>
          </cell>
          <cell r="C2705">
            <v>0</v>
          </cell>
          <cell r="D2705">
            <v>5.0295057008042932E-10</v>
          </cell>
        </row>
        <row r="2706">
          <cell r="A2706">
            <v>5.0295057008042932E-10</v>
          </cell>
          <cell r="B2706">
            <v>5.0295057008042932E-10</v>
          </cell>
          <cell r="C2706">
            <v>0</v>
          </cell>
          <cell r="D2706">
            <v>5.0295057008042932E-10</v>
          </cell>
        </row>
        <row r="2707">
          <cell r="A2707">
            <v>5.0295057008042932E-10</v>
          </cell>
          <cell r="B2707">
            <v>5.0295057008042932E-10</v>
          </cell>
          <cell r="C2707">
            <v>0</v>
          </cell>
          <cell r="D2707">
            <v>5.0295057008042932E-10</v>
          </cell>
        </row>
        <row r="2708">
          <cell r="A2708">
            <v>5.0295057008042932E-10</v>
          </cell>
          <cell r="B2708">
            <v>5.0295057008042932E-10</v>
          </cell>
          <cell r="C2708">
            <v>0</v>
          </cell>
          <cell r="D2708">
            <v>5.0295057008042932E-10</v>
          </cell>
        </row>
        <row r="2709">
          <cell r="A2709">
            <v>5.0295057008042932E-10</v>
          </cell>
          <cell r="B2709">
            <v>5.0295057008042932E-10</v>
          </cell>
          <cell r="C2709">
            <v>0</v>
          </cell>
          <cell r="D2709">
            <v>5.0295057008042932E-10</v>
          </cell>
        </row>
        <row r="2710">
          <cell r="A2710">
            <v>5.0295057008042932E-10</v>
          </cell>
          <cell r="B2710">
            <v>5.0295057008042932E-10</v>
          </cell>
          <cell r="C2710">
            <v>0</v>
          </cell>
          <cell r="D2710">
            <v>5.0295057008042932E-10</v>
          </cell>
        </row>
        <row r="2711">
          <cell r="A2711">
            <v>5.0295057008042932E-10</v>
          </cell>
          <cell r="B2711">
            <v>5.0295057008042932E-10</v>
          </cell>
          <cell r="C2711">
            <v>0</v>
          </cell>
          <cell r="D2711">
            <v>5.0295057008042932E-10</v>
          </cell>
        </row>
        <row r="2712">
          <cell r="A2712">
            <v>5.0295057008042932E-10</v>
          </cell>
          <cell r="B2712">
            <v>5.0295057008042932E-10</v>
          </cell>
          <cell r="C2712">
            <v>0</v>
          </cell>
          <cell r="D2712">
            <v>5.0295057008042932E-10</v>
          </cell>
        </row>
        <row r="2713">
          <cell r="A2713">
            <v>5.0295057008042932E-10</v>
          </cell>
          <cell r="B2713">
            <v>5.0295057008042932E-10</v>
          </cell>
          <cell r="C2713">
            <v>0</v>
          </cell>
          <cell r="D2713">
            <v>5.0295057008042932E-10</v>
          </cell>
        </row>
        <row r="2714">
          <cell r="A2714">
            <v>5.0295057008042932E-10</v>
          </cell>
          <cell r="B2714">
            <v>5.0295057008042932E-10</v>
          </cell>
          <cell r="C2714">
            <v>0</v>
          </cell>
          <cell r="D2714">
            <v>5.0295057008042932E-10</v>
          </cell>
        </row>
        <row r="2715">
          <cell r="A2715">
            <v>5.0295057008042932E-10</v>
          </cell>
          <cell r="B2715">
            <v>5.0295057008042932E-10</v>
          </cell>
          <cell r="C2715">
            <v>0</v>
          </cell>
          <cell r="D2715">
            <v>5.0295057008042932E-10</v>
          </cell>
        </row>
        <row r="2716">
          <cell r="A2716">
            <v>5.0295057008042932E-10</v>
          </cell>
          <cell r="B2716">
            <v>5.0295057008042932E-10</v>
          </cell>
          <cell r="C2716">
            <v>0</v>
          </cell>
          <cell r="D2716">
            <v>5.0295057008042932E-10</v>
          </cell>
        </row>
        <row r="2717">
          <cell r="A2717">
            <v>5.0295057008042932E-10</v>
          </cell>
          <cell r="B2717">
            <v>5.0295057008042932E-10</v>
          </cell>
          <cell r="C2717">
            <v>0</v>
          </cell>
          <cell r="D2717">
            <v>5.0295057008042932E-10</v>
          </cell>
        </row>
        <row r="2718">
          <cell r="A2718">
            <v>5.0295057008042932E-10</v>
          </cell>
          <cell r="B2718">
            <v>5.0295057008042932E-10</v>
          </cell>
          <cell r="C2718">
            <v>0</v>
          </cell>
          <cell r="D2718">
            <v>5.0295057008042932E-10</v>
          </cell>
        </row>
        <row r="2719">
          <cell r="A2719">
            <v>5.0295057008042932E-10</v>
          </cell>
          <cell r="B2719">
            <v>5.0295057008042932E-10</v>
          </cell>
          <cell r="C2719">
            <v>0</v>
          </cell>
          <cell r="D2719">
            <v>5.0295057008042932E-10</v>
          </cell>
        </row>
        <row r="2720">
          <cell r="A2720">
            <v>5.0295057008042932E-10</v>
          </cell>
          <cell r="B2720">
            <v>5.0295057008042932E-10</v>
          </cell>
          <cell r="C2720">
            <v>0</v>
          </cell>
          <cell r="D2720">
            <v>5.0295057008042932E-10</v>
          </cell>
        </row>
        <row r="2721">
          <cell r="A2721">
            <v>5.0295057008042932E-10</v>
          </cell>
          <cell r="B2721">
            <v>5.0295057008042932E-10</v>
          </cell>
          <cell r="C2721">
            <v>0</v>
          </cell>
          <cell r="D2721">
            <v>5.0295057008042932E-10</v>
          </cell>
        </row>
        <row r="2722">
          <cell r="A2722">
            <v>5.0295057008042932E-10</v>
          </cell>
          <cell r="B2722">
            <v>5.0295057008042932E-10</v>
          </cell>
          <cell r="C2722">
            <v>0</v>
          </cell>
          <cell r="D2722">
            <v>5.0295057008042932E-10</v>
          </cell>
        </row>
        <row r="2723">
          <cell r="A2723">
            <v>5.0295057008042932E-10</v>
          </cell>
          <cell r="B2723">
            <v>5.0295057008042932E-10</v>
          </cell>
          <cell r="C2723">
            <v>0</v>
          </cell>
          <cell r="D2723">
            <v>5.0295057008042932E-10</v>
          </cell>
        </row>
        <row r="2724">
          <cell r="A2724">
            <v>5.0295057008042932E-10</v>
          </cell>
          <cell r="B2724">
            <v>5.0295057008042932E-10</v>
          </cell>
          <cell r="C2724">
            <v>0</v>
          </cell>
          <cell r="D2724">
            <v>5.0295057008042932E-10</v>
          </cell>
        </row>
        <row r="2725">
          <cell r="A2725">
            <v>5.0295057008042932E-10</v>
          </cell>
          <cell r="B2725">
            <v>5.0295057008042932E-10</v>
          </cell>
          <cell r="C2725">
            <v>0</v>
          </cell>
          <cell r="D2725">
            <v>5.0295057008042932E-10</v>
          </cell>
        </row>
        <row r="2726">
          <cell r="A2726">
            <v>5.0295057008042932E-10</v>
          </cell>
          <cell r="B2726">
            <v>5.0295057008042932E-10</v>
          </cell>
          <cell r="C2726">
            <v>0</v>
          </cell>
          <cell r="D2726">
            <v>5.0295057008042932E-10</v>
          </cell>
        </row>
        <row r="2727">
          <cell r="A2727">
            <v>5.0295057008042932E-10</v>
          </cell>
          <cell r="B2727">
            <v>5.0295057008042932E-10</v>
          </cell>
          <cell r="C2727">
            <v>0</v>
          </cell>
          <cell r="D2727">
            <v>5.0295057008042932E-10</v>
          </cell>
        </row>
        <row r="2728">
          <cell r="A2728">
            <v>5.0295057008042932E-10</v>
          </cell>
          <cell r="B2728">
            <v>5.0295057008042932E-10</v>
          </cell>
          <cell r="C2728">
            <v>0</v>
          </cell>
          <cell r="D2728">
            <v>5.0295057008042932E-10</v>
          </cell>
        </row>
        <row r="2729">
          <cell r="A2729">
            <v>5.0295057008042932E-10</v>
          </cell>
          <cell r="B2729">
            <v>5.0295057008042932E-10</v>
          </cell>
          <cell r="C2729">
            <v>0</v>
          </cell>
          <cell r="D2729">
            <v>5.0295057008042932E-10</v>
          </cell>
        </row>
        <row r="2730">
          <cell r="A2730">
            <v>5.0295057008042932E-10</v>
          </cell>
          <cell r="B2730">
            <v>5.0295057008042932E-10</v>
          </cell>
          <cell r="C2730">
            <v>0</v>
          </cell>
          <cell r="D2730">
            <v>5.0295057008042932E-10</v>
          </cell>
        </row>
        <row r="2731">
          <cell r="A2731">
            <v>5.0295057008042932E-10</v>
          </cell>
          <cell r="B2731">
            <v>5.0295057008042932E-10</v>
          </cell>
          <cell r="C2731">
            <v>0</v>
          </cell>
          <cell r="D2731">
            <v>5.0295057008042932E-10</v>
          </cell>
        </row>
        <row r="2732">
          <cell r="A2732">
            <v>5.0295057008042932E-10</v>
          </cell>
          <cell r="B2732">
            <v>5.0295057008042932E-10</v>
          </cell>
          <cell r="C2732">
            <v>0</v>
          </cell>
          <cell r="D2732">
            <v>5.0295057008042932E-10</v>
          </cell>
        </row>
        <row r="2733">
          <cell r="A2733">
            <v>5.0295057008042932E-10</v>
          </cell>
          <cell r="B2733">
            <v>5.0295057008042932E-10</v>
          </cell>
          <cell r="C2733">
            <v>0</v>
          </cell>
          <cell r="D2733">
            <v>5.0295057008042932E-10</v>
          </cell>
        </row>
        <row r="2734">
          <cell r="A2734">
            <v>5.0295057008042932E-10</v>
          </cell>
          <cell r="B2734">
            <v>5.0295057008042932E-10</v>
          </cell>
          <cell r="C2734">
            <v>0</v>
          </cell>
          <cell r="D2734">
            <v>5.0295057008042932E-10</v>
          </cell>
        </row>
        <row r="2735">
          <cell r="A2735">
            <v>5.0295057008042932E-10</v>
          </cell>
          <cell r="B2735">
            <v>5.0295057008042932E-10</v>
          </cell>
          <cell r="C2735">
            <v>0</v>
          </cell>
          <cell r="D2735">
            <v>5.0295057008042932E-10</v>
          </cell>
        </row>
        <row r="2736">
          <cell r="A2736">
            <v>5.0295057008042932E-10</v>
          </cell>
          <cell r="B2736">
            <v>5.0295057008042932E-10</v>
          </cell>
          <cell r="C2736">
            <v>0</v>
          </cell>
          <cell r="D2736">
            <v>5.0295057008042932E-10</v>
          </cell>
        </row>
        <row r="2737">
          <cell r="A2737">
            <v>5.0295057008042932E-10</v>
          </cell>
          <cell r="B2737">
            <v>5.0295057008042932E-10</v>
          </cell>
          <cell r="C2737">
            <v>0</v>
          </cell>
          <cell r="D2737">
            <v>5.0295057008042932E-10</v>
          </cell>
        </row>
        <row r="2738">
          <cell r="A2738">
            <v>5.0295057008042932E-10</v>
          </cell>
          <cell r="B2738">
            <v>5.0295057008042932E-10</v>
          </cell>
          <cell r="C2738">
            <v>0</v>
          </cell>
          <cell r="D2738">
            <v>5.0295057008042932E-10</v>
          </cell>
        </row>
        <row r="2739">
          <cell r="A2739">
            <v>5.0295057008042932E-10</v>
          </cell>
          <cell r="B2739">
            <v>5.0295057008042932E-10</v>
          </cell>
          <cell r="C2739">
            <v>0</v>
          </cell>
          <cell r="D2739">
            <v>5.0295057008042932E-10</v>
          </cell>
        </row>
        <row r="2740">
          <cell r="A2740">
            <v>5.0295057008042932E-10</v>
          </cell>
          <cell r="B2740">
            <v>5.0295057008042932E-10</v>
          </cell>
          <cell r="C2740">
            <v>0</v>
          </cell>
          <cell r="D2740">
            <v>5.0295057008042932E-10</v>
          </cell>
        </row>
        <row r="2741">
          <cell r="A2741">
            <v>5.0295057008042932E-10</v>
          </cell>
          <cell r="B2741">
            <v>5.0295057008042932E-10</v>
          </cell>
          <cell r="C2741">
            <v>0</v>
          </cell>
          <cell r="D2741">
            <v>5.0295057008042932E-10</v>
          </cell>
        </row>
        <row r="2742">
          <cell r="A2742">
            <v>5.0295057008042932E-10</v>
          </cell>
          <cell r="B2742">
            <v>5.0295057008042932E-10</v>
          </cell>
          <cell r="C2742">
            <v>0</v>
          </cell>
          <cell r="D2742">
            <v>5.0295057008042932E-10</v>
          </cell>
        </row>
        <row r="2743">
          <cell r="A2743">
            <v>5.0295057008042932E-10</v>
          </cell>
          <cell r="B2743">
            <v>5.0295057008042932E-10</v>
          </cell>
          <cell r="C2743">
            <v>0</v>
          </cell>
          <cell r="D2743">
            <v>5.0295057008042932E-10</v>
          </cell>
        </row>
        <row r="2744">
          <cell r="A2744">
            <v>5.0295057008042932E-10</v>
          </cell>
          <cell r="B2744">
            <v>5.0295057008042932E-10</v>
          </cell>
          <cell r="C2744">
            <v>0</v>
          </cell>
          <cell r="D2744">
            <v>5.0295057008042932E-10</v>
          </cell>
        </row>
        <row r="2745">
          <cell r="A2745">
            <v>5.0295057008042932E-10</v>
          </cell>
          <cell r="B2745">
            <v>5.0295057008042932E-10</v>
          </cell>
          <cell r="C2745">
            <v>0</v>
          </cell>
          <cell r="D2745">
            <v>5.0295057008042932E-10</v>
          </cell>
        </row>
        <row r="2746">
          <cell r="A2746">
            <v>5.0295057008042932E-10</v>
          </cell>
          <cell r="B2746">
            <v>5.0295057008042932E-10</v>
          </cell>
          <cell r="C2746">
            <v>0</v>
          </cell>
          <cell r="D2746">
            <v>5.0295057008042932E-10</v>
          </cell>
        </row>
        <row r="2747">
          <cell r="A2747">
            <v>5.0295057008042932E-10</v>
          </cell>
          <cell r="B2747">
            <v>5.0295057008042932E-10</v>
          </cell>
          <cell r="C2747">
            <v>0</v>
          </cell>
          <cell r="D2747">
            <v>5.0295057008042932E-10</v>
          </cell>
        </row>
        <row r="2748">
          <cell r="A2748">
            <v>5.0295057008042932E-10</v>
          </cell>
          <cell r="B2748">
            <v>5.0295057008042932E-10</v>
          </cell>
          <cell r="C2748">
            <v>0</v>
          </cell>
          <cell r="D2748">
            <v>5.0295057008042932E-10</v>
          </cell>
        </row>
        <row r="2749">
          <cell r="A2749">
            <v>5.0295057008042932E-10</v>
          </cell>
          <cell r="B2749">
            <v>5.0295057008042932E-10</v>
          </cell>
          <cell r="C2749">
            <v>0</v>
          </cell>
          <cell r="D2749">
            <v>5.0295057008042932E-10</v>
          </cell>
        </row>
        <row r="2750">
          <cell r="A2750">
            <v>5.0295057008042932E-10</v>
          </cell>
          <cell r="B2750">
            <v>5.0295057008042932E-10</v>
          </cell>
          <cell r="C2750">
            <v>0</v>
          </cell>
          <cell r="D2750">
            <v>5.0295057008042932E-10</v>
          </cell>
        </row>
        <row r="2751">
          <cell r="A2751">
            <v>5.0295057008042932E-10</v>
          </cell>
          <cell r="B2751">
            <v>5.0295057008042932E-10</v>
          </cell>
          <cell r="C2751">
            <v>0</v>
          </cell>
          <cell r="D2751">
            <v>5.0295057008042932E-10</v>
          </cell>
        </row>
        <row r="2752">
          <cell r="A2752">
            <v>5.0295057008042932E-10</v>
          </cell>
          <cell r="B2752">
            <v>5.0295057008042932E-10</v>
          </cell>
          <cell r="C2752">
            <v>0</v>
          </cell>
          <cell r="D2752">
            <v>5.0295057008042932E-10</v>
          </cell>
        </row>
        <row r="2753">
          <cell r="A2753">
            <v>5.0295057008042932E-10</v>
          </cell>
          <cell r="B2753">
            <v>5.0295057008042932E-10</v>
          </cell>
          <cell r="C2753">
            <v>0</v>
          </cell>
          <cell r="D2753">
            <v>5.0295057008042932E-10</v>
          </cell>
        </row>
        <row r="2754">
          <cell r="A2754">
            <v>5.0295057008042932E-10</v>
          </cell>
          <cell r="B2754">
            <v>5.0295057008042932E-10</v>
          </cell>
          <cell r="C2754">
            <v>0</v>
          </cell>
          <cell r="D2754">
            <v>5.0295057008042932E-10</v>
          </cell>
        </row>
        <row r="2755">
          <cell r="A2755">
            <v>5.0295057008042932E-10</v>
          </cell>
          <cell r="B2755">
            <v>5.0295057008042932E-10</v>
          </cell>
          <cell r="C2755">
            <v>0</v>
          </cell>
          <cell r="D2755">
            <v>5.0295057008042932E-10</v>
          </cell>
        </row>
        <row r="2756">
          <cell r="A2756">
            <v>5.0295057008042932E-10</v>
          </cell>
          <cell r="B2756">
            <v>5.0295057008042932E-10</v>
          </cell>
          <cell r="C2756">
            <v>0</v>
          </cell>
          <cell r="D2756">
            <v>5.0295057008042932E-10</v>
          </cell>
        </row>
        <row r="2757">
          <cell r="A2757">
            <v>5.0295057008042932E-10</v>
          </cell>
          <cell r="B2757">
            <v>5.0295057008042932E-10</v>
          </cell>
          <cell r="C2757">
            <v>0</v>
          </cell>
          <cell r="D2757">
            <v>5.0295057008042932E-10</v>
          </cell>
        </row>
        <row r="2758">
          <cell r="A2758">
            <v>5.0295057008042932E-10</v>
          </cell>
          <cell r="B2758">
            <v>5.0295057008042932E-10</v>
          </cell>
          <cell r="C2758">
            <v>0</v>
          </cell>
          <cell r="D2758">
            <v>5.0295057008042932E-10</v>
          </cell>
        </row>
        <row r="2759">
          <cell r="A2759">
            <v>5.0295057008042932E-10</v>
          </cell>
          <cell r="B2759">
            <v>5.0295057008042932E-10</v>
          </cell>
          <cell r="C2759">
            <v>0</v>
          </cell>
          <cell r="D2759">
            <v>5.0295057008042932E-10</v>
          </cell>
        </row>
        <row r="2760">
          <cell r="A2760">
            <v>5.0295057008042932E-10</v>
          </cell>
          <cell r="B2760">
            <v>5.0295057008042932E-10</v>
          </cell>
          <cell r="C2760">
            <v>0</v>
          </cell>
          <cell r="D2760">
            <v>5.0295057008042932E-10</v>
          </cell>
        </row>
        <row r="2761">
          <cell r="A2761">
            <v>5.0295057008042932E-10</v>
          </cell>
          <cell r="B2761">
            <v>5.0295057008042932E-10</v>
          </cell>
          <cell r="C2761">
            <v>0</v>
          </cell>
          <cell r="D2761">
            <v>5.0295057008042932E-10</v>
          </cell>
        </row>
        <row r="2762">
          <cell r="A2762">
            <v>5.0295057008042932E-10</v>
          </cell>
          <cell r="B2762">
            <v>5.0295057008042932E-10</v>
          </cell>
          <cell r="C2762">
            <v>0</v>
          </cell>
          <cell r="D2762">
            <v>5.0295057008042932E-10</v>
          </cell>
        </row>
        <row r="2763">
          <cell r="A2763">
            <v>5.0295057008042932E-10</v>
          </cell>
          <cell r="B2763">
            <v>5.0295057008042932E-10</v>
          </cell>
          <cell r="C2763">
            <v>0</v>
          </cell>
          <cell r="D2763">
            <v>5.0295057008042932E-10</v>
          </cell>
        </row>
        <row r="2764">
          <cell r="A2764">
            <v>5.0295057008042932E-10</v>
          </cell>
          <cell r="B2764">
            <v>5.0295057008042932E-10</v>
          </cell>
          <cell r="C2764">
            <v>0</v>
          </cell>
          <cell r="D2764">
            <v>5.0295057008042932E-10</v>
          </cell>
        </row>
        <row r="2765">
          <cell r="A2765">
            <v>5.0295057008042932E-10</v>
          </cell>
          <cell r="B2765">
            <v>5.0295057008042932E-10</v>
          </cell>
          <cell r="C2765">
            <v>0</v>
          </cell>
          <cell r="D2765">
            <v>5.0295057008042932E-10</v>
          </cell>
        </row>
        <row r="2766">
          <cell r="A2766">
            <v>5.0295057008042932E-10</v>
          </cell>
          <cell r="B2766">
            <v>5.0295057008042932E-10</v>
          </cell>
          <cell r="C2766">
            <v>0</v>
          </cell>
          <cell r="D2766">
            <v>5.0295057008042932E-10</v>
          </cell>
        </row>
        <row r="2767">
          <cell r="A2767">
            <v>5.0295057008042932E-10</v>
          </cell>
          <cell r="B2767">
            <v>5.0295057008042932E-10</v>
          </cell>
          <cell r="C2767">
            <v>0</v>
          </cell>
          <cell r="D2767">
            <v>5.0295057008042932E-10</v>
          </cell>
        </row>
        <row r="2768">
          <cell r="A2768">
            <v>5.0295057008042932E-10</v>
          </cell>
          <cell r="B2768">
            <v>5.0295057008042932E-10</v>
          </cell>
          <cell r="C2768">
            <v>0</v>
          </cell>
          <cell r="D2768">
            <v>5.0295057008042932E-10</v>
          </cell>
        </row>
        <row r="2769">
          <cell r="A2769">
            <v>5.0295057008042932E-10</v>
          </cell>
          <cell r="B2769">
            <v>5.0295057008042932E-10</v>
          </cell>
          <cell r="C2769">
            <v>0</v>
          </cell>
          <cell r="D2769">
            <v>5.0295057008042932E-10</v>
          </cell>
        </row>
        <row r="2770">
          <cell r="A2770">
            <v>5.0295057008042932E-10</v>
          </cell>
          <cell r="B2770">
            <v>5.0295057008042932E-10</v>
          </cell>
          <cell r="C2770">
            <v>0</v>
          </cell>
          <cell r="D2770">
            <v>5.0295057008042932E-10</v>
          </cell>
        </row>
        <row r="2771">
          <cell r="A2771">
            <v>5.0295057008042932E-10</v>
          </cell>
          <cell r="B2771">
            <v>5.0295057008042932E-10</v>
          </cell>
          <cell r="C2771">
            <v>0</v>
          </cell>
          <cell r="D2771">
            <v>5.0295057008042932E-10</v>
          </cell>
        </row>
        <row r="2772">
          <cell r="A2772">
            <v>5.0295057008042932E-10</v>
          </cell>
          <cell r="B2772">
            <v>5.0295057008042932E-10</v>
          </cell>
          <cell r="C2772">
            <v>0</v>
          </cell>
          <cell r="D2772">
            <v>5.0295057008042932E-10</v>
          </cell>
        </row>
        <row r="2773">
          <cell r="A2773">
            <v>5.0295057008042932E-10</v>
          </cell>
          <cell r="B2773">
            <v>5.0295057008042932E-10</v>
          </cell>
          <cell r="C2773">
            <v>0</v>
          </cell>
          <cell r="D2773">
            <v>5.0295057008042932E-10</v>
          </cell>
        </row>
        <row r="2774">
          <cell r="A2774">
            <v>5.0295057008042932E-10</v>
          </cell>
          <cell r="B2774">
            <v>5.0295057008042932E-10</v>
          </cell>
          <cell r="C2774">
            <v>0</v>
          </cell>
          <cell r="D2774">
            <v>5.0295057008042932E-10</v>
          </cell>
        </row>
        <row r="2775">
          <cell r="A2775">
            <v>5.0295057008042932E-10</v>
          </cell>
          <cell r="B2775">
            <v>5.0295057008042932E-10</v>
          </cell>
          <cell r="C2775">
            <v>0</v>
          </cell>
          <cell r="D2775">
            <v>5.0295057008042932E-10</v>
          </cell>
        </row>
        <row r="2776">
          <cell r="A2776">
            <v>5.0295057008042932E-10</v>
          </cell>
          <cell r="B2776">
            <v>5.0295057008042932E-10</v>
          </cell>
          <cell r="C2776">
            <v>0</v>
          </cell>
          <cell r="D2776">
            <v>5.0295057008042932E-10</v>
          </cell>
        </row>
        <row r="2777">
          <cell r="A2777">
            <v>5.0295057008042932E-10</v>
          </cell>
          <cell r="B2777">
            <v>5.0295057008042932E-10</v>
          </cell>
          <cell r="C2777">
            <v>0</v>
          </cell>
          <cell r="D2777">
            <v>5.0295057008042932E-10</v>
          </cell>
        </row>
        <row r="2778">
          <cell r="A2778">
            <v>5.0295057008042932E-10</v>
          </cell>
          <cell r="B2778">
            <v>5.0295057008042932E-10</v>
          </cell>
          <cell r="C2778">
            <v>0</v>
          </cell>
          <cell r="D2778">
            <v>5.0295057008042932E-10</v>
          </cell>
        </row>
        <row r="2779">
          <cell r="A2779">
            <v>5.0295057008042932E-10</v>
          </cell>
          <cell r="B2779">
            <v>5.0295057008042932E-10</v>
          </cell>
          <cell r="C2779">
            <v>0</v>
          </cell>
          <cell r="D2779">
            <v>5.0295057008042932E-10</v>
          </cell>
        </row>
        <row r="2780">
          <cell r="A2780">
            <v>5.0295057008042932E-10</v>
          </cell>
          <cell r="B2780">
            <v>5.0295057008042932E-10</v>
          </cell>
          <cell r="C2780">
            <v>0</v>
          </cell>
          <cell r="D2780">
            <v>5.0295057008042932E-10</v>
          </cell>
        </row>
        <row r="2781">
          <cell r="A2781">
            <v>5.0295057008042932E-10</v>
          </cell>
          <cell r="B2781">
            <v>5.0295057008042932E-10</v>
          </cell>
          <cell r="C2781">
            <v>0</v>
          </cell>
          <cell r="D2781">
            <v>5.0295057008042932E-10</v>
          </cell>
        </row>
        <row r="2782">
          <cell r="A2782">
            <v>5.0295057008042932E-10</v>
          </cell>
          <cell r="B2782">
            <v>5.0295057008042932E-10</v>
          </cell>
          <cell r="C2782">
            <v>0</v>
          </cell>
          <cell r="D2782">
            <v>5.0295057008042932E-10</v>
          </cell>
        </row>
        <row r="2783">
          <cell r="A2783">
            <v>5.0295057008042932E-10</v>
          </cell>
          <cell r="B2783">
            <v>5.0295057008042932E-10</v>
          </cell>
          <cell r="C2783">
            <v>0</v>
          </cell>
          <cell r="D2783">
            <v>5.0295057008042932E-10</v>
          </cell>
        </row>
        <row r="2784">
          <cell r="A2784">
            <v>5.0295057008042932E-10</v>
          </cell>
          <cell r="B2784">
            <v>5.0295057008042932E-10</v>
          </cell>
          <cell r="C2784">
            <v>0</v>
          </cell>
          <cell r="D2784">
            <v>5.0295057008042932E-10</v>
          </cell>
        </row>
        <row r="2785">
          <cell r="A2785">
            <v>5.0295057008042932E-10</v>
          </cell>
          <cell r="B2785">
            <v>5.0295057008042932E-10</v>
          </cell>
          <cell r="C2785">
            <v>0</v>
          </cell>
          <cell r="D2785">
            <v>5.0295057008042932E-10</v>
          </cell>
        </row>
        <row r="2786">
          <cell r="A2786">
            <v>5.0295057008042932E-10</v>
          </cell>
          <cell r="B2786">
            <v>5.0295057008042932E-10</v>
          </cell>
          <cell r="C2786">
            <v>0</v>
          </cell>
          <cell r="D2786">
            <v>5.0295057008042932E-10</v>
          </cell>
        </row>
        <row r="2787">
          <cell r="A2787">
            <v>5.0295057008042932E-10</v>
          </cell>
          <cell r="B2787">
            <v>5.0295057008042932E-10</v>
          </cell>
          <cell r="C2787">
            <v>0</v>
          </cell>
          <cell r="D2787">
            <v>5.0295057008042932E-10</v>
          </cell>
        </row>
        <row r="2788">
          <cell r="A2788">
            <v>5.0295057008042932E-10</v>
          </cell>
          <cell r="B2788">
            <v>5.0295057008042932E-10</v>
          </cell>
          <cell r="C2788">
            <v>0</v>
          </cell>
          <cell r="D2788">
            <v>5.0295057008042932E-10</v>
          </cell>
        </row>
        <row r="2789">
          <cell r="A2789">
            <v>5.0295057008042932E-10</v>
          </cell>
          <cell r="B2789">
            <v>5.0295057008042932E-10</v>
          </cell>
          <cell r="C2789">
            <v>0</v>
          </cell>
          <cell r="D2789">
            <v>5.0295057008042932E-10</v>
          </cell>
        </row>
        <row r="2790">
          <cell r="A2790">
            <v>5.0295057008042932E-10</v>
          </cell>
          <cell r="B2790">
            <v>5.0295057008042932E-10</v>
          </cell>
          <cell r="C2790">
            <v>0</v>
          </cell>
          <cell r="D2790">
            <v>5.0295057008042932E-10</v>
          </cell>
        </row>
        <row r="2791">
          <cell r="A2791">
            <v>5.0295057008042932E-10</v>
          </cell>
          <cell r="B2791">
            <v>5.0295057008042932E-10</v>
          </cell>
          <cell r="C2791">
            <v>0</v>
          </cell>
          <cell r="D2791">
            <v>5.0295057008042932E-10</v>
          </cell>
        </row>
        <row r="2792">
          <cell r="A2792">
            <v>5.0295057008042932E-10</v>
          </cell>
          <cell r="B2792">
            <v>5.0295057008042932E-10</v>
          </cell>
          <cell r="C2792">
            <v>0</v>
          </cell>
          <cell r="D2792">
            <v>5.0295057008042932E-10</v>
          </cell>
        </row>
        <row r="2793">
          <cell r="A2793">
            <v>5.0295057008042932E-10</v>
          </cell>
          <cell r="B2793">
            <v>5.0295057008042932E-10</v>
          </cell>
          <cell r="C2793">
            <v>0</v>
          </cell>
          <cell r="D2793">
            <v>5.0295057008042932E-10</v>
          </cell>
        </row>
        <row r="2794">
          <cell r="A2794">
            <v>5.0295057008042932E-10</v>
          </cell>
          <cell r="B2794">
            <v>5.0295057008042932E-10</v>
          </cell>
          <cell r="C2794">
            <v>0</v>
          </cell>
          <cell r="D2794">
            <v>5.0295057008042932E-10</v>
          </cell>
        </row>
        <row r="2795">
          <cell r="A2795">
            <v>5.0295057008042932E-10</v>
          </cell>
          <cell r="B2795">
            <v>5.0295057008042932E-10</v>
          </cell>
          <cell r="C2795">
            <v>0</v>
          </cell>
          <cell r="D2795">
            <v>5.0295057008042932E-10</v>
          </cell>
        </row>
        <row r="2796">
          <cell r="A2796">
            <v>5.0295057008042932E-10</v>
          </cell>
          <cell r="B2796">
            <v>5.0295057008042932E-10</v>
          </cell>
          <cell r="C2796">
            <v>0</v>
          </cell>
          <cell r="D2796">
            <v>5.0295057008042932E-10</v>
          </cell>
        </row>
        <row r="2797">
          <cell r="A2797">
            <v>5.0295057008042932E-10</v>
          </cell>
          <cell r="B2797">
            <v>5.0295057008042932E-10</v>
          </cell>
          <cell r="C2797">
            <v>0</v>
          </cell>
          <cell r="D2797">
            <v>5.0295057008042932E-10</v>
          </cell>
        </row>
        <row r="2798">
          <cell r="A2798">
            <v>5.0295057008042932E-10</v>
          </cell>
          <cell r="B2798">
            <v>5.0295057008042932E-10</v>
          </cell>
          <cell r="C2798">
            <v>0</v>
          </cell>
          <cell r="D2798">
            <v>5.0295057008042932E-10</v>
          </cell>
        </row>
        <row r="2799">
          <cell r="A2799">
            <v>5.0295057008042932E-10</v>
          </cell>
          <cell r="B2799">
            <v>5.0295057008042932E-10</v>
          </cell>
          <cell r="C2799">
            <v>0</v>
          </cell>
          <cell r="D2799">
            <v>5.0295057008042932E-10</v>
          </cell>
        </row>
        <row r="2800">
          <cell r="A2800">
            <v>5.0295057008042932E-10</v>
          </cell>
          <cell r="B2800">
            <v>5.0295057008042932E-10</v>
          </cell>
          <cell r="C2800">
            <v>0</v>
          </cell>
          <cell r="D2800">
            <v>5.0295057008042932E-10</v>
          </cell>
        </row>
        <row r="2801">
          <cell r="A2801">
            <v>5.0295057008042932E-10</v>
          </cell>
          <cell r="B2801">
            <v>5.0295057008042932E-10</v>
          </cell>
          <cell r="C2801">
            <v>0</v>
          </cell>
          <cell r="D2801">
            <v>5.0295057008042932E-10</v>
          </cell>
        </row>
        <row r="2802">
          <cell r="A2802">
            <v>5.0295057008042932E-10</v>
          </cell>
          <cell r="B2802">
            <v>5.0295057008042932E-10</v>
          </cell>
          <cell r="C2802">
            <v>0</v>
          </cell>
          <cell r="D2802">
            <v>5.0295057008042932E-10</v>
          </cell>
        </row>
        <row r="2803">
          <cell r="A2803">
            <v>5.0295057008042932E-10</v>
          </cell>
          <cell r="B2803">
            <v>5.0295057008042932E-10</v>
          </cell>
          <cell r="C2803">
            <v>0</v>
          </cell>
          <cell r="D2803">
            <v>5.0295057008042932E-10</v>
          </cell>
        </row>
        <row r="2804">
          <cell r="A2804">
            <v>5.0295057008042932E-10</v>
          </cell>
          <cell r="B2804">
            <v>5.0295057008042932E-10</v>
          </cell>
          <cell r="C2804">
            <v>0</v>
          </cell>
          <cell r="D2804">
            <v>5.0295057008042932E-10</v>
          </cell>
        </row>
        <row r="2805">
          <cell r="A2805">
            <v>5.0295057008042932E-10</v>
          </cell>
          <cell r="B2805">
            <v>5.0295057008042932E-10</v>
          </cell>
          <cell r="C2805">
            <v>0</v>
          </cell>
          <cell r="D2805">
            <v>5.0295057008042932E-10</v>
          </cell>
        </row>
        <row r="2806">
          <cell r="A2806">
            <v>5.0295057008042932E-10</v>
          </cell>
          <cell r="B2806">
            <v>5.0295057008042932E-10</v>
          </cell>
          <cell r="C2806">
            <v>0</v>
          </cell>
          <cell r="D2806">
            <v>5.0295057008042932E-10</v>
          </cell>
        </row>
        <row r="2807">
          <cell r="A2807">
            <v>5.0295057008042932E-10</v>
          </cell>
          <cell r="B2807">
            <v>5.0295057008042932E-10</v>
          </cell>
          <cell r="C2807">
            <v>0</v>
          </cell>
          <cell r="D2807">
            <v>5.0295057008042932E-10</v>
          </cell>
        </row>
        <row r="2808">
          <cell r="A2808">
            <v>5.0295057008042932E-10</v>
          </cell>
          <cell r="B2808">
            <v>5.0295057008042932E-10</v>
          </cell>
          <cell r="C2808">
            <v>0</v>
          </cell>
          <cell r="D2808">
            <v>5.0295057008042932E-10</v>
          </cell>
        </row>
        <row r="2809">
          <cell r="A2809">
            <v>5.0295057008042932E-10</v>
          </cell>
          <cell r="B2809">
            <v>5.0295057008042932E-10</v>
          </cell>
          <cell r="C2809">
            <v>0</v>
          </cell>
          <cell r="D2809">
            <v>5.0295057008042932E-10</v>
          </cell>
        </row>
        <row r="2810">
          <cell r="A2810">
            <v>5.0295057008042932E-10</v>
          </cell>
          <cell r="B2810">
            <v>5.0295057008042932E-10</v>
          </cell>
          <cell r="C2810">
            <v>0</v>
          </cell>
          <cell r="D2810">
            <v>5.0295057008042932E-10</v>
          </cell>
        </row>
        <row r="2811">
          <cell r="A2811">
            <v>5.0295057008042932E-10</v>
          </cell>
          <cell r="B2811">
            <v>5.0295057008042932E-10</v>
          </cell>
          <cell r="C2811">
            <v>0</v>
          </cell>
          <cell r="D2811">
            <v>5.0295057008042932E-10</v>
          </cell>
        </row>
        <row r="2812">
          <cell r="A2812">
            <v>5.0295057008042932E-10</v>
          </cell>
          <cell r="B2812">
            <v>5.0295057008042932E-10</v>
          </cell>
          <cell r="C2812">
            <v>0</v>
          </cell>
          <cell r="D2812">
            <v>5.0295057008042932E-10</v>
          </cell>
        </row>
        <row r="2813">
          <cell r="A2813">
            <v>5.0295057008042932E-10</v>
          </cell>
          <cell r="B2813">
            <v>5.0295057008042932E-10</v>
          </cell>
          <cell r="C2813">
            <v>0</v>
          </cell>
          <cell r="D2813">
            <v>5.0295057008042932E-10</v>
          </cell>
        </row>
        <row r="2814">
          <cell r="A2814">
            <v>5.0295057008042932E-10</v>
          </cell>
          <cell r="B2814">
            <v>5.0295057008042932E-10</v>
          </cell>
          <cell r="C2814">
            <v>0</v>
          </cell>
          <cell r="D2814">
            <v>5.0295057008042932E-10</v>
          </cell>
        </row>
        <row r="2815">
          <cell r="A2815">
            <v>5.0295057008042932E-10</v>
          </cell>
          <cell r="B2815">
            <v>5.0295057008042932E-10</v>
          </cell>
          <cell r="C2815">
            <v>0</v>
          </cell>
          <cell r="D2815">
            <v>5.0295057008042932E-10</v>
          </cell>
        </row>
        <row r="2816">
          <cell r="A2816">
            <v>5.0295057008042932E-10</v>
          </cell>
          <cell r="B2816">
            <v>5.0295057008042932E-10</v>
          </cell>
          <cell r="C2816">
            <v>0</v>
          </cell>
          <cell r="D2816">
            <v>5.0295057008042932E-10</v>
          </cell>
        </row>
        <row r="2817">
          <cell r="A2817">
            <v>5.0295057008042932E-10</v>
          </cell>
          <cell r="B2817">
            <v>5.0295057008042932E-10</v>
          </cell>
          <cell r="C2817">
            <v>0</v>
          </cell>
          <cell r="D2817">
            <v>5.0295057008042932E-10</v>
          </cell>
        </row>
        <row r="2818">
          <cell r="A2818">
            <v>5.0295057008042932E-10</v>
          </cell>
          <cell r="B2818">
            <v>5.0295057008042932E-10</v>
          </cell>
          <cell r="C2818">
            <v>0</v>
          </cell>
          <cell r="D2818">
            <v>5.0295057008042932E-10</v>
          </cell>
        </row>
        <row r="2819">
          <cell r="A2819">
            <v>5.0295057008042932E-10</v>
          </cell>
          <cell r="B2819">
            <v>5.0295057008042932E-10</v>
          </cell>
          <cell r="C2819">
            <v>0</v>
          </cell>
          <cell r="D2819">
            <v>5.0295057008042932E-10</v>
          </cell>
        </row>
        <row r="2820">
          <cell r="A2820">
            <v>5.0295057008042932E-10</v>
          </cell>
          <cell r="B2820">
            <v>5.0295057008042932E-10</v>
          </cell>
          <cell r="C2820">
            <v>0</v>
          </cell>
          <cell r="D2820">
            <v>5.0295057008042932E-10</v>
          </cell>
        </row>
        <row r="2821">
          <cell r="A2821">
            <v>5.0295057008042932E-10</v>
          </cell>
          <cell r="B2821">
            <v>5.0295057008042932E-10</v>
          </cell>
          <cell r="C2821">
            <v>0</v>
          </cell>
          <cell r="D2821">
            <v>5.0295057008042932E-10</v>
          </cell>
        </row>
        <row r="2822">
          <cell r="A2822">
            <v>5.0295057008042932E-10</v>
          </cell>
          <cell r="B2822">
            <v>5.0295057008042932E-10</v>
          </cell>
          <cell r="C2822">
            <v>0</v>
          </cell>
          <cell r="D2822">
            <v>5.0295057008042932E-10</v>
          </cell>
        </row>
        <row r="2823">
          <cell r="A2823">
            <v>5.0295057008042932E-10</v>
          </cell>
          <cell r="B2823">
            <v>5.0295057008042932E-10</v>
          </cell>
          <cell r="C2823">
            <v>0</v>
          </cell>
          <cell r="D2823">
            <v>5.0295057008042932E-10</v>
          </cell>
        </row>
        <row r="2824">
          <cell r="A2824">
            <v>5.0295057008042932E-10</v>
          </cell>
          <cell r="B2824">
            <v>5.0295057008042932E-10</v>
          </cell>
          <cell r="C2824">
            <v>0</v>
          </cell>
          <cell r="D2824">
            <v>5.0295057008042932E-10</v>
          </cell>
        </row>
        <row r="2825">
          <cell r="A2825">
            <v>5.0295057008042932E-10</v>
          </cell>
          <cell r="B2825">
            <v>5.0295057008042932E-10</v>
          </cell>
          <cell r="C2825">
            <v>0</v>
          </cell>
          <cell r="D2825">
            <v>5.0295057008042932E-10</v>
          </cell>
        </row>
        <row r="2826">
          <cell r="A2826">
            <v>5.0295057008042932E-10</v>
          </cell>
          <cell r="B2826">
            <v>5.0295057008042932E-10</v>
          </cell>
          <cell r="C2826">
            <v>0</v>
          </cell>
          <cell r="D2826">
            <v>5.0295057008042932E-10</v>
          </cell>
        </row>
        <row r="2827">
          <cell r="A2827">
            <v>5.0295057008042932E-10</v>
          </cell>
          <cell r="B2827">
            <v>5.0295057008042932E-10</v>
          </cell>
          <cell r="C2827">
            <v>0</v>
          </cell>
          <cell r="D2827">
            <v>5.0295057008042932E-10</v>
          </cell>
        </row>
        <row r="2828">
          <cell r="A2828">
            <v>5.0295057008042932E-10</v>
          </cell>
          <cell r="B2828">
            <v>5.0295057008042932E-10</v>
          </cell>
          <cell r="C2828">
            <v>0</v>
          </cell>
          <cell r="D2828">
            <v>5.0295057008042932E-10</v>
          </cell>
        </row>
        <row r="2829">
          <cell r="A2829">
            <v>5.0295057008042932E-10</v>
          </cell>
          <cell r="B2829">
            <v>5.0295057008042932E-10</v>
          </cell>
          <cell r="C2829">
            <v>0</v>
          </cell>
          <cell r="D2829">
            <v>5.0295057008042932E-10</v>
          </cell>
        </row>
        <row r="2830">
          <cell r="A2830">
            <v>5.0295057008042932E-10</v>
          </cell>
          <cell r="B2830">
            <v>5.0295057008042932E-10</v>
          </cell>
          <cell r="C2830">
            <v>0</v>
          </cell>
          <cell r="D2830">
            <v>5.0295057008042932E-10</v>
          </cell>
        </row>
        <row r="2831">
          <cell r="A2831">
            <v>5.0295057008042932E-10</v>
          </cell>
          <cell r="B2831">
            <v>5.0295057008042932E-10</v>
          </cell>
          <cell r="C2831">
            <v>0</v>
          </cell>
          <cell r="D2831">
            <v>5.0295057008042932E-10</v>
          </cell>
        </row>
        <row r="2832">
          <cell r="A2832">
            <v>5.0295057008042932E-10</v>
          </cell>
          <cell r="B2832">
            <v>5.0295057008042932E-10</v>
          </cell>
          <cell r="C2832">
            <v>0</v>
          </cell>
          <cell r="D2832">
            <v>5.0295057008042932E-10</v>
          </cell>
        </row>
        <row r="2833">
          <cell r="A2833">
            <v>5.0295057008042932E-10</v>
          </cell>
          <cell r="B2833">
            <v>5.0295057008042932E-10</v>
          </cell>
          <cell r="C2833">
            <v>0</v>
          </cell>
          <cell r="D2833">
            <v>5.0295057008042932E-10</v>
          </cell>
        </row>
        <row r="2834">
          <cell r="A2834">
            <v>5.0295057008042932E-10</v>
          </cell>
          <cell r="B2834">
            <v>5.0295057008042932E-10</v>
          </cell>
          <cell r="C2834">
            <v>0</v>
          </cell>
          <cell r="D2834">
            <v>5.0295057008042932E-10</v>
          </cell>
        </row>
        <row r="2835">
          <cell r="A2835">
            <v>5.0295057008042932E-10</v>
          </cell>
          <cell r="B2835">
            <v>5.0295057008042932E-10</v>
          </cell>
          <cell r="C2835">
            <v>0</v>
          </cell>
          <cell r="D2835">
            <v>5.0295057008042932E-10</v>
          </cell>
        </row>
        <row r="2836">
          <cell r="A2836">
            <v>5.0295057008042932E-10</v>
          </cell>
          <cell r="B2836">
            <v>5.0295057008042932E-10</v>
          </cell>
          <cell r="C2836">
            <v>0</v>
          </cell>
          <cell r="D2836">
            <v>5.0295057008042932E-10</v>
          </cell>
        </row>
        <row r="2837">
          <cell r="A2837">
            <v>5.0295057008042932E-10</v>
          </cell>
          <cell r="B2837">
            <v>5.0295057008042932E-10</v>
          </cell>
          <cell r="C2837">
            <v>0</v>
          </cell>
          <cell r="D2837">
            <v>5.0295057008042932E-10</v>
          </cell>
        </row>
        <row r="2838">
          <cell r="A2838">
            <v>5.0295057008042932E-10</v>
          </cell>
          <cell r="B2838">
            <v>5.0295057008042932E-10</v>
          </cell>
          <cell r="C2838">
            <v>0</v>
          </cell>
          <cell r="D2838">
            <v>5.0295057008042932E-10</v>
          </cell>
        </row>
        <row r="2839">
          <cell r="A2839">
            <v>5.0295057008042932E-10</v>
          </cell>
          <cell r="B2839">
            <v>5.0295057008042932E-10</v>
          </cell>
          <cell r="C2839">
            <v>0</v>
          </cell>
          <cell r="D2839">
            <v>5.0295057008042932E-10</v>
          </cell>
        </row>
        <row r="2840">
          <cell r="A2840">
            <v>5.0295057008042932E-10</v>
          </cell>
          <cell r="B2840">
            <v>5.0295057008042932E-10</v>
          </cell>
          <cell r="C2840">
            <v>0</v>
          </cell>
          <cell r="D2840">
            <v>5.0295057008042932E-10</v>
          </cell>
        </row>
        <row r="2841">
          <cell r="A2841">
            <v>5.0295057008042932E-10</v>
          </cell>
          <cell r="B2841">
            <v>5.0295057008042932E-10</v>
          </cell>
          <cell r="C2841">
            <v>0</v>
          </cell>
          <cell r="D2841">
            <v>5.0295057008042932E-10</v>
          </cell>
        </row>
        <row r="2842">
          <cell r="A2842">
            <v>5.0295057008042932E-10</v>
          </cell>
          <cell r="B2842">
            <v>5.0295057008042932E-10</v>
          </cell>
          <cell r="C2842">
            <v>0</v>
          </cell>
          <cell r="D2842">
            <v>5.0295057008042932E-10</v>
          </cell>
        </row>
        <row r="2843">
          <cell r="A2843">
            <v>5.0295057008042932E-10</v>
          </cell>
          <cell r="B2843">
            <v>5.0295057008042932E-10</v>
          </cell>
          <cell r="C2843">
            <v>0</v>
          </cell>
          <cell r="D2843">
            <v>5.0295057008042932E-10</v>
          </cell>
        </row>
        <row r="2844">
          <cell r="A2844">
            <v>5.0295057008042932E-10</v>
          </cell>
          <cell r="B2844">
            <v>5.0295057008042932E-10</v>
          </cell>
          <cell r="C2844">
            <v>0</v>
          </cell>
          <cell r="D2844">
            <v>5.0295057008042932E-10</v>
          </cell>
        </row>
        <row r="2845">
          <cell r="A2845">
            <v>5.0295057008042932E-10</v>
          </cell>
          <cell r="B2845">
            <v>5.0295057008042932E-10</v>
          </cell>
          <cell r="C2845">
            <v>0</v>
          </cell>
          <cell r="D2845">
            <v>5.0295057008042932E-10</v>
          </cell>
        </row>
        <row r="2846">
          <cell r="A2846">
            <v>5.0295057008042932E-10</v>
          </cell>
          <cell r="B2846">
            <v>5.0295057008042932E-10</v>
          </cell>
          <cell r="C2846">
            <v>0</v>
          </cell>
          <cell r="D2846">
            <v>5.0295057008042932E-10</v>
          </cell>
        </row>
        <row r="2847">
          <cell r="A2847">
            <v>5.0295057008042932E-10</v>
          </cell>
          <cell r="B2847">
            <v>5.0295057008042932E-10</v>
          </cell>
          <cell r="C2847">
            <v>0</v>
          </cell>
          <cell r="D2847">
            <v>5.0295057008042932E-10</v>
          </cell>
        </row>
        <row r="2848">
          <cell r="A2848">
            <v>5.0295057008042932E-10</v>
          </cell>
          <cell r="B2848">
            <v>5.0295057008042932E-10</v>
          </cell>
          <cell r="C2848">
            <v>0</v>
          </cell>
          <cell r="D2848">
            <v>5.0295057008042932E-10</v>
          </cell>
        </row>
        <row r="2849">
          <cell r="A2849">
            <v>5.0295057008042932E-10</v>
          </cell>
          <cell r="B2849">
            <v>5.0295057008042932E-10</v>
          </cell>
          <cell r="C2849">
            <v>0</v>
          </cell>
          <cell r="D2849">
            <v>5.0295057008042932E-10</v>
          </cell>
        </row>
        <row r="2850">
          <cell r="A2850">
            <v>5.0295057008042932E-10</v>
          </cell>
          <cell r="B2850">
            <v>5.0295057008042932E-10</v>
          </cell>
          <cell r="C2850">
            <v>0</v>
          </cell>
          <cell r="D2850">
            <v>5.0295057008042932E-10</v>
          </cell>
        </row>
        <row r="2851">
          <cell r="A2851">
            <v>5.0295057008042932E-10</v>
          </cell>
          <cell r="B2851">
            <v>5.0295057008042932E-10</v>
          </cell>
          <cell r="C2851">
            <v>0</v>
          </cell>
          <cell r="D2851">
            <v>5.0295057008042932E-10</v>
          </cell>
        </row>
        <row r="2852">
          <cell r="A2852">
            <v>5.0295057008042932E-10</v>
          </cell>
          <cell r="B2852">
            <v>5.0295057008042932E-10</v>
          </cell>
          <cell r="C2852">
            <v>0</v>
          </cell>
          <cell r="D2852">
            <v>5.0295057008042932E-10</v>
          </cell>
        </row>
        <row r="2853">
          <cell r="A2853">
            <v>5.0295057008042932E-10</v>
          </cell>
          <cell r="B2853">
            <v>5.0295057008042932E-10</v>
          </cell>
          <cell r="C2853">
            <v>0</v>
          </cell>
          <cell r="D2853">
            <v>5.0295057008042932E-10</v>
          </cell>
        </row>
        <row r="2854">
          <cell r="A2854">
            <v>5.0295057008042932E-10</v>
          </cell>
          <cell r="B2854">
            <v>5.0295057008042932E-10</v>
          </cell>
          <cell r="C2854">
            <v>0</v>
          </cell>
          <cell r="D2854">
            <v>5.0295057008042932E-10</v>
          </cell>
        </row>
        <row r="2855">
          <cell r="A2855">
            <v>5.0295057008042932E-10</v>
          </cell>
          <cell r="B2855">
            <v>5.0295057008042932E-10</v>
          </cell>
          <cell r="C2855">
            <v>0</v>
          </cell>
          <cell r="D2855">
            <v>5.0295057008042932E-10</v>
          </cell>
        </row>
        <row r="2856">
          <cell r="A2856">
            <v>5.0295057008042932E-10</v>
          </cell>
          <cell r="B2856">
            <v>5.0295057008042932E-10</v>
          </cell>
          <cell r="C2856">
            <v>0</v>
          </cell>
          <cell r="D2856">
            <v>5.0295057008042932E-10</v>
          </cell>
        </row>
        <row r="2857">
          <cell r="A2857">
            <v>5.0295057008042932E-10</v>
          </cell>
          <cell r="B2857">
            <v>5.0295057008042932E-10</v>
          </cell>
          <cell r="C2857">
            <v>0</v>
          </cell>
          <cell r="D2857">
            <v>5.0295057008042932E-10</v>
          </cell>
        </row>
        <row r="2858">
          <cell r="A2858">
            <v>5.0295057008042932E-10</v>
          </cell>
          <cell r="B2858">
            <v>5.0295057008042932E-10</v>
          </cell>
          <cell r="C2858">
            <v>0</v>
          </cell>
          <cell r="D2858">
            <v>5.0295057008042932E-10</v>
          </cell>
        </row>
        <row r="2859">
          <cell r="A2859">
            <v>5.0295057008042932E-10</v>
          </cell>
          <cell r="B2859">
            <v>5.0295057008042932E-10</v>
          </cell>
          <cell r="C2859">
            <v>0</v>
          </cell>
          <cell r="D2859">
            <v>5.0295057008042932E-10</v>
          </cell>
        </row>
        <row r="2860">
          <cell r="A2860">
            <v>5.0295057008042932E-10</v>
          </cell>
          <cell r="B2860">
            <v>5.0295057008042932E-10</v>
          </cell>
          <cell r="C2860">
            <v>0</v>
          </cell>
          <cell r="D2860">
            <v>5.0295057008042932E-10</v>
          </cell>
        </row>
        <row r="2861">
          <cell r="A2861">
            <v>5.0295057008042932E-10</v>
          </cell>
          <cell r="B2861">
            <v>5.0295057008042932E-10</v>
          </cell>
          <cell r="C2861">
            <v>0</v>
          </cell>
          <cell r="D2861">
            <v>5.0295057008042932E-10</v>
          </cell>
        </row>
        <row r="2862">
          <cell r="A2862">
            <v>5.0295057008042932E-10</v>
          </cell>
          <cell r="B2862">
            <v>5.0295057008042932E-10</v>
          </cell>
          <cell r="C2862">
            <v>0</v>
          </cell>
          <cell r="D2862">
            <v>5.0295057008042932E-10</v>
          </cell>
        </row>
        <row r="2863">
          <cell r="A2863">
            <v>5.0295057008042932E-10</v>
          </cell>
          <cell r="B2863">
            <v>5.0295057008042932E-10</v>
          </cell>
          <cell r="C2863">
            <v>0</v>
          </cell>
          <cell r="D2863">
            <v>5.0295057008042932E-10</v>
          </cell>
        </row>
        <row r="2864">
          <cell r="A2864">
            <v>5.0295057008042932E-10</v>
          </cell>
          <cell r="B2864">
            <v>5.0295057008042932E-10</v>
          </cell>
          <cell r="C2864">
            <v>0</v>
          </cell>
          <cell r="D2864">
            <v>5.0295057008042932E-10</v>
          </cell>
        </row>
        <row r="2865">
          <cell r="A2865">
            <v>5.0295057008042932E-10</v>
          </cell>
          <cell r="B2865">
            <v>5.0295057008042932E-10</v>
          </cell>
          <cell r="C2865">
            <v>0</v>
          </cell>
          <cell r="D2865">
            <v>5.0295057008042932E-10</v>
          </cell>
        </row>
        <row r="2866">
          <cell r="A2866">
            <v>5.0295057008042932E-10</v>
          </cell>
          <cell r="B2866">
            <v>5.0295057008042932E-10</v>
          </cell>
          <cell r="C2866">
            <v>0</v>
          </cell>
          <cell r="D2866">
            <v>5.0295057008042932E-10</v>
          </cell>
        </row>
        <row r="2867">
          <cell r="A2867">
            <v>5.0295057008042932E-10</v>
          </cell>
          <cell r="B2867">
            <v>5.0295057008042932E-10</v>
          </cell>
          <cell r="C2867">
            <v>0</v>
          </cell>
          <cell r="D2867">
            <v>5.0295057008042932E-10</v>
          </cell>
        </row>
        <row r="2868">
          <cell r="A2868">
            <v>5.0295057008042932E-10</v>
          </cell>
          <cell r="B2868">
            <v>5.0295057008042932E-10</v>
          </cell>
          <cell r="C2868">
            <v>0</v>
          </cell>
          <cell r="D2868">
            <v>5.0295057008042932E-10</v>
          </cell>
        </row>
        <row r="2869">
          <cell r="A2869">
            <v>5.0295057008042932E-10</v>
          </cell>
          <cell r="B2869">
            <v>5.0295057008042932E-10</v>
          </cell>
          <cell r="C2869">
            <v>0</v>
          </cell>
          <cell r="D2869">
            <v>5.0295057008042932E-10</v>
          </cell>
        </row>
        <row r="2870">
          <cell r="A2870">
            <v>5.0295057008042932E-10</v>
          </cell>
          <cell r="B2870">
            <v>5.0295057008042932E-10</v>
          </cell>
          <cell r="C2870">
            <v>0</v>
          </cell>
          <cell r="D2870">
            <v>5.0295057008042932E-10</v>
          </cell>
        </row>
        <row r="2871">
          <cell r="A2871">
            <v>5.0295057008042932E-10</v>
          </cell>
          <cell r="B2871">
            <v>5.0295057008042932E-10</v>
          </cell>
          <cell r="C2871">
            <v>0</v>
          </cell>
          <cell r="D2871">
            <v>5.0295057008042932E-10</v>
          </cell>
        </row>
        <row r="2872">
          <cell r="A2872">
            <v>5.0295057008042932E-10</v>
          </cell>
          <cell r="B2872">
            <v>5.0295057008042932E-10</v>
          </cell>
          <cell r="C2872">
            <v>0</v>
          </cell>
          <cell r="D2872">
            <v>5.0295057008042932E-10</v>
          </cell>
        </row>
        <row r="2873">
          <cell r="A2873">
            <v>5.0295057008042932E-10</v>
          </cell>
          <cell r="B2873">
            <v>5.0295057008042932E-10</v>
          </cell>
          <cell r="C2873">
            <v>0</v>
          </cell>
          <cell r="D2873">
            <v>5.0295057008042932E-10</v>
          </cell>
        </row>
        <row r="2874">
          <cell r="A2874">
            <v>5.0295057008042932E-10</v>
          </cell>
          <cell r="B2874">
            <v>5.0295057008042932E-10</v>
          </cell>
          <cell r="C2874">
            <v>0</v>
          </cell>
          <cell r="D2874">
            <v>5.0295057008042932E-10</v>
          </cell>
        </row>
        <row r="2875">
          <cell r="A2875">
            <v>5.0295057008042932E-10</v>
          </cell>
          <cell r="B2875">
            <v>5.0295057008042932E-10</v>
          </cell>
          <cell r="C2875">
            <v>0</v>
          </cell>
          <cell r="D2875">
            <v>5.0295057008042932E-10</v>
          </cell>
        </row>
        <row r="2876">
          <cell r="A2876">
            <v>5.0295057008042932E-10</v>
          </cell>
          <cell r="B2876">
            <v>5.0295057008042932E-10</v>
          </cell>
          <cell r="C2876">
            <v>0</v>
          </cell>
          <cell r="D2876">
            <v>5.0295057008042932E-10</v>
          </cell>
        </row>
        <row r="2877">
          <cell r="A2877">
            <v>5.0295057008042932E-10</v>
          </cell>
          <cell r="B2877">
            <v>5.0295057008042932E-10</v>
          </cell>
          <cell r="C2877">
            <v>0</v>
          </cell>
          <cell r="D2877">
            <v>5.0295057008042932E-10</v>
          </cell>
        </row>
        <row r="2878">
          <cell r="A2878">
            <v>5.0295057008042932E-10</v>
          </cell>
          <cell r="B2878">
            <v>5.0295057008042932E-10</v>
          </cell>
          <cell r="C2878">
            <v>0</v>
          </cell>
          <cell r="D2878">
            <v>5.0295057008042932E-10</v>
          </cell>
        </row>
        <row r="2879">
          <cell r="A2879">
            <v>5.0295057008042932E-10</v>
          </cell>
          <cell r="B2879">
            <v>5.0295057008042932E-10</v>
          </cell>
          <cell r="C2879">
            <v>0</v>
          </cell>
          <cell r="D2879">
            <v>5.0295057008042932E-10</v>
          </cell>
        </row>
        <row r="2880">
          <cell r="A2880">
            <v>5.0295057008042932E-10</v>
          </cell>
          <cell r="B2880">
            <v>5.0295057008042932E-10</v>
          </cell>
          <cell r="C2880">
            <v>0</v>
          </cell>
          <cell r="D2880">
            <v>5.0295057008042932E-10</v>
          </cell>
        </row>
        <row r="2881">
          <cell r="A2881">
            <v>5.0295057008042932E-10</v>
          </cell>
          <cell r="B2881">
            <v>5.0295057008042932E-10</v>
          </cell>
          <cell r="C2881">
            <v>0</v>
          </cell>
          <cell r="D2881">
            <v>5.0295057008042932E-10</v>
          </cell>
        </row>
        <row r="2882">
          <cell r="A2882">
            <v>5.0295057008042932E-10</v>
          </cell>
          <cell r="B2882">
            <v>5.0295057008042932E-10</v>
          </cell>
          <cell r="C2882">
            <v>0</v>
          </cell>
          <cell r="D2882">
            <v>5.0295057008042932E-10</v>
          </cell>
        </row>
        <row r="2883">
          <cell r="A2883">
            <v>5.0295057008042932E-10</v>
          </cell>
          <cell r="B2883">
            <v>5.0295057008042932E-10</v>
          </cell>
          <cell r="C2883">
            <v>0</v>
          </cell>
          <cell r="D2883">
            <v>5.0295057008042932E-10</v>
          </cell>
        </row>
        <row r="2884">
          <cell r="A2884">
            <v>5.0295057008042932E-10</v>
          </cell>
          <cell r="B2884">
            <v>5.0295057008042932E-10</v>
          </cell>
          <cell r="C2884">
            <v>0</v>
          </cell>
          <cell r="D2884">
            <v>5.0295057008042932E-10</v>
          </cell>
        </row>
        <row r="2885">
          <cell r="A2885">
            <v>5.0295057008042932E-10</v>
          </cell>
          <cell r="B2885">
            <v>5.0295057008042932E-10</v>
          </cell>
          <cell r="C2885">
            <v>0</v>
          </cell>
          <cell r="D2885">
            <v>5.0295057008042932E-10</v>
          </cell>
        </row>
        <row r="2886">
          <cell r="A2886">
            <v>5.0295057008042932E-10</v>
          </cell>
          <cell r="B2886">
            <v>5.0295057008042932E-10</v>
          </cell>
          <cell r="C2886">
            <v>0</v>
          </cell>
          <cell r="D2886">
            <v>5.0295057008042932E-10</v>
          </cell>
        </row>
        <row r="2887">
          <cell r="A2887">
            <v>5.0295057008042932E-10</v>
          </cell>
          <cell r="B2887">
            <v>5.0295057008042932E-10</v>
          </cell>
          <cell r="C2887">
            <v>0</v>
          </cell>
          <cell r="D2887">
            <v>5.0295057008042932E-10</v>
          </cell>
        </row>
        <row r="2888">
          <cell r="A2888">
            <v>5.0295057008042932E-10</v>
          </cell>
          <cell r="B2888">
            <v>5.0295057008042932E-10</v>
          </cell>
          <cell r="C2888">
            <v>0</v>
          </cell>
          <cell r="D2888">
            <v>5.0295057008042932E-10</v>
          </cell>
        </row>
        <row r="2889">
          <cell r="A2889">
            <v>5.0295057008042932E-10</v>
          </cell>
          <cell r="B2889">
            <v>5.0295057008042932E-10</v>
          </cell>
          <cell r="C2889">
            <v>0</v>
          </cell>
          <cell r="D2889">
            <v>5.0295057008042932E-10</v>
          </cell>
        </row>
        <row r="2890">
          <cell r="A2890">
            <v>5.0295057008042932E-10</v>
          </cell>
          <cell r="B2890">
            <v>5.0295057008042932E-10</v>
          </cell>
          <cell r="C2890">
            <v>0</v>
          </cell>
          <cell r="D2890">
            <v>5.0295057008042932E-10</v>
          </cell>
        </row>
        <row r="2891">
          <cell r="A2891">
            <v>5.0295057008042932E-10</v>
          </cell>
          <cell r="B2891">
            <v>5.0295057008042932E-10</v>
          </cell>
          <cell r="C2891">
            <v>0</v>
          </cell>
          <cell r="D2891">
            <v>5.0295057008042932E-10</v>
          </cell>
        </row>
        <row r="2892">
          <cell r="A2892">
            <v>5.0295057008042932E-10</v>
          </cell>
          <cell r="B2892">
            <v>5.0295057008042932E-10</v>
          </cell>
          <cell r="C2892">
            <v>0</v>
          </cell>
          <cell r="D2892">
            <v>5.0295057008042932E-10</v>
          </cell>
        </row>
        <row r="2893">
          <cell r="A2893">
            <v>5.0295057008042932E-10</v>
          </cell>
          <cell r="B2893">
            <v>5.0295057008042932E-10</v>
          </cell>
          <cell r="C2893">
            <v>0</v>
          </cell>
          <cell r="D2893">
            <v>5.0295057008042932E-10</v>
          </cell>
        </row>
        <row r="2894">
          <cell r="A2894">
            <v>5.0295057008042932E-10</v>
          </cell>
          <cell r="B2894">
            <v>5.0295057008042932E-10</v>
          </cell>
          <cell r="C2894">
            <v>0</v>
          </cell>
          <cell r="D2894">
            <v>5.0295057008042932E-10</v>
          </cell>
        </row>
        <row r="2895">
          <cell r="A2895">
            <v>5.0295057008042932E-10</v>
          </cell>
          <cell r="B2895">
            <v>5.0295057008042932E-10</v>
          </cell>
          <cell r="C2895">
            <v>0</v>
          </cell>
          <cell r="D2895">
            <v>5.0295057008042932E-10</v>
          </cell>
        </row>
        <row r="2896">
          <cell r="A2896">
            <v>5.0295057008042932E-10</v>
          </cell>
          <cell r="B2896">
            <v>5.0295057008042932E-10</v>
          </cell>
          <cell r="C2896">
            <v>0</v>
          </cell>
          <cell r="D2896">
            <v>5.0295057008042932E-10</v>
          </cell>
        </row>
        <row r="2897">
          <cell r="A2897">
            <v>5.0295057008042932E-10</v>
          </cell>
          <cell r="B2897">
            <v>5.0295057008042932E-10</v>
          </cell>
          <cell r="C2897">
            <v>0</v>
          </cell>
          <cell r="D2897">
            <v>5.0295057008042932E-10</v>
          </cell>
        </row>
        <row r="2898">
          <cell r="A2898">
            <v>5.0295057008042932E-10</v>
          </cell>
          <cell r="B2898">
            <v>5.0295057008042932E-10</v>
          </cell>
          <cell r="C2898">
            <v>0</v>
          </cell>
          <cell r="D2898">
            <v>5.0295057008042932E-10</v>
          </cell>
        </row>
        <row r="2899">
          <cell r="A2899">
            <v>5.0295057008042932E-10</v>
          </cell>
          <cell r="B2899">
            <v>5.0295057008042932E-10</v>
          </cell>
          <cell r="C2899">
            <v>0</v>
          </cell>
          <cell r="D2899">
            <v>5.0295057008042932E-10</v>
          </cell>
        </row>
        <row r="2900">
          <cell r="A2900">
            <v>5.0295057008042932E-10</v>
          </cell>
          <cell r="B2900">
            <v>5.0295057008042932E-10</v>
          </cell>
          <cell r="C2900">
            <v>0</v>
          </cell>
          <cell r="D2900">
            <v>5.0295057008042932E-10</v>
          </cell>
        </row>
        <row r="2901">
          <cell r="A2901">
            <v>5.0295057008042932E-10</v>
          </cell>
          <cell r="B2901">
            <v>5.0295057008042932E-10</v>
          </cell>
          <cell r="C2901">
            <v>0</v>
          </cell>
          <cell r="D2901">
            <v>5.0295057008042932E-10</v>
          </cell>
        </row>
        <row r="2902">
          <cell r="A2902">
            <v>5.0295057008042932E-10</v>
          </cell>
          <cell r="B2902">
            <v>5.0295057008042932E-10</v>
          </cell>
          <cell r="C2902">
            <v>0</v>
          </cell>
          <cell r="D2902">
            <v>5.0295057008042932E-10</v>
          </cell>
        </row>
        <row r="2903">
          <cell r="A2903">
            <v>5.0295057008042932E-10</v>
          </cell>
          <cell r="B2903">
            <v>5.0295057008042932E-10</v>
          </cell>
          <cell r="C2903">
            <v>0</v>
          </cell>
          <cell r="D2903">
            <v>5.0295057008042932E-10</v>
          </cell>
        </row>
        <row r="2904">
          <cell r="A2904">
            <v>5.0295057008042932E-10</v>
          </cell>
          <cell r="B2904">
            <v>5.0295057008042932E-10</v>
          </cell>
          <cell r="C2904">
            <v>0</v>
          </cell>
          <cell r="D2904">
            <v>5.0295057008042932E-10</v>
          </cell>
        </row>
        <row r="2905">
          <cell r="A2905">
            <v>5.0295057008042932E-10</v>
          </cell>
          <cell r="B2905">
            <v>5.0295057008042932E-10</v>
          </cell>
          <cell r="C2905">
            <v>0</v>
          </cell>
          <cell r="D2905">
            <v>5.0295057008042932E-10</v>
          </cell>
        </row>
        <row r="2906">
          <cell r="A2906">
            <v>5.0295057008042932E-10</v>
          </cell>
          <cell r="B2906">
            <v>5.0295057008042932E-10</v>
          </cell>
          <cell r="C2906">
            <v>0</v>
          </cell>
          <cell r="D2906">
            <v>5.0295057008042932E-10</v>
          </cell>
        </row>
        <row r="2907">
          <cell r="A2907">
            <v>5.0295057008042932E-10</v>
          </cell>
          <cell r="B2907">
            <v>5.0295057008042932E-10</v>
          </cell>
          <cell r="C2907">
            <v>0</v>
          </cell>
          <cell r="D2907">
            <v>5.0295057008042932E-10</v>
          </cell>
        </row>
        <row r="2908">
          <cell r="A2908">
            <v>5.0295057008042932E-10</v>
          </cell>
          <cell r="B2908">
            <v>5.0295057008042932E-10</v>
          </cell>
          <cell r="C2908">
            <v>0</v>
          </cell>
          <cell r="D2908">
            <v>5.0295057008042932E-10</v>
          </cell>
        </row>
        <row r="2909">
          <cell r="A2909">
            <v>5.0295057008042932E-10</v>
          </cell>
          <cell r="B2909">
            <v>5.0295057008042932E-10</v>
          </cell>
          <cell r="C2909">
            <v>0</v>
          </cell>
          <cell r="D2909">
            <v>5.0295057008042932E-10</v>
          </cell>
        </row>
        <row r="2910">
          <cell r="A2910">
            <v>5.0295057008042932E-10</v>
          </cell>
          <cell r="B2910">
            <v>5.0295057008042932E-10</v>
          </cell>
          <cell r="C2910">
            <v>0</v>
          </cell>
          <cell r="D2910">
            <v>5.0295057008042932E-10</v>
          </cell>
        </row>
        <row r="2911">
          <cell r="A2911">
            <v>5.0295057008042932E-10</v>
          </cell>
          <cell r="B2911">
            <v>5.0295057008042932E-10</v>
          </cell>
          <cell r="C2911">
            <v>0</v>
          </cell>
          <cell r="D2911">
            <v>5.0295057008042932E-10</v>
          </cell>
        </row>
        <row r="2912">
          <cell r="A2912">
            <v>5.0295057008042932E-10</v>
          </cell>
          <cell r="B2912">
            <v>5.0295057008042932E-10</v>
          </cell>
          <cell r="C2912">
            <v>0</v>
          </cell>
          <cell r="D2912">
            <v>5.0295057008042932E-10</v>
          </cell>
        </row>
        <row r="2913">
          <cell r="A2913">
            <v>5.0295057008042932E-10</v>
          </cell>
          <cell r="B2913">
            <v>5.0295057008042932E-10</v>
          </cell>
          <cell r="C2913">
            <v>0</v>
          </cell>
          <cell r="D2913">
            <v>5.0295057008042932E-10</v>
          </cell>
        </row>
        <row r="2914">
          <cell r="A2914">
            <v>5.0295057008042932E-10</v>
          </cell>
          <cell r="B2914">
            <v>5.0295057008042932E-10</v>
          </cell>
          <cell r="C2914">
            <v>0</v>
          </cell>
          <cell r="D2914">
            <v>5.0295057008042932E-10</v>
          </cell>
        </row>
        <row r="2915">
          <cell r="A2915">
            <v>5.0295057008042932E-10</v>
          </cell>
          <cell r="B2915">
            <v>5.0295057008042932E-10</v>
          </cell>
          <cell r="C2915">
            <v>0</v>
          </cell>
          <cell r="D2915">
            <v>5.0295057008042932E-10</v>
          </cell>
        </row>
        <row r="2916">
          <cell r="A2916">
            <v>5.0295057008042932E-10</v>
          </cell>
          <cell r="B2916">
            <v>5.0295057008042932E-10</v>
          </cell>
          <cell r="C2916">
            <v>0</v>
          </cell>
          <cell r="D2916">
            <v>5.0295057008042932E-10</v>
          </cell>
        </row>
        <row r="2917">
          <cell r="A2917">
            <v>5.0295057008042932E-10</v>
          </cell>
          <cell r="B2917">
            <v>5.0295057008042932E-10</v>
          </cell>
          <cell r="C2917">
            <v>0</v>
          </cell>
          <cell r="D2917">
            <v>5.0295057008042932E-10</v>
          </cell>
        </row>
        <row r="2918">
          <cell r="A2918">
            <v>5.0295057008042932E-10</v>
          </cell>
          <cell r="B2918">
            <v>5.0295057008042932E-10</v>
          </cell>
          <cell r="C2918">
            <v>0</v>
          </cell>
          <cell r="D2918">
            <v>5.0295057008042932E-10</v>
          </cell>
        </row>
        <row r="2919">
          <cell r="A2919">
            <v>5.0295057008042932E-10</v>
          </cell>
          <cell r="B2919">
            <v>5.0295057008042932E-10</v>
          </cell>
          <cell r="C2919">
            <v>0</v>
          </cell>
          <cell r="D2919">
            <v>5.0295057008042932E-10</v>
          </cell>
        </row>
        <row r="2920">
          <cell r="A2920">
            <v>5.0295057008042932E-10</v>
          </cell>
          <cell r="B2920">
            <v>5.0295057008042932E-10</v>
          </cell>
          <cell r="C2920">
            <v>0</v>
          </cell>
          <cell r="D2920">
            <v>5.0295057008042932E-10</v>
          </cell>
        </row>
        <row r="2921">
          <cell r="A2921">
            <v>5.0295057008042932E-10</v>
          </cell>
          <cell r="B2921">
            <v>5.0295057008042932E-10</v>
          </cell>
          <cell r="C2921">
            <v>0</v>
          </cell>
          <cell r="D2921">
            <v>5.0295057008042932E-10</v>
          </cell>
        </row>
        <row r="2922">
          <cell r="A2922">
            <v>5.0295057008042932E-10</v>
          </cell>
          <cell r="B2922">
            <v>5.0295057008042932E-10</v>
          </cell>
          <cell r="C2922">
            <v>0</v>
          </cell>
          <cell r="D2922">
            <v>5.0295057008042932E-10</v>
          </cell>
        </row>
        <row r="2923">
          <cell r="A2923">
            <v>5.0295057008042932E-10</v>
          </cell>
          <cell r="B2923">
            <v>5.0295057008042932E-10</v>
          </cell>
          <cell r="C2923">
            <v>0</v>
          </cell>
          <cell r="D2923">
            <v>5.0295057008042932E-10</v>
          </cell>
        </row>
        <row r="2924">
          <cell r="A2924">
            <v>5.0295057008042932E-10</v>
          </cell>
          <cell r="B2924">
            <v>5.0295057008042932E-10</v>
          </cell>
          <cell r="C2924">
            <v>0</v>
          </cell>
          <cell r="D2924">
            <v>5.0295057008042932E-10</v>
          </cell>
        </row>
        <row r="2925">
          <cell r="A2925">
            <v>5.0295057008042932E-10</v>
          </cell>
          <cell r="B2925">
            <v>5.0295057008042932E-10</v>
          </cell>
          <cell r="C2925">
            <v>0</v>
          </cell>
          <cell r="D2925">
            <v>5.0295057008042932E-10</v>
          </cell>
        </row>
        <row r="2926">
          <cell r="A2926">
            <v>5.0295057008042932E-10</v>
          </cell>
          <cell r="B2926">
            <v>5.0295057008042932E-10</v>
          </cell>
          <cell r="C2926">
            <v>0</v>
          </cell>
          <cell r="D2926">
            <v>5.0295057008042932E-10</v>
          </cell>
        </row>
        <row r="2927">
          <cell r="A2927">
            <v>5.0295057008042932E-10</v>
          </cell>
          <cell r="B2927">
            <v>5.0295057008042932E-10</v>
          </cell>
          <cell r="C2927">
            <v>0</v>
          </cell>
          <cell r="D2927">
            <v>5.0295057008042932E-10</v>
          </cell>
        </row>
        <row r="2928">
          <cell r="A2928">
            <v>5.0295057008042932E-10</v>
          </cell>
          <cell r="B2928">
            <v>5.0295057008042932E-10</v>
          </cell>
          <cell r="C2928">
            <v>0</v>
          </cell>
          <cell r="D2928">
            <v>5.0295057008042932E-10</v>
          </cell>
        </row>
        <row r="2929">
          <cell r="A2929">
            <v>5.0295057008042932E-10</v>
          </cell>
          <cell r="B2929">
            <v>5.0295057008042932E-10</v>
          </cell>
          <cell r="C2929">
            <v>0</v>
          </cell>
          <cell r="D2929">
            <v>5.0295057008042932E-10</v>
          </cell>
        </row>
        <row r="2930">
          <cell r="A2930">
            <v>5.0295057008042932E-10</v>
          </cell>
          <cell r="B2930">
            <v>5.0295057008042932E-10</v>
          </cell>
          <cell r="C2930">
            <v>0</v>
          </cell>
          <cell r="D2930">
            <v>5.0295057008042932E-10</v>
          </cell>
        </row>
        <row r="2931">
          <cell r="A2931">
            <v>5.0295057008042932E-10</v>
          </cell>
          <cell r="B2931">
            <v>5.0295057008042932E-10</v>
          </cell>
          <cell r="C2931">
            <v>0</v>
          </cell>
          <cell r="D2931">
            <v>5.0295057008042932E-10</v>
          </cell>
        </row>
        <row r="2932">
          <cell r="A2932">
            <v>5.0295057008042932E-10</v>
          </cell>
          <cell r="B2932">
            <v>5.0295057008042932E-10</v>
          </cell>
          <cell r="C2932">
            <v>0</v>
          </cell>
          <cell r="D2932">
            <v>5.0295057008042932E-10</v>
          </cell>
        </row>
        <row r="2933">
          <cell r="A2933">
            <v>5.0295057008042932E-10</v>
          </cell>
          <cell r="B2933">
            <v>5.0295057008042932E-10</v>
          </cell>
          <cell r="C2933">
            <v>0</v>
          </cell>
          <cell r="D2933">
            <v>5.0295057008042932E-10</v>
          </cell>
        </row>
        <row r="2934">
          <cell r="A2934">
            <v>5.0295057008042932E-10</v>
          </cell>
          <cell r="B2934">
            <v>5.0295057008042932E-10</v>
          </cell>
          <cell r="C2934">
            <v>0</v>
          </cell>
          <cell r="D2934">
            <v>5.0295057008042932E-10</v>
          </cell>
        </row>
        <row r="2935">
          <cell r="A2935">
            <v>5.0295057008042932E-10</v>
          </cell>
          <cell r="B2935">
            <v>5.0295057008042932E-10</v>
          </cell>
          <cell r="C2935">
            <v>0</v>
          </cell>
          <cell r="D2935">
            <v>5.0295057008042932E-10</v>
          </cell>
        </row>
        <row r="2936">
          <cell r="A2936">
            <v>5.0295057008042932E-10</v>
          </cell>
          <cell r="B2936">
            <v>5.0295057008042932E-10</v>
          </cell>
          <cell r="C2936">
            <v>0</v>
          </cell>
          <cell r="D2936">
            <v>5.0295057008042932E-10</v>
          </cell>
        </row>
        <row r="2937">
          <cell r="A2937">
            <v>5.0295057008042932E-10</v>
          </cell>
          <cell r="B2937">
            <v>5.0295057008042932E-10</v>
          </cell>
          <cell r="C2937">
            <v>0</v>
          </cell>
          <cell r="D2937">
            <v>5.0295057008042932E-10</v>
          </cell>
        </row>
        <row r="2938">
          <cell r="A2938">
            <v>5.0295057008042932E-10</v>
          </cell>
          <cell r="B2938">
            <v>5.0295057008042932E-10</v>
          </cell>
          <cell r="C2938">
            <v>0</v>
          </cell>
          <cell r="D2938">
            <v>5.0295057008042932E-10</v>
          </cell>
        </row>
        <row r="2939">
          <cell r="A2939">
            <v>5.0295057008042932E-10</v>
          </cell>
          <cell r="B2939">
            <v>5.0295057008042932E-10</v>
          </cell>
          <cell r="C2939">
            <v>0</v>
          </cell>
          <cell r="D2939">
            <v>5.0295057008042932E-10</v>
          </cell>
        </row>
        <row r="2940">
          <cell r="A2940">
            <v>5.0295057008042932E-10</v>
          </cell>
          <cell r="B2940">
            <v>5.0295057008042932E-10</v>
          </cell>
          <cell r="C2940">
            <v>0</v>
          </cell>
          <cell r="D2940">
            <v>5.0295057008042932E-10</v>
          </cell>
        </row>
        <row r="2941">
          <cell r="A2941">
            <v>5.0295057008042932E-10</v>
          </cell>
          <cell r="B2941">
            <v>5.0295057008042932E-10</v>
          </cell>
          <cell r="C2941">
            <v>0</v>
          </cell>
          <cell r="D2941">
            <v>5.0295057008042932E-10</v>
          </cell>
        </row>
        <row r="2942">
          <cell r="A2942">
            <v>5.0295057008042932E-10</v>
          </cell>
          <cell r="B2942">
            <v>5.0295057008042932E-10</v>
          </cell>
          <cell r="C2942">
            <v>0</v>
          </cell>
          <cell r="D2942">
            <v>5.0295057008042932E-10</v>
          </cell>
        </row>
        <row r="2943">
          <cell r="A2943">
            <v>5.0295057008042932E-10</v>
          </cell>
          <cell r="B2943">
            <v>5.0295057008042932E-10</v>
          </cell>
          <cell r="C2943">
            <v>0</v>
          </cell>
          <cell r="D2943">
            <v>5.0295057008042932E-10</v>
          </cell>
        </row>
        <row r="2944">
          <cell r="B2944">
            <v>5.0295057008042932E-10</v>
          </cell>
          <cell r="C2944">
            <v>0</v>
          </cell>
        </row>
        <row r="2945">
          <cell r="B2945">
            <v>5.0295057008042932E-10</v>
          </cell>
          <cell r="C2945">
            <v>0</v>
          </cell>
        </row>
        <row r="2946">
          <cell r="B2946">
            <v>5.0295057008042932E-10</v>
          </cell>
          <cell r="C2946">
            <v>0</v>
          </cell>
        </row>
        <row r="2947">
          <cell r="B2947">
            <v>5.0295057008042932E-10</v>
          </cell>
          <cell r="C2947">
            <v>0</v>
          </cell>
        </row>
        <row r="2948">
          <cell r="B2948">
            <v>5.0295057008042932E-10</v>
          </cell>
          <cell r="C2948">
            <v>0</v>
          </cell>
        </row>
        <row r="2949">
          <cell r="B2949">
            <v>5.0295057008042932E-10</v>
          </cell>
          <cell r="C2949">
            <v>0</v>
          </cell>
        </row>
        <row r="2950">
          <cell r="B2950">
            <v>5.0295057008042932E-10</v>
          </cell>
          <cell r="C2950">
            <v>0</v>
          </cell>
        </row>
        <row r="2951">
          <cell r="B2951">
            <v>5.0295057008042932E-10</v>
          </cell>
          <cell r="C2951">
            <v>0</v>
          </cell>
        </row>
        <row r="2952">
          <cell r="B2952">
            <v>5.0295057008042932E-10</v>
          </cell>
          <cell r="C2952">
            <v>0</v>
          </cell>
        </row>
        <row r="2953">
          <cell r="B2953">
            <v>5.0295057008042932E-10</v>
          </cell>
          <cell r="C2953">
            <v>0</v>
          </cell>
        </row>
        <row r="2954">
          <cell r="B2954">
            <v>5.0295057008042932E-10</v>
          </cell>
          <cell r="C2954">
            <v>0</v>
          </cell>
        </row>
        <row r="2955">
          <cell r="B2955">
            <v>5.0295057008042932E-10</v>
          </cell>
          <cell r="C2955">
            <v>0</v>
          </cell>
        </row>
        <row r="2956">
          <cell r="B2956">
            <v>5.0295057008042932E-10</v>
          </cell>
          <cell r="C2956">
            <v>0</v>
          </cell>
        </row>
        <row r="2957">
          <cell r="B2957">
            <v>5.0295057008042932E-10</v>
          </cell>
          <cell r="C2957">
            <v>0</v>
          </cell>
        </row>
        <row r="2958">
          <cell r="B2958">
            <v>5.0295057008042932E-10</v>
          </cell>
          <cell r="C2958">
            <v>0</v>
          </cell>
        </row>
        <row r="2959">
          <cell r="B2959">
            <v>5.0295057008042932E-10</v>
          </cell>
          <cell r="C2959">
            <v>0</v>
          </cell>
        </row>
        <row r="2960">
          <cell r="B2960">
            <v>5.0295057008042932E-10</v>
          </cell>
          <cell r="C2960">
            <v>0</v>
          </cell>
        </row>
        <row r="2961">
          <cell r="B2961">
            <v>5.0295057008042932E-10</v>
          </cell>
          <cell r="C2961">
            <v>0</v>
          </cell>
        </row>
        <row r="2962">
          <cell r="B2962">
            <v>5.0295057008042932E-10</v>
          </cell>
          <cell r="C2962">
            <v>0</v>
          </cell>
        </row>
        <row r="2963">
          <cell r="B2963">
            <v>5.0295057008042932E-10</v>
          </cell>
          <cell r="C2963">
            <v>0</v>
          </cell>
        </row>
        <row r="2964">
          <cell r="B2964">
            <v>5.0295057008042932E-10</v>
          </cell>
          <cell r="C2964">
            <v>0</v>
          </cell>
        </row>
        <row r="2965">
          <cell r="B2965">
            <v>5.0295057008042932E-10</v>
          </cell>
          <cell r="C2965">
            <v>0</v>
          </cell>
        </row>
        <row r="2966">
          <cell r="B2966">
            <v>5.0295057008042932E-10</v>
          </cell>
          <cell r="C2966">
            <v>0</v>
          </cell>
        </row>
        <row r="2967">
          <cell r="B2967">
            <v>5.0295057008042932E-10</v>
          </cell>
          <cell r="C2967">
            <v>0</v>
          </cell>
        </row>
        <row r="2968">
          <cell r="B2968">
            <v>5.0295057008042932E-10</v>
          </cell>
          <cell r="C2968">
            <v>0</v>
          </cell>
        </row>
        <row r="2969">
          <cell r="B2969">
            <v>5.0295057008042932E-10</v>
          </cell>
          <cell r="C2969">
            <v>0</v>
          </cell>
        </row>
        <row r="2970">
          <cell r="B2970">
            <v>5.0295057008042932E-10</v>
          </cell>
          <cell r="C2970">
            <v>0</v>
          </cell>
        </row>
        <row r="2971">
          <cell r="B2971">
            <v>5.0295057008042932E-10</v>
          </cell>
          <cell r="C2971">
            <v>0</v>
          </cell>
        </row>
        <row r="2972">
          <cell r="B2972">
            <v>5.0295057008042932E-10</v>
          </cell>
          <cell r="C2972">
            <v>0</v>
          </cell>
        </row>
        <row r="2973">
          <cell r="B2973">
            <v>5.0295057008042932E-10</v>
          </cell>
          <cell r="C2973">
            <v>0</v>
          </cell>
        </row>
        <row r="2974">
          <cell r="B2974">
            <v>5.0295057008042932E-10</v>
          </cell>
          <cell r="C2974">
            <v>0</v>
          </cell>
        </row>
        <row r="2975">
          <cell r="B2975">
            <v>5.0295057008042932E-10</v>
          </cell>
          <cell r="C2975">
            <v>0</v>
          </cell>
        </row>
        <row r="2976">
          <cell r="B2976">
            <v>5.0295057008042932E-10</v>
          </cell>
          <cell r="C2976">
            <v>0</v>
          </cell>
        </row>
        <row r="2977">
          <cell r="B2977">
            <v>5.0295057008042932E-10</v>
          </cell>
          <cell r="C2977">
            <v>0</v>
          </cell>
        </row>
        <row r="2978">
          <cell r="B2978">
            <v>5.0295057008042932E-10</v>
          </cell>
          <cell r="C2978">
            <v>0</v>
          </cell>
        </row>
        <row r="2979">
          <cell r="B2979">
            <v>5.0295057008042932E-10</v>
          </cell>
          <cell r="C2979">
            <v>0</v>
          </cell>
        </row>
        <row r="2980">
          <cell r="B2980">
            <v>5.0295057008042932E-10</v>
          </cell>
          <cell r="C2980">
            <v>0</v>
          </cell>
        </row>
        <row r="2981">
          <cell r="B2981">
            <v>5.0295057008042932E-10</v>
          </cell>
          <cell r="C2981">
            <v>0</v>
          </cell>
        </row>
        <row r="2982">
          <cell r="B2982">
            <v>5.0295057008042932E-10</v>
          </cell>
          <cell r="C2982">
            <v>0</v>
          </cell>
        </row>
        <row r="2983">
          <cell r="B2983">
            <v>5.0295057008042932E-10</v>
          </cell>
          <cell r="C2983">
            <v>0</v>
          </cell>
        </row>
        <row r="2984">
          <cell r="B2984">
            <v>5.0295057008042932E-10</v>
          </cell>
          <cell r="C2984">
            <v>0</v>
          </cell>
        </row>
        <row r="2985">
          <cell r="B2985">
            <v>5.0295057008042932E-10</v>
          </cell>
          <cell r="C2985">
            <v>0</v>
          </cell>
        </row>
        <row r="2986">
          <cell r="B2986">
            <v>5.0295057008042932E-10</v>
          </cell>
          <cell r="C2986">
            <v>0</v>
          </cell>
        </row>
        <row r="2987">
          <cell r="B2987">
            <v>5.0295057008042932E-10</v>
          </cell>
          <cell r="C2987">
            <v>0</v>
          </cell>
        </row>
        <row r="2988">
          <cell r="B2988">
            <v>5.0295057008042932E-10</v>
          </cell>
          <cell r="C2988">
            <v>0</v>
          </cell>
        </row>
        <row r="2989">
          <cell r="B2989">
            <v>5.0295057008042932E-10</v>
          </cell>
          <cell r="C2989">
            <v>0</v>
          </cell>
        </row>
        <row r="2990">
          <cell r="B2990">
            <v>5.0295057008042932E-10</v>
          </cell>
          <cell r="C2990">
            <v>0</v>
          </cell>
        </row>
        <row r="2991">
          <cell r="B2991">
            <v>5.0295057008042932E-10</v>
          </cell>
          <cell r="C2991">
            <v>0</v>
          </cell>
        </row>
        <row r="2992">
          <cell r="B2992">
            <v>5.0295057008042932E-10</v>
          </cell>
          <cell r="C2992">
            <v>0</v>
          </cell>
        </row>
        <row r="2993">
          <cell r="B2993">
            <v>5.0295057008042932E-10</v>
          </cell>
          <cell r="C2993">
            <v>0</v>
          </cell>
        </row>
        <row r="2994">
          <cell r="B2994">
            <v>5.0295057008042932E-10</v>
          </cell>
          <cell r="C2994">
            <v>0</v>
          </cell>
        </row>
        <row r="2995">
          <cell r="B2995">
            <v>5.0295057008042932E-10</v>
          </cell>
          <cell r="C2995">
            <v>0</v>
          </cell>
        </row>
        <row r="2996">
          <cell r="B2996">
            <v>5.0295057008042932E-10</v>
          </cell>
          <cell r="C2996">
            <v>0</v>
          </cell>
        </row>
        <row r="2997">
          <cell r="B2997">
            <v>5.0295057008042932E-10</v>
          </cell>
          <cell r="C2997">
            <v>0</v>
          </cell>
        </row>
        <row r="2998">
          <cell r="B2998">
            <v>5.0295057008042932E-10</v>
          </cell>
          <cell r="C2998">
            <v>0</v>
          </cell>
        </row>
        <row r="2999">
          <cell r="B2999">
            <v>5.0295057008042932E-10</v>
          </cell>
          <cell r="C2999">
            <v>0</v>
          </cell>
        </row>
        <row r="3000">
          <cell r="B3000">
            <v>5.0295057008042932E-10</v>
          </cell>
          <cell r="C3000">
            <v>0</v>
          </cell>
        </row>
        <row r="3001">
          <cell r="B3001">
            <v>5.0295057008042932E-10</v>
          </cell>
          <cell r="C3001">
            <v>0</v>
          </cell>
        </row>
        <row r="3002">
          <cell r="B3002">
            <v>5.0295057008042932E-10</v>
          </cell>
          <cell r="C3002">
            <v>0</v>
          </cell>
        </row>
        <row r="3003">
          <cell r="B3003">
            <v>5.0295057008042932E-10</v>
          </cell>
          <cell r="C3003">
            <v>0</v>
          </cell>
        </row>
        <row r="3004">
          <cell r="B3004">
            <v>5.0295057008042932E-10</v>
          </cell>
          <cell r="C3004">
            <v>0</v>
          </cell>
        </row>
        <row r="3005">
          <cell r="B3005">
            <v>5.0295057008042932E-10</v>
          </cell>
          <cell r="C3005">
            <v>0</v>
          </cell>
        </row>
        <row r="3006">
          <cell r="B3006">
            <v>5.0295057008042932E-10</v>
          </cell>
          <cell r="C3006">
            <v>0</v>
          </cell>
        </row>
        <row r="3007">
          <cell r="B3007">
            <v>5.0295057008042932E-10</v>
          </cell>
          <cell r="C3007">
            <v>0</v>
          </cell>
        </row>
        <row r="3008">
          <cell r="B3008">
            <v>5.0295057008042932E-10</v>
          </cell>
          <cell r="C3008">
            <v>0</v>
          </cell>
        </row>
        <row r="3009">
          <cell r="B3009">
            <v>5.0295057008042932E-10</v>
          </cell>
          <cell r="C3009">
            <v>0</v>
          </cell>
        </row>
        <row r="3010">
          <cell r="B3010">
            <v>5.0295057008042932E-10</v>
          </cell>
          <cell r="C3010">
            <v>0</v>
          </cell>
        </row>
        <row r="3011">
          <cell r="B3011">
            <v>5.0295057008042932E-10</v>
          </cell>
          <cell r="C3011">
            <v>0</v>
          </cell>
        </row>
        <row r="3012">
          <cell r="B3012">
            <v>5.0295057008042932E-10</v>
          </cell>
          <cell r="C3012">
            <v>0</v>
          </cell>
        </row>
        <row r="3013">
          <cell r="B3013">
            <v>5.0295057008042932E-10</v>
          </cell>
          <cell r="C3013">
            <v>0</v>
          </cell>
        </row>
        <row r="3014">
          <cell r="B3014">
            <v>5.0295057008042932E-10</v>
          </cell>
          <cell r="C3014">
            <v>0</v>
          </cell>
        </row>
        <row r="3015">
          <cell r="B3015">
            <v>5.0295057008042932E-10</v>
          </cell>
          <cell r="C3015">
            <v>0</v>
          </cell>
        </row>
        <row r="3016">
          <cell r="B3016">
            <v>5.0295057008042932E-10</v>
          </cell>
          <cell r="C3016">
            <v>0</v>
          </cell>
        </row>
        <row r="3017">
          <cell r="B3017">
            <v>5.0295057008042932E-10</v>
          </cell>
          <cell r="C3017">
            <v>0</v>
          </cell>
        </row>
        <row r="3018">
          <cell r="B3018">
            <v>5.0295057008042932E-10</v>
          </cell>
          <cell r="C3018">
            <v>0</v>
          </cell>
        </row>
        <row r="3019">
          <cell r="B3019">
            <v>5.0295057008042932E-10</v>
          </cell>
          <cell r="C3019">
            <v>0</v>
          </cell>
        </row>
        <row r="3020">
          <cell r="B3020">
            <v>5.0295057008042932E-10</v>
          </cell>
          <cell r="C3020">
            <v>0</v>
          </cell>
        </row>
        <row r="3021">
          <cell r="B3021">
            <v>5.0295057008042932E-10</v>
          </cell>
          <cell r="C3021">
            <v>0</v>
          </cell>
        </row>
        <row r="3022">
          <cell r="B3022">
            <v>5.0295057008042932E-10</v>
          </cell>
          <cell r="C3022">
            <v>0</v>
          </cell>
        </row>
        <row r="3023">
          <cell r="B3023">
            <v>5.0295057008042932E-10</v>
          </cell>
          <cell r="C3023">
            <v>0</v>
          </cell>
        </row>
        <row r="3024">
          <cell r="B3024">
            <v>5.0295057008042932E-10</v>
          </cell>
          <cell r="C3024">
            <v>0</v>
          </cell>
        </row>
        <row r="3025">
          <cell r="B3025">
            <v>5.0295057008042932E-10</v>
          </cell>
          <cell r="C3025">
            <v>0</v>
          </cell>
        </row>
        <row r="3026">
          <cell r="B3026">
            <v>5.0295057008042932E-10</v>
          </cell>
          <cell r="C3026">
            <v>0</v>
          </cell>
        </row>
        <row r="3027">
          <cell r="B3027">
            <v>5.0295057008042932E-10</v>
          </cell>
          <cell r="C3027">
            <v>0</v>
          </cell>
        </row>
        <row r="3028">
          <cell r="B3028">
            <v>5.0295057008042932E-10</v>
          </cell>
          <cell r="C3028">
            <v>0</v>
          </cell>
        </row>
        <row r="3029">
          <cell r="B3029">
            <v>5.0295057008042932E-10</v>
          </cell>
          <cell r="C3029">
            <v>0</v>
          </cell>
        </row>
        <row r="3030">
          <cell r="B3030">
            <v>5.0295057008042932E-10</v>
          </cell>
          <cell r="C3030">
            <v>0</v>
          </cell>
        </row>
        <row r="3031">
          <cell r="B3031">
            <v>5.0295057008042932E-10</v>
          </cell>
          <cell r="C3031">
            <v>0</v>
          </cell>
        </row>
        <row r="3032">
          <cell r="B3032">
            <v>5.0295057008042932E-10</v>
          </cell>
          <cell r="C3032">
            <v>0</v>
          </cell>
        </row>
        <row r="3033">
          <cell r="B3033">
            <v>5.0295057008042932E-10</v>
          </cell>
          <cell r="C3033">
            <v>0</v>
          </cell>
        </row>
        <row r="3034">
          <cell r="B3034">
            <v>5.0295057008042932E-10</v>
          </cell>
          <cell r="C3034">
            <v>0</v>
          </cell>
        </row>
        <row r="3035">
          <cell r="B3035">
            <v>5.0295057008042932E-10</v>
          </cell>
          <cell r="C3035">
            <v>0</v>
          </cell>
        </row>
        <row r="3036">
          <cell r="B3036">
            <v>5.0295057008042932E-10</v>
          </cell>
          <cell r="C3036">
            <v>0</v>
          </cell>
        </row>
        <row r="3037">
          <cell r="B3037">
            <v>5.0295057008042932E-10</v>
          </cell>
          <cell r="C3037">
            <v>0</v>
          </cell>
        </row>
        <row r="3038">
          <cell r="B3038">
            <v>5.0295057008042932E-10</v>
          </cell>
          <cell r="C3038">
            <v>0</v>
          </cell>
        </row>
        <row r="3039">
          <cell r="B3039">
            <v>5.0295057008042932E-10</v>
          </cell>
          <cell r="C3039">
            <v>0</v>
          </cell>
        </row>
        <row r="3040">
          <cell r="B3040">
            <v>5.0295057008042932E-10</v>
          </cell>
          <cell r="C3040">
            <v>0</v>
          </cell>
        </row>
        <row r="3041">
          <cell r="B3041">
            <v>5.0295057008042932E-10</v>
          </cell>
          <cell r="C3041">
            <v>0</v>
          </cell>
        </row>
        <row r="3042">
          <cell r="B3042">
            <v>5.0295057008042932E-10</v>
          </cell>
          <cell r="C3042">
            <v>0</v>
          </cell>
        </row>
        <row r="3043">
          <cell r="B3043">
            <v>5.0295057008042932E-10</v>
          </cell>
          <cell r="C3043">
            <v>0</v>
          </cell>
        </row>
        <row r="3044">
          <cell r="B3044">
            <v>5.0295057008042932E-10</v>
          </cell>
          <cell r="C3044">
            <v>0</v>
          </cell>
        </row>
        <row r="3045">
          <cell r="B3045">
            <v>5.0295057008042932E-10</v>
          </cell>
          <cell r="C3045">
            <v>0</v>
          </cell>
        </row>
        <row r="3046">
          <cell r="B3046">
            <v>5.0295057008042932E-10</v>
          </cell>
          <cell r="C3046">
            <v>0</v>
          </cell>
        </row>
        <row r="3047">
          <cell r="B3047">
            <v>5.0295057008042932E-10</v>
          </cell>
          <cell r="C3047">
            <v>0</v>
          </cell>
        </row>
        <row r="3048">
          <cell r="B3048">
            <v>5.0295057008042932E-10</v>
          </cell>
          <cell r="C3048">
            <v>0</v>
          </cell>
        </row>
        <row r="3049">
          <cell r="B3049">
            <v>5.0295057008042932E-10</v>
          </cell>
          <cell r="C3049">
            <v>0</v>
          </cell>
        </row>
        <row r="3050">
          <cell r="B3050">
            <v>5.0295057008042932E-10</v>
          </cell>
          <cell r="C3050">
            <v>0</v>
          </cell>
        </row>
        <row r="3051">
          <cell r="B3051">
            <v>5.0295057008042932E-10</v>
          </cell>
          <cell r="C3051">
            <v>0</v>
          </cell>
        </row>
        <row r="3052">
          <cell r="B3052">
            <v>5.0295057008042932E-10</v>
          </cell>
          <cell r="C3052">
            <v>0</v>
          </cell>
        </row>
        <row r="3053">
          <cell r="B3053">
            <v>5.0295057008042932E-10</v>
          </cell>
          <cell r="C3053">
            <v>0</v>
          </cell>
        </row>
        <row r="3054">
          <cell r="B3054">
            <v>5.0295057008042932E-10</v>
          </cell>
          <cell r="C3054">
            <v>0</v>
          </cell>
        </row>
        <row r="3055">
          <cell r="B3055">
            <v>5.0295057008042932E-10</v>
          </cell>
          <cell r="C3055">
            <v>0</v>
          </cell>
        </row>
        <row r="3056">
          <cell r="B3056">
            <v>5.0295057008042932E-10</v>
          </cell>
          <cell r="C3056">
            <v>0</v>
          </cell>
        </row>
        <row r="3057">
          <cell r="B3057">
            <v>5.0295057008042932E-10</v>
          </cell>
          <cell r="C3057">
            <v>0</v>
          </cell>
        </row>
        <row r="3058">
          <cell r="B3058">
            <v>5.0295057008042932E-10</v>
          </cell>
          <cell r="C3058">
            <v>0</v>
          </cell>
        </row>
        <row r="3059">
          <cell r="B3059">
            <v>5.0295057008042932E-10</v>
          </cell>
          <cell r="C3059">
            <v>0</v>
          </cell>
        </row>
        <row r="3060">
          <cell r="B3060">
            <v>5.0295057008042932E-10</v>
          </cell>
          <cell r="C3060">
            <v>0</v>
          </cell>
        </row>
        <row r="3061">
          <cell r="B3061">
            <v>5.0295057008042932E-10</v>
          </cell>
          <cell r="C3061">
            <v>0</v>
          </cell>
        </row>
        <row r="3062">
          <cell r="B3062">
            <v>5.0295057008042932E-10</v>
          </cell>
          <cell r="C3062">
            <v>0</v>
          </cell>
        </row>
        <row r="3063">
          <cell r="B3063">
            <v>5.0295057008042932E-10</v>
          </cell>
          <cell r="C3063">
            <v>0</v>
          </cell>
        </row>
        <row r="3064">
          <cell r="B3064">
            <v>5.0295057008042932E-10</v>
          </cell>
          <cell r="C3064">
            <v>0</v>
          </cell>
        </row>
        <row r="3065">
          <cell r="B3065">
            <v>5.0295057008042932E-10</v>
          </cell>
          <cell r="C3065">
            <v>0</v>
          </cell>
        </row>
        <row r="3066">
          <cell r="B3066">
            <v>5.0295057008042932E-10</v>
          </cell>
          <cell r="C3066">
            <v>0</v>
          </cell>
        </row>
        <row r="3067">
          <cell r="B3067">
            <v>5.0295057008042932E-10</v>
          </cell>
          <cell r="C3067">
            <v>0</v>
          </cell>
        </row>
        <row r="3068">
          <cell r="B3068">
            <v>5.0295057008042932E-10</v>
          </cell>
          <cell r="C3068">
            <v>0</v>
          </cell>
        </row>
        <row r="3069">
          <cell r="B3069">
            <v>5.0295057008042932E-10</v>
          </cell>
          <cell r="C3069">
            <v>0</v>
          </cell>
        </row>
        <row r="3070">
          <cell r="B3070">
            <v>5.0295057008042932E-10</v>
          </cell>
          <cell r="C3070">
            <v>0</v>
          </cell>
        </row>
        <row r="3071">
          <cell r="B3071">
            <v>5.0295057008042932E-10</v>
          </cell>
          <cell r="C3071">
            <v>0</v>
          </cell>
        </row>
        <row r="3072">
          <cell r="B3072">
            <v>5.0295057008042932E-10</v>
          </cell>
          <cell r="C3072">
            <v>0</v>
          </cell>
        </row>
        <row r="3073">
          <cell r="B3073">
            <v>5.0295057008042932E-10</v>
          </cell>
          <cell r="C3073">
            <v>0</v>
          </cell>
        </row>
        <row r="3074">
          <cell r="B3074">
            <v>5.0295057008042932E-10</v>
          </cell>
          <cell r="C3074">
            <v>0</v>
          </cell>
        </row>
        <row r="3075">
          <cell r="B3075">
            <v>5.0295057008042932E-10</v>
          </cell>
          <cell r="C3075">
            <v>0</v>
          </cell>
        </row>
        <row r="3076">
          <cell r="B3076">
            <v>5.0295057008042932E-10</v>
          </cell>
          <cell r="C3076">
            <v>0</v>
          </cell>
        </row>
        <row r="3077">
          <cell r="B3077">
            <v>5.0295057008042932E-10</v>
          </cell>
          <cell r="C3077">
            <v>0</v>
          </cell>
        </row>
        <row r="3078">
          <cell r="B3078">
            <v>5.0295057008042932E-10</v>
          </cell>
          <cell r="C3078">
            <v>0</v>
          </cell>
        </row>
        <row r="3079">
          <cell r="B3079">
            <v>5.0295057008042932E-10</v>
          </cell>
          <cell r="C3079">
            <v>0</v>
          </cell>
        </row>
        <row r="3080">
          <cell r="B3080">
            <v>5.0295057008042932E-10</v>
          </cell>
          <cell r="C3080">
            <v>0</v>
          </cell>
        </row>
        <row r="3081">
          <cell r="B3081">
            <v>5.0295057008042932E-10</v>
          </cell>
          <cell r="C3081">
            <v>0</v>
          </cell>
        </row>
        <row r="3082">
          <cell r="B3082">
            <v>5.0295057008042932E-10</v>
          </cell>
          <cell r="C3082">
            <v>0</v>
          </cell>
        </row>
        <row r="3083">
          <cell r="B3083">
            <v>5.0295057008042932E-10</v>
          </cell>
          <cell r="C3083">
            <v>0</v>
          </cell>
        </row>
        <row r="3084">
          <cell r="B3084">
            <v>5.0295057008042932E-10</v>
          </cell>
          <cell r="C3084">
            <v>0</v>
          </cell>
        </row>
        <row r="3085">
          <cell r="B3085">
            <v>5.0295057008042932E-10</v>
          </cell>
          <cell r="C3085">
            <v>0</v>
          </cell>
        </row>
        <row r="3086">
          <cell r="B3086">
            <v>5.0295057008042932E-10</v>
          </cell>
          <cell r="C3086">
            <v>0</v>
          </cell>
        </row>
        <row r="3087">
          <cell r="B3087">
            <v>5.0295057008042932E-10</v>
          </cell>
          <cell r="C3087">
            <v>0</v>
          </cell>
        </row>
        <row r="3088">
          <cell r="B3088">
            <v>5.0295057008042932E-10</v>
          </cell>
          <cell r="C3088">
            <v>0</v>
          </cell>
        </row>
        <row r="3089">
          <cell r="B3089">
            <v>5.0295057008042932E-10</v>
          </cell>
          <cell r="C3089">
            <v>0</v>
          </cell>
        </row>
        <row r="3090">
          <cell r="B3090">
            <v>5.0295057008042932E-10</v>
          </cell>
          <cell r="C3090">
            <v>0</v>
          </cell>
        </row>
        <row r="3091">
          <cell r="B3091">
            <v>5.0295057008042932E-10</v>
          </cell>
          <cell r="C3091">
            <v>0</v>
          </cell>
        </row>
        <row r="3092">
          <cell r="B3092">
            <v>5.0295057008042932E-10</v>
          </cell>
          <cell r="C3092">
            <v>0</v>
          </cell>
        </row>
        <row r="3093">
          <cell r="B3093">
            <v>5.0295057008042932E-10</v>
          </cell>
          <cell r="C3093">
            <v>0</v>
          </cell>
        </row>
        <row r="3094">
          <cell r="B3094">
            <v>5.0295057008042932E-10</v>
          </cell>
          <cell r="C3094">
            <v>0</v>
          </cell>
        </row>
        <row r="3095">
          <cell r="B3095">
            <v>5.0295057008042932E-10</v>
          </cell>
          <cell r="C3095">
            <v>0</v>
          </cell>
        </row>
        <row r="3096">
          <cell r="B3096">
            <v>5.0295057008042932E-10</v>
          </cell>
          <cell r="C3096">
            <v>0</v>
          </cell>
        </row>
        <row r="3097">
          <cell r="B3097">
            <v>5.0295057008042932E-10</v>
          </cell>
          <cell r="C3097">
            <v>0</v>
          </cell>
        </row>
        <row r="3098">
          <cell r="B3098">
            <v>5.0295057008042932E-10</v>
          </cell>
          <cell r="C3098">
            <v>0</v>
          </cell>
        </row>
        <row r="3099">
          <cell r="B3099">
            <v>5.0295057008042932E-10</v>
          </cell>
          <cell r="C3099">
            <v>0</v>
          </cell>
        </row>
        <row r="3100">
          <cell r="B3100">
            <v>5.0295057008042932E-10</v>
          </cell>
          <cell r="C3100">
            <v>0</v>
          </cell>
        </row>
        <row r="3101">
          <cell r="B3101">
            <v>5.0295057008042932E-10</v>
          </cell>
          <cell r="C3101">
            <v>0</v>
          </cell>
        </row>
        <row r="3102">
          <cell r="B3102">
            <v>5.0295057008042932E-10</v>
          </cell>
          <cell r="C3102">
            <v>0</v>
          </cell>
        </row>
        <row r="3103">
          <cell r="B3103">
            <v>5.0295057008042932E-10</v>
          </cell>
          <cell r="C3103">
            <v>0</v>
          </cell>
        </row>
        <row r="3104">
          <cell r="B3104">
            <v>5.0295057008042932E-10</v>
          </cell>
          <cell r="C3104">
            <v>0</v>
          </cell>
        </row>
        <row r="3105">
          <cell r="B3105">
            <v>5.0295057008042932E-10</v>
          </cell>
          <cell r="C3105">
            <v>0</v>
          </cell>
        </row>
        <row r="3106">
          <cell r="B3106">
            <v>5.0295057008042932E-10</v>
          </cell>
          <cell r="C3106">
            <v>0</v>
          </cell>
        </row>
        <row r="3107">
          <cell r="B3107">
            <v>5.0295057008042932E-10</v>
          </cell>
          <cell r="C3107">
            <v>0</v>
          </cell>
        </row>
        <row r="3108">
          <cell r="B3108">
            <v>5.0295057008042932E-10</v>
          </cell>
          <cell r="C3108">
            <v>0</v>
          </cell>
        </row>
        <row r="3109">
          <cell r="B3109">
            <v>5.0295057008042932E-10</v>
          </cell>
          <cell r="C3109">
            <v>0</v>
          </cell>
        </row>
        <row r="3110">
          <cell r="B3110">
            <v>5.0295057008042932E-10</v>
          </cell>
          <cell r="C3110">
            <v>0</v>
          </cell>
        </row>
        <row r="3111">
          <cell r="B3111">
            <v>5.0295057008042932E-10</v>
          </cell>
          <cell r="C3111">
            <v>0</v>
          </cell>
        </row>
        <row r="3112">
          <cell r="B3112">
            <v>5.0295057008042932E-10</v>
          </cell>
          <cell r="C3112">
            <v>0</v>
          </cell>
        </row>
        <row r="3113">
          <cell r="B3113">
            <v>5.0295057008042932E-10</v>
          </cell>
          <cell r="C3113">
            <v>0</v>
          </cell>
        </row>
        <row r="3114">
          <cell r="B3114">
            <v>5.0295057008042932E-10</v>
          </cell>
          <cell r="C3114">
            <v>0</v>
          </cell>
        </row>
        <row r="3115">
          <cell r="B3115">
            <v>5.0295057008042932E-10</v>
          </cell>
          <cell r="C3115">
            <v>0</v>
          </cell>
        </row>
        <row r="3116">
          <cell r="B3116">
            <v>5.0295057008042932E-10</v>
          </cell>
          <cell r="C3116">
            <v>0</v>
          </cell>
        </row>
        <row r="3117">
          <cell r="B3117">
            <v>5.0295057008042932E-10</v>
          </cell>
          <cell r="C3117">
            <v>0</v>
          </cell>
        </row>
        <row r="3118">
          <cell r="B3118">
            <v>5.0295057008042932E-10</v>
          </cell>
          <cell r="C3118">
            <v>0</v>
          </cell>
        </row>
        <row r="3119">
          <cell r="B3119">
            <v>5.0295057008042932E-10</v>
          </cell>
          <cell r="C3119">
            <v>0</v>
          </cell>
        </row>
        <row r="3120">
          <cell r="B3120">
            <v>5.0295057008042932E-10</v>
          </cell>
          <cell r="C3120">
            <v>0</v>
          </cell>
        </row>
        <row r="3121">
          <cell r="B3121">
            <v>5.0295057008042932E-10</v>
          </cell>
          <cell r="C3121">
            <v>0</v>
          </cell>
        </row>
        <row r="3122">
          <cell r="B3122">
            <v>5.0295057008042932E-10</v>
          </cell>
          <cell r="C3122">
            <v>0</v>
          </cell>
        </row>
        <row r="3123">
          <cell r="B3123">
            <v>5.0295057008042932E-10</v>
          </cell>
          <cell r="C3123">
            <v>0</v>
          </cell>
        </row>
        <row r="3124">
          <cell r="B3124">
            <v>5.0295057008042932E-10</v>
          </cell>
          <cell r="C3124">
            <v>0</v>
          </cell>
        </row>
        <row r="3125">
          <cell r="B3125">
            <v>5.0295057008042932E-10</v>
          </cell>
          <cell r="C3125">
            <v>0</v>
          </cell>
        </row>
        <row r="3126">
          <cell r="B3126">
            <v>5.0295057008042932E-10</v>
          </cell>
          <cell r="C3126">
            <v>0</v>
          </cell>
        </row>
        <row r="3127">
          <cell r="B3127">
            <v>5.0295057008042932E-10</v>
          </cell>
          <cell r="C3127">
            <v>0</v>
          </cell>
        </row>
        <row r="3128">
          <cell r="B3128">
            <v>5.0295057008042932E-10</v>
          </cell>
          <cell r="C3128">
            <v>0</v>
          </cell>
        </row>
        <row r="3129">
          <cell r="B3129">
            <v>5.0295057008042932E-10</v>
          </cell>
          <cell r="C3129">
            <v>0</v>
          </cell>
        </row>
        <row r="3130">
          <cell r="B3130">
            <v>5.0295057008042932E-10</v>
          </cell>
          <cell r="C3130">
            <v>0</v>
          </cell>
        </row>
        <row r="3131">
          <cell r="B3131">
            <v>5.0295057008042932E-10</v>
          </cell>
          <cell r="C3131">
            <v>0</v>
          </cell>
        </row>
        <row r="3132">
          <cell r="B3132">
            <v>5.0295057008042932E-10</v>
          </cell>
          <cell r="C3132">
            <v>0</v>
          </cell>
        </row>
        <row r="3133">
          <cell r="B3133">
            <v>5.0295057008042932E-10</v>
          </cell>
          <cell r="C3133">
            <v>0</v>
          </cell>
        </row>
        <row r="3134">
          <cell r="B3134">
            <v>5.0295057008042932E-10</v>
          </cell>
          <cell r="C3134">
            <v>0</v>
          </cell>
        </row>
        <row r="3135">
          <cell r="B3135">
            <v>5.0295057008042932E-10</v>
          </cell>
          <cell r="C3135">
            <v>0</v>
          </cell>
        </row>
        <row r="3136">
          <cell r="B3136">
            <v>5.0295057008042932E-10</v>
          </cell>
          <cell r="C3136">
            <v>0</v>
          </cell>
        </row>
        <row r="3137">
          <cell r="B3137">
            <v>5.0295057008042932E-10</v>
          </cell>
          <cell r="C3137">
            <v>0</v>
          </cell>
        </row>
        <row r="3138">
          <cell r="B3138">
            <v>5.0295057008042932E-10</v>
          </cell>
          <cell r="C3138">
            <v>0</v>
          </cell>
        </row>
        <row r="3139">
          <cell r="B3139">
            <v>5.0295057008042932E-10</v>
          </cell>
          <cell r="C3139">
            <v>0</v>
          </cell>
        </row>
        <row r="3140">
          <cell r="B3140">
            <v>5.0295057008042932E-10</v>
          </cell>
          <cell r="C3140">
            <v>0</v>
          </cell>
        </row>
        <row r="3141">
          <cell r="B3141">
            <v>5.0295057008042932E-10</v>
          </cell>
          <cell r="C3141">
            <v>0</v>
          </cell>
        </row>
        <row r="3142">
          <cell r="B3142">
            <v>5.0295057008042932E-10</v>
          </cell>
          <cell r="C3142">
            <v>0</v>
          </cell>
        </row>
        <row r="3143">
          <cell r="B3143">
            <v>5.0295057008042932E-10</v>
          </cell>
          <cell r="C3143">
            <v>0</v>
          </cell>
        </row>
        <row r="3144">
          <cell r="B3144">
            <v>5.0295057008042932E-10</v>
          </cell>
          <cell r="C3144">
            <v>0</v>
          </cell>
        </row>
        <row r="3145">
          <cell r="B3145">
            <v>5.0295057008042932E-10</v>
          </cell>
          <cell r="C3145">
            <v>0</v>
          </cell>
        </row>
        <row r="3146">
          <cell r="B3146">
            <v>5.0295057008042932E-10</v>
          </cell>
          <cell r="C3146">
            <v>0</v>
          </cell>
        </row>
        <row r="3147">
          <cell r="B3147">
            <v>5.0295057008042932E-10</v>
          </cell>
          <cell r="C3147">
            <v>0</v>
          </cell>
        </row>
        <row r="3148">
          <cell r="B3148">
            <v>5.0295057008042932E-10</v>
          </cell>
          <cell r="C3148">
            <v>0</v>
          </cell>
        </row>
        <row r="3149">
          <cell r="B3149">
            <v>5.0295057008042932E-10</v>
          </cell>
          <cell r="C3149">
            <v>0</v>
          </cell>
        </row>
        <row r="3150">
          <cell r="B3150">
            <v>5.0295057008042932E-10</v>
          </cell>
          <cell r="C3150">
            <v>0</v>
          </cell>
        </row>
        <row r="3151">
          <cell r="B3151">
            <v>5.0295057008042932E-10</v>
          </cell>
          <cell r="C3151">
            <v>0</v>
          </cell>
        </row>
        <row r="3152">
          <cell r="B3152">
            <v>5.0295057008042932E-10</v>
          </cell>
          <cell r="C3152">
            <v>0</v>
          </cell>
        </row>
        <row r="3153">
          <cell r="B3153">
            <v>5.0295057008042932E-10</v>
          </cell>
          <cell r="C3153">
            <v>0</v>
          </cell>
        </row>
        <row r="3154">
          <cell r="B3154">
            <v>5.0295057008042932E-10</v>
          </cell>
          <cell r="C3154">
            <v>0</v>
          </cell>
        </row>
        <row r="3155">
          <cell r="B3155">
            <v>5.0295057008042932E-10</v>
          </cell>
          <cell r="C3155">
            <v>0</v>
          </cell>
        </row>
        <row r="3156">
          <cell r="B3156">
            <v>5.0295057008042932E-10</v>
          </cell>
          <cell r="C3156">
            <v>0</v>
          </cell>
        </row>
        <row r="3157">
          <cell r="B3157">
            <v>5.0295057008042932E-10</v>
          </cell>
          <cell r="C3157">
            <v>0</v>
          </cell>
        </row>
        <row r="3158">
          <cell r="B3158">
            <v>5.0295057008042932E-10</v>
          </cell>
          <cell r="C3158">
            <v>0</v>
          </cell>
        </row>
        <row r="3159">
          <cell r="B3159">
            <v>5.0295057008042932E-10</v>
          </cell>
          <cell r="C3159">
            <v>0</v>
          </cell>
        </row>
        <row r="3160">
          <cell r="B3160">
            <v>5.0295057008042932E-10</v>
          </cell>
          <cell r="C3160">
            <v>0</v>
          </cell>
        </row>
        <row r="3161">
          <cell r="B3161">
            <v>5.0295057008042932E-10</v>
          </cell>
          <cell r="C3161">
            <v>0</v>
          </cell>
        </row>
        <row r="3162">
          <cell r="B3162">
            <v>5.0295057008042932E-10</v>
          </cell>
          <cell r="C3162">
            <v>0</v>
          </cell>
        </row>
        <row r="3163">
          <cell r="B3163">
            <v>5.0295057008042932E-10</v>
          </cell>
          <cell r="C3163">
            <v>0</v>
          </cell>
        </row>
        <row r="3164">
          <cell r="B3164">
            <v>5.0295057008042932E-10</v>
          </cell>
          <cell r="C3164">
            <v>0</v>
          </cell>
        </row>
        <row r="3165">
          <cell r="B3165">
            <v>5.0295057008042932E-10</v>
          </cell>
          <cell r="C3165">
            <v>0</v>
          </cell>
        </row>
        <row r="3166">
          <cell r="B3166">
            <v>5.0295057008042932E-10</v>
          </cell>
          <cell r="C3166">
            <v>0</v>
          </cell>
        </row>
        <row r="3167">
          <cell r="B3167">
            <v>5.0295057008042932E-10</v>
          </cell>
          <cell r="C3167">
            <v>0</v>
          </cell>
        </row>
        <row r="3168">
          <cell r="B3168">
            <v>5.0295057008042932E-10</v>
          </cell>
          <cell r="C3168">
            <v>0</v>
          </cell>
        </row>
        <row r="3169">
          <cell r="B3169">
            <v>5.0295057008042932E-10</v>
          </cell>
          <cell r="C3169">
            <v>0</v>
          </cell>
        </row>
        <row r="3170">
          <cell r="B3170">
            <v>5.0295057008042932E-10</v>
          </cell>
          <cell r="C3170">
            <v>0</v>
          </cell>
        </row>
        <row r="3171">
          <cell r="B3171">
            <v>5.0295057008042932E-10</v>
          </cell>
          <cell r="C3171">
            <v>0</v>
          </cell>
        </row>
        <row r="3172">
          <cell r="B3172">
            <v>5.0295057008042932E-10</v>
          </cell>
          <cell r="C3172">
            <v>0</v>
          </cell>
        </row>
        <row r="3173">
          <cell r="B3173">
            <v>5.0295057008042932E-10</v>
          </cell>
          <cell r="C3173">
            <v>0</v>
          </cell>
        </row>
        <row r="3174">
          <cell r="B3174">
            <v>5.0295057008042932E-10</v>
          </cell>
          <cell r="C3174">
            <v>0</v>
          </cell>
        </row>
        <row r="3175">
          <cell r="B3175">
            <v>5.0295057008042932E-10</v>
          </cell>
          <cell r="C3175">
            <v>0</v>
          </cell>
        </row>
        <row r="3176">
          <cell r="B3176">
            <v>5.0295057008042932E-10</v>
          </cell>
          <cell r="C3176">
            <v>0</v>
          </cell>
        </row>
        <row r="3177">
          <cell r="B3177">
            <v>5.0295057008042932E-10</v>
          </cell>
          <cell r="C3177">
            <v>0</v>
          </cell>
        </row>
        <row r="3178">
          <cell r="B3178">
            <v>5.0295057008042932E-10</v>
          </cell>
          <cell r="C3178">
            <v>0</v>
          </cell>
        </row>
        <row r="3179">
          <cell r="B3179">
            <v>5.0295057008042932E-10</v>
          </cell>
          <cell r="C3179">
            <v>0</v>
          </cell>
        </row>
        <row r="3180">
          <cell r="B3180">
            <v>5.0295057008042932E-10</v>
          </cell>
          <cell r="C3180">
            <v>0</v>
          </cell>
        </row>
        <row r="3181">
          <cell r="B3181">
            <v>5.0295057008042932E-10</v>
          </cell>
          <cell r="C3181">
            <v>0</v>
          </cell>
        </row>
        <row r="3182">
          <cell r="B3182">
            <v>5.0295057008042932E-10</v>
          </cell>
          <cell r="C3182">
            <v>0</v>
          </cell>
        </row>
        <row r="3183">
          <cell r="B3183">
            <v>5.0295057008042932E-10</v>
          </cell>
          <cell r="C3183">
            <v>0</v>
          </cell>
        </row>
        <row r="3184">
          <cell r="B3184">
            <v>5.0295057008042932E-10</v>
          </cell>
          <cell r="C3184">
            <v>0</v>
          </cell>
        </row>
        <row r="3185">
          <cell r="B3185">
            <v>5.0295057008042932E-10</v>
          </cell>
          <cell r="C3185">
            <v>0</v>
          </cell>
        </row>
        <row r="3186">
          <cell r="B3186">
            <v>5.0295057008042932E-10</v>
          </cell>
          <cell r="C3186">
            <v>0</v>
          </cell>
        </row>
        <row r="3187">
          <cell r="B3187">
            <v>5.0295057008042932E-10</v>
          </cell>
          <cell r="C3187">
            <v>0</v>
          </cell>
        </row>
        <row r="3188">
          <cell r="B3188">
            <v>5.0295057008042932E-10</v>
          </cell>
          <cell r="C3188">
            <v>0</v>
          </cell>
        </row>
        <row r="3189">
          <cell r="B3189">
            <v>5.0295057008042932E-10</v>
          </cell>
          <cell r="C3189">
            <v>0</v>
          </cell>
        </row>
        <row r="3190">
          <cell r="B3190">
            <v>5.0295057008042932E-10</v>
          </cell>
          <cell r="C3190">
            <v>0</v>
          </cell>
        </row>
        <row r="3191">
          <cell r="B3191">
            <v>5.0295057008042932E-10</v>
          </cell>
          <cell r="C3191">
            <v>0</v>
          </cell>
        </row>
        <row r="3192">
          <cell r="B3192">
            <v>5.0295057008042932E-10</v>
          </cell>
          <cell r="C3192">
            <v>0</v>
          </cell>
        </row>
        <row r="3193">
          <cell r="B3193">
            <v>5.0295057008042932E-10</v>
          </cell>
          <cell r="C3193">
            <v>0</v>
          </cell>
        </row>
        <row r="3194">
          <cell r="B3194">
            <v>5.0295057008042932E-10</v>
          </cell>
          <cell r="C3194">
            <v>0</v>
          </cell>
        </row>
        <row r="3195">
          <cell r="B3195">
            <v>5.0295057008042932E-10</v>
          </cell>
          <cell r="C3195">
            <v>0</v>
          </cell>
        </row>
        <row r="3196">
          <cell r="B3196">
            <v>5.0295057008042932E-10</v>
          </cell>
          <cell r="C3196">
            <v>0</v>
          </cell>
        </row>
        <row r="3197">
          <cell r="B3197">
            <v>5.0295057008042932E-10</v>
          </cell>
          <cell r="C3197">
            <v>0</v>
          </cell>
        </row>
        <row r="3198">
          <cell r="B3198">
            <v>5.0295057008042932E-10</v>
          </cell>
          <cell r="C3198">
            <v>0</v>
          </cell>
        </row>
        <row r="3199">
          <cell r="B3199">
            <v>5.0295057008042932E-10</v>
          </cell>
          <cell r="C3199">
            <v>0</v>
          </cell>
        </row>
        <row r="3200">
          <cell r="B3200">
            <v>5.0295057008042932E-10</v>
          </cell>
          <cell r="C3200">
            <v>0</v>
          </cell>
        </row>
        <row r="3201">
          <cell r="B3201">
            <v>5.0295057008042932E-10</v>
          </cell>
          <cell r="C3201">
            <v>0</v>
          </cell>
        </row>
        <row r="3202">
          <cell r="B3202">
            <v>5.0295057008042932E-10</v>
          </cell>
          <cell r="C3202">
            <v>0</v>
          </cell>
        </row>
        <row r="3203">
          <cell r="B3203">
            <v>5.0295057008042932E-10</v>
          </cell>
          <cell r="C3203">
            <v>0</v>
          </cell>
        </row>
        <row r="3204">
          <cell r="B3204">
            <v>5.0295057008042932E-10</v>
          </cell>
          <cell r="C3204">
            <v>0</v>
          </cell>
        </row>
        <row r="3205">
          <cell r="B3205">
            <v>5.0295057008042932E-10</v>
          </cell>
          <cell r="C3205">
            <v>0</v>
          </cell>
        </row>
        <row r="3206">
          <cell r="B3206">
            <v>5.0295057008042932E-10</v>
          </cell>
          <cell r="C3206">
            <v>0</v>
          </cell>
        </row>
        <row r="3207">
          <cell r="B3207">
            <v>5.0295057008042932E-10</v>
          </cell>
          <cell r="C3207">
            <v>0</v>
          </cell>
        </row>
        <row r="3208">
          <cell r="B3208">
            <v>5.0295057008042932E-10</v>
          </cell>
          <cell r="C3208">
            <v>0</v>
          </cell>
        </row>
        <row r="3209">
          <cell r="B3209">
            <v>5.0295057008042932E-10</v>
          </cell>
          <cell r="C3209">
            <v>0</v>
          </cell>
        </row>
        <row r="3210">
          <cell r="B3210">
            <v>5.0295057008042932E-10</v>
          </cell>
          <cell r="C3210">
            <v>0</v>
          </cell>
        </row>
        <row r="3211">
          <cell r="B3211">
            <v>5.0295057008042932E-10</v>
          </cell>
          <cell r="C3211">
            <v>0</v>
          </cell>
        </row>
        <row r="3212">
          <cell r="B3212">
            <v>5.0295057008042932E-10</v>
          </cell>
          <cell r="C3212">
            <v>0</v>
          </cell>
        </row>
        <row r="3213">
          <cell r="B3213">
            <v>5.0295057008042932E-10</v>
          </cell>
          <cell r="C3213">
            <v>0</v>
          </cell>
        </row>
        <row r="3214">
          <cell r="B3214">
            <v>5.0295057008042932E-10</v>
          </cell>
          <cell r="C3214">
            <v>0</v>
          </cell>
        </row>
        <row r="3215">
          <cell r="B3215">
            <v>5.0295057008042932E-10</v>
          </cell>
          <cell r="C3215">
            <v>0</v>
          </cell>
        </row>
        <row r="3216">
          <cell r="B3216">
            <v>5.0295057008042932E-10</v>
          </cell>
          <cell r="C3216">
            <v>0</v>
          </cell>
        </row>
        <row r="3217">
          <cell r="B3217">
            <v>5.0295057008042932E-10</v>
          </cell>
          <cell r="C3217">
            <v>0</v>
          </cell>
        </row>
        <row r="3218">
          <cell r="B3218">
            <v>5.0295057008042932E-10</v>
          </cell>
          <cell r="C3218">
            <v>0</v>
          </cell>
        </row>
        <row r="3219">
          <cell r="B3219">
            <v>5.0295057008042932E-10</v>
          </cell>
          <cell r="C3219">
            <v>0</v>
          </cell>
        </row>
        <row r="3220">
          <cell r="B3220">
            <v>5.0295057008042932E-10</v>
          </cell>
          <cell r="C3220">
            <v>0</v>
          </cell>
        </row>
        <row r="3221">
          <cell r="B3221">
            <v>5.0295057008042932E-10</v>
          </cell>
          <cell r="C3221">
            <v>0</v>
          </cell>
        </row>
        <row r="3222">
          <cell r="B3222">
            <v>5.0295057008042932E-10</v>
          </cell>
          <cell r="C3222">
            <v>0</v>
          </cell>
        </row>
        <row r="3223">
          <cell r="B3223">
            <v>5.0295057008042932E-10</v>
          </cell>
          <cell r="C3223">
            <v>0</v>
          </cell>
        </row>
        <row r="3224">
          <cell r="B3224">
            <v>5.0295057008042932E-10</v>
          </cell>
          <cell r="C3224">
            <v>0</v>
          </cell>
        </row>
        <row r="3225">
          <cell r="B3225">
            <v>5.0295057008042932E-10</v>
          </cell>
          <cell r="C3225">
            <v>0</v>
          </cell>
        </row>
        <row r="3226">
          <cell r="B3226">
            <v>5.0295057008042932E-10</v>
          </cell>
          <cell r="C3226">
            <v>0</v>
          </cell>
        </row>
        <row r="3227">
          <cell r="B3227">
            <v>5.0295057008042932E-10</v>
          </cell>
          <cell r="C3227">
            <v>0</v>
          </cell>
        </row>
        <row r="3228">
          <cell r="B3228">
            <v>5.0295057008042932E-10</v>
          </cell>
          <cell r="C3228">
            <v>0</v>
          </cell>
        </row>
        <row r="3229">
          <cell r="B3229">
            <v>5.0295057008042932E-10</v>
          </cell>
          <cell r="C3229">
            <v>0</v>
          </cell>
        </row>
        <row r="3230">
          <cell r="B3230">
            <v>5.0295057008042932E-10</v>
          </cell>
          <cell r="C3230">
            <v>0</v>
          </cell>
        </row>
        <row r="3231">
          <cell r="B3231">
            <v>5.0295057008042932E-10</v>
          </cell>
          <cell r="C3231">
            <v>0</v>
          </cell>
        </row>
        <row r="3232">
          <cell r="B3232">
            <v>5.0295057008042932E-10</v>
          </cell>
          <cell r="C3232">
            <v>0</v>
          </cell>
        </row>
        <row r="3233">
          <cell r="B3233">
            <v>5.0295057008042932E-10</v>
          </cell>
          <cell r="C3233">
            <v>0</v>
          </cell>
        </row>
        <row r="3234">
          <cell r="B3234">
            <v>5.0295057008042932E-10</v>
          </cell>
          <cell r="C3234">
            <v>0</v>
          </cell>
        </row>
        <row r="3235">
          <cell r="B3235">
            <v>5.0295057008042932E-10</v>
          </cell>
          <cell r="C3235">
            <v>0</v>
          </cell>
        </row>
        <row r="3236">
          <cell r="B3236">
            <v>5.0295057008042932E-10</v>
          </cell>
          <cell r="C3236">
            <v>0</v>
          </cell>
        </row>
        <row r="3237">
          <cell r="B3237">
            <v>5.0295057008042932E-10</v>
          </cell>
          <cell r="C3237">
            <v>0</v>
          </cell>
        </row>
        <row r="3238">
          <cell r="B3238">
            <v>5.0295057008042932E-10</v>
          </cell>
          <cell r="C3238">
            <v>0</v>
          </cell>
        </row>
        <row r="3239">
          <cell r="B3239">
            <v>5.0295057008042932E-10</v>
          </cell>
          <cell r="C3239">
            <v>0</v>
          </cell>
        </row>
        <row r="3240">
          <cell r="B3240">
            <v>5.0295057008042932E-10</v>
          </cell>
          <cell r="C3240">
            <v>0</v>
          </cell>
        </row>
        <row r="3241">
          <cell r="B3241">
            <v>5.0295057008042932E-10</v>
          </cell>
          <cell r="C3241">
            <v>0</v>
          </cell>
        </row>
        <row r="3242">
          <cell r="B3242">
            <v>5.0295057008042932E-10</v>
          </cell>
          <cell r="C3242">
            <v>0</v>
          </cell>
        </row>
        <row r="3243">
          <cell r="B3243">
            <v>5.0295057008042932E-10</v>
          </cell>
          <cell r="C3243">
            <v>0</v>
          </cell>
        </row>
        <row r="3244">
          <cell r="B3244">
            <v>5.0295057008042932E-10</v>
          </cell>
          <cell r="C3244">
            <v>0</v>
          </cell>
        </row>
        <row r="3245">
          <cell r="B3245">
            <v>5.0295057008042932E-10</v>
          </cell>
          <cell r="C3245">
            <v>0</v>
          </cell>
        </row>
        <row r="3246">
          <cell r="B3246">
            <v>5.0295057008042932E-10</v>
          </cell>
          <cell r="C3246">
            <v>0</v>
          </cell>
        </row>
        <row r="3247">
          <cell r="B3247">
            <v>5.0295057008042932E-10</v>
          </cell>
          <cell r="C3247">
            <v>0</v>
          </cell>
        </row>
        <row r="3248">
          <cell r="B3248">
            <v>5.0295057008042932E-10</v>
          </cell>
          <cell r="C3248">
            <v>0</v>
          </cell>
        </row>
        <row r="3249">
          <cell r="B3249">
            <v>5.0295057008042932E-10</v>
          </cell>
          <cell r="C3249">
            <v>0</v>
          </cell>
        </row>
        <row r="3250">
          <cell r="B3250">
            <v>5.0295057008042932E-10</v>
          </cell>
          <cell r="C3250">
            <v>0</v>
          </cell>
        </row>
        <row r="3251">
          <cell r="B3251">
            <v>5.0295057008042932E-10</v>
          </cell>
          <cell r="C3251">
            <v>0</v>
          </cell>
        </row>
        <row r="3252">
          <cell r="B3252">
            <v>5.0295057008042932E-10</v>
          </cell>
          <cell r="C3252">
            <v>0</v>
          </cell>
        </row>
        <row r="3253">
          <cell r="B3253">
            <v>5.0295057008042932E-10</v>
          </cell>
          <cell r="C3253">
            <v>0</v>
          </cell>
        </row>
        <row r="3254">
          <cell r="B3254">
            <v>5.0295057008042932E-10</v>
          </cell>
          <cell r="C3254">
            <v>0</v>
          </cell>
        </row>
        <row r="3255">
          <cell r="B3255">
            <v>5.0295057008042932E-10</v>
          </cell>
          <cell r="C3255">
            <v>0</v>
          </cell>
        </row>
        <row r="3256">
          <cell r="B3256">
            <v>5.0295057008042932E-10</v>
          </cell>
          <cell r="C3256">
            <v>0</v>
          </cell>
        </row>
        <row r="3257">
          <cell r="B3257">
            <v>5.0295057008042932E-10</v>
          </cell>
          <cell r="C3257">
            <v>0</v>
          </cell>
        </row>
        <row r="3258">
          <cell r="B3258">
            <v>5.0295057008042932E-10</v>
          </cell>
          <cell r="C3258">
            <v>0</v>
          </cell>
        </row>
        <row r="3259">
          <cell r="B3259">
            <v>5.0295057008042932E-10</v>
          </cell>
          <cell r="C3259">
            <v>0</v>
          </cell>
        </row>
        <row r="3260">
          <cell r="B3260">
            <v>5.0295057008042932E-10</v>
          </cell>
          <cell r="C3260">
            <v>0</v>
          </cell>
        </row>
        <row r="3261">
          <cell r="B3261">
            <v>5.0295057008042932E-10</v>
          </cell>
          <cell r="C3261">
            <v>0</v>
          </cell>
        </row>
        <row r="3262">
          <cell r="B3262">
            <v>5.0295057008042932E-10</v>
          </cell>
          <cell r="C3262">
            <v>0</v>
          </cell>
        </row>
        <row r="3263">
          <cell r="B3263">
            <v>5.0295057008042932E-10</v>
          </cell>
          <cell r="C3263">
            <v>0</v>
          </cell>
        </row>
        <row r="3264">
          <cell r="B3264">
            <v>5.0295057008042932E-10</v>
          </cell>
          <cell r="C3264">
            <v>0</v>
          </cell>
        </row>
        <row r="3265">
          <cell r="B3265">
            <v>5.0295057008042932E-10</v>
          </cell>
          <cell r="C3265">
            <v>0</v>
          </cell>
        </row>
        <row r="3266">
          <cell r="B3266">
            <v>5.0295057008042932E-10</v>
          </cell>
          <cell r="C3266">
            <v>0</v>
          </cell>
        </row>
        <row r="3267">
          <cell r="B3267">
            <v>5.0295057008042932E-10</v>
          </cell>
          <cell r="C3267">
            <v>0</v>
          </cell>
        </row>
        <row r="3268">
          <cell r="B3268">
            <v>5.0295057008042932E-10</v>
          </cell>
          <cell r="C3268">
            <v>0</v>
          </cell>
        </row>
        <row r="3269">
          <cell r="B3269">
            <v>5.0295057008042932E-10</v>
          </cell>
          <cell r="C3269">
            <v>0</v>
          </cell>
        </row>
        <row r="3270">
          <cell r="B3270">
            <v>5.0295057008042932E-10</v>
          </cell>
          <cell r="C3270">
            <v>0</v>
          </cell>
        </row>
        <row r="3271">
          <cell r="B3271">
            <v>5.0295057008042932E-10</v>
          </cell>
          <cell r="C3271">
            <v>0</v>
          </cell>
        </row>
        <row r="3272">
          <cell r="B3272">
            <v>5.0295057008042932E-10</v>
          </cell>
          <cell r="C3272">
            <v>0</v>
          </cell>
        </row>
        <row r="3273">
          <cell r="B3273">
            <v>5.0295057008042932E-10</v>
          </cell>
          <cell r="C3273">
            <v>0</v>
          </cell>
        </row>
        <row r="3274">
          <cell r="B3274">
            <v>5.0295057008042932E-10</v>
          </cell>
          <cell r="C3274">
            <v>0</v>
          </cell>
        </row>
        <row r="3275">
          <cell r="B3275">
            <v>5.0295057008042932E-10</v>
          </cell>
          <cell r="C3275">
            <v>0</v>
          </cell>
        </row>
        <row r="3276">
          <cell r="B3276">
            <v>5.0295057008042932E-10</v>
          </cell>
          <cell r="C3276">
            <v>0</v>
          </cell>
        </row>
        <row r="3277">
          <cell r="B3277">
            <v>5.0295057008042932E-10</v>
          </cell>
          <cell r="C3277">
            <v>0</v>
          </cell>
        </row>
        <row r="3278">
          <cell r="B3278">
            <v>5.0295057008042932E-10</v>
          </cell>
          <cell r="C3278">
            <v>0</v>
          </cell>
        </row>
        <row r="3279">
          <cell r="B3279">
            <v>5.0295057008042932E-10</v>
          </cell>
          <cell r="C3279">
            <v>0</v>
          </cell>
        </row>
        <row r="3280">
          <cell r="B3280">
            <v>5.0295057008042932E-10</v>
          </cell>
          <cell r="C3280">
            <v>0</v>
          </cell>
        </row>
        <row r="3281">
          <cell r="B3281">
            <v>5.0295057008042932E-10</v>
          </cell>
          <cell r="C3281">
            <v>0</v>
          </cell>
        </row>
        <row r="3282">
          <cell r="B3282">
            <v>5.0295057008042932E-10</v>
          </cell>
          <cell r="C3282">
            <v>0</v>
          </cell>
        </row>
        <row r="3283">
          <cell r="B3283">
            <v>5.0295057008042932E-10</v>
          </cell>
          <cell r="C3283">
            <v>0</v>
          </cell>
        </row>
        <row r="3284">
          <cell r="B3284">
            <v>5.0295057008042932E-10</v>
          </cell>
          <cell r="C3284">
            <v>0</v>
          </cell>
        </row>
        <row r="3285">
          <cell r="B3285">
            <v>5.0295057008042932E-10</v>
          </cell>
          <cell r="C3285">
            <v>0</v>
          </cell>
        </row>
        <row r="3286">
          <cell r="B3286">
            <v>5.0295057008042932E-10</v>
          </cell>
          <cell r="C3286">
            <v>0</v>
          </cell>
        </row>
        <row r="3287">
          <cell r="B3287">
            <v>5.0295057008042932E-10</v>
          </cell>
          <cell r="C3287">
            <v>0</v>
          </cell>
        </row>
        <row r="3288">
          <cell r="B3288">
            <v>5.0295057008042932E-10</v>
          </cell>
          <cell r="C3288">
            <v>0</v>
          </cell>
        </row>
        <row r="3289">
          <cell r="B3289">
            <v>5.0295057008042932E-10</v>
          </cell>
          <cell r="C3289">
            <v>0</v>
          </cell>
        </row>
        <row r="3290">
          <cell r="B3290">
            <v>5.0295057008042932E-10</v>
          </cell>
          <cell r="C3290">
            <v>0</v>
          </cell>
        </row>
        <row r="3291">
          <cell r="B3291">
            <v>5.0295057008042932E-10</v>
          </cell>
          <cell r="C3291">
            <v>0</v>
          </cell>
        </row>
        <row r="3292">
          <cell r="B3292">
            <v>5.0295057008042932E-10</v>
          </cell>
          <cell r="C3292">
            <v>0</v>
          </cell>
        </row>
        <row r="3293">
          <cell r="B3293">
            <v>5.0295057008042932E-10</v>
          </cell>
          <cell r="C3293">
            <v>0</v>
          </cell>
        </row>
        <row r="3294">
          <cell r="B3294">
            <v>5.0295057008042932E-10</v>
          </cell>
          <cell r="C3294">
            <v>0</v>
          </cell>
        </row>
        <row r="3295">
          <cell r="B3295">
            <v>5.0295057008042932E-10</v>
          </cell>
          <cell r="C3295">
            <v>0</v>
          </cell>
        </row>
        <row r="3296">
          <cell r="B3296">
            <v>5.0295057008042932E-10</v>
          </cell>
          <cell r="C3296">
            <v>0</v>
          </cell>
        </row>
        <row r="3297">
          <cell r="B3297">
            <v>5.0295057008042932E-10</v>
          </cell>
          <cell r="C3297">
            <v>0</v>
          </cell>
        </row>
        <row r="3298">
          <cell r="B3298">
            <v>5.0295057008042932E-10</v>
          </cell>
          <cell r="C3298">
            <v>0</v>
          </cell>
        </row>
        <row r="3299">
          <cell r="B3299">
            <v>5.0295057008042932E-10</v>
          </cell>
          <cell r="C3299">
            <v>0</v>
          </cell>
        </row>
        <row r="3300">
          <cell r="B3300">
            <v>5.0295057008042932E-10</v>
          </cell>
          <cell r="C3300">
            <v>0</v>
          </cell>
        </row>
        <row r="3301">
          <cell r="B3301">
            <v>5.0295057008042932E-10</v>
          </cell>
          <cell r="C3301">
            <v>0</v>
          </cell>
        </row>
        <row r="3302">
          <cell r="B3302">
            <v>5.0295057008042932E-10</v>
          </cell>
          <cell r="C3302">
            <v>0</v>
          </cell>
        </row>
        <row r="3303">
          <cell r="B3303">
            <v>5.0295057008042932E-10</v>
          </cell>
          <cell r="C3303">
            <v>0</v>
          </cell>
        </row>
        <row r="3304">
          <cell r="B3304">
            <v>5.0295057008042932E-10</v>
          </cell>
          <cell r="C3304">
            <v>0</v>
          </cell>
        </row>
        <row r="3305">
          <cell r="B3305">
            <v>5.0295057008042932E-10</v>
          </cell>
          <cell r="C3305">
            <v>0</v>
          </cell>
        </row>
        <row r="3306">
          <cell r="B3306">
            <v>5.0295057008042932E-10</v>
          </cell>
          <cell r="C3306">
            <v>0</v>
          </cell>
        </row>
        <row r="3307">
          <cell r="B3307">
            <v>5.0295057008042932E-10</v>
          </cell>
          <cell r="C3307">
            <v>0</v>
          </cell>
        </row>
        <row r="3308">
          <cell r="B3308">
            <v>5.0295057008042932E-10</v>
          </cell>
          <cell r="C3308">
            <v>0</v>
          </cell>
        </row>
        <row r="3309">
          <cell r="B3309">
            <v>5.0295057008042932E-10</v>
          </cell>
          <cell r="C3309">
            <v>0</v>
          </cell>
        </row>
        <row r="3310">
          <cell r="B3310">
            <v>5.0295057008042932E-10</v>
          </cell>
          <cell r="C3310">
            <v>0</v>
          </cell>
        </row>
        <row r="3311">
          <cell r="B3311">
            <v>5.0295057008042932E-10</v>
          </cell>
          <cell r="C3311">
            <v>0</v>
          </cell>
        </row>
        <row r="3312">
          <cell r="B3312">
            <v>5.0295057008042932E-10</v>
          </cell>
          <cell r="C3312">
            <v>0</v>
          </cell>
        </row>
        <row r="3313">
          <cell r="B3313">
            <v>5.0295057008042932E-10</v>
          </cell>
          <cell r="C3313">
            <v>0</v>
          </cell>
        </row>
        <row r="3314">
          <cell r="B3314">
            <v>5.0295057008042932E-10</v>
          </cell>
          <cell r="C3314">
            <v>0</v>
          </cell>
        </row>
        <row r="3315">
          <cell r="B3315">
            <v>5.0295057008042932E-10</v>
          </cell>
          <cell r="C3315">
            <v>0</v>
          </cell>
        </row>
        <row r="3316">
          <cell r="B3316">
            <v>5.0295057008042932E-10</v>
          </cell>
          <cell r="C3316">
            <v>0</v>
          </cell>
        </row>
        <row r="3317">
          <cell r="B3317">
            <v>5.0295057008042932E-10</v>
          </cell>
          <cell r="C3317">
            <v>0</v>
          </cell>
        </row>
        <row r="3318">
          <cell r="B3318">
            <v>5.0295057008042932E-10</v>
          </cell>
          <cell r="C3318">
            <v>0</v>
          </cell>
        </row>
        <row r="3319">
          <cell r="B3319">
            <v>5.0295057008042932E-10</v>
          </cell>
          <cell r="C3319">
            <v>0</v>
          </cell>
        </row>
        <row r="3320">
          <cell r="B3320">
            <v>5.0295057008042932E-10</v>
          </cell>
          <cell r="C3320">
            <v>0</v>
          </cell>
        </row>
        <row r="3321">
          <cell r="B3321">
            <v>5.0295057008042932E-10</v>
          </cell>
          <cell r="C3321">
            <v>0</v>
          </cell>
        </row>
        <row r="3322">
          <cell r="B3322">
            <v>5.0295057008042932E-10</v>
          </cell>
          <cell r="C3322">
            <v>0</v>
          </cell>
        </row>
        <row r="3323">
          <cell r="B3323">
            <v>5.0295057008042932E-10</v>
          </cell>
          <cell r="C3323">
            <v>0</v>
          </cell>
        </row>
        <row r="3324">
          <cell r="B3324">
            <v>5.0295057008042932E-10</v>
          </cell>
          <cell r="C3324">
            <v>0</v>
          </cell>
        </row>
        <row r="3325">
          <cell r="B3325">
            <v>5.0295057008042932E-10</v>
          </cell>
          <cell r="C3325">
            <v>0</v>
          </cell>
        </row>
        <row r="3326">
          <cell r="B3326">
            <v>5.0295057008042932E-10</v>
          </cell>
          <cell r="C3326">
            <v>0</v>
          </cell>
        </row>
        <row r="3327">
          <cell r="B3327">
            <v>5.0295057008042932E-10</v>
          </cell>
          <cell r="C3327">
            <v>0</v>
          </cell>
        </row>
        <row r="3328">
          <cell r="B3328">
            <v>5.0295057008042932E-10</v>
          </cell>
          <cell r="C3328">
            <v>0</v>
          </cell>
        </row>
        <row r="3329">
          <cell r="B3329">
            <v>5.0295057008042932E-10</v>
          </cell>
          <cell r="C3329">
            <v>0</v>
          </cell>
        </row>
        <row r="3330">
          <cell r="B3330">
            <v>5.0295057008042932E-10</v>
          </cell>
          <cell r="C3330">
            <v>0</v>
          </cell>
        </row>
        <row r="3331">
          <cell r="B3331">
            <v>5.0295057008042932E-10</v>
          </cell>
          <cell r="C3331">
            <v>0</v>
          </cell>
        </row>
        <row r="3332">
          <cell r="B3332">
            <v>5.0295057008042932E-10</v>
          </cell>
          <cell r="C3332">
            <v>0</v>
          </cell>
        </row>
        <row r="3333">
          <cell r="B3333">
            <v>5.0295057008042932E-10</v>
          </cell>
          <cell r="C3333">
            <v>0</v>
          </cell>
        </row>
        <row r="3334">
          <cell r="B3334">
            <v>5.0295057008042932E-10</v>
          </cell>
          <cell r="C3334">
            <v>0</v>
          </cell>
        </row>
        <row r="3335">
          <cell r="B3335">
            <v>5.0295057008042932E-10</v>
          </cell>
          <cell r="C3335">
            <v>0</v>
          </cell>
        </row>
        <row r="3336">
          <cell r="B3336">
            <v>5.0295057008042932E-10</v>
          </cell>
          <cell r="C3336">
            <v>0</v>
          </cell>
        </row>
        <row r="3337">
          <cell r="B3337">
            <v>5.0295057008042932E-10</v>
          </cell>
          <cell r="C3337">
            <v>0</v>
          </cell>
        </row>
        <row r="3338">
          <cell r="B3338">
            <v>5.0295057008042932E-10</v>
          </cell>
          <cell r="C3338">
            <v>0</v>
          </cell>
        </row>
        <row r="3339">
          <cell r="B3339">
            <v>5.0295057008042932E-10</v>
          </cell>
          <cell r="C3339">
            <v>0</v>
          </cell>
        </row>
        <row r="3340">
          <cell r="B3340">
            <v>5.0295057008042932E-10</v>
          </cell>
          <cell r="C3340">
            <v>0</v>
          </cell>
        </row>
        <row r="3341">
          <cell r="B3341">
            <v>5.0295057008042932E-10</v>
          </cell>
          <cell r="C3341">
            <v>0</v>
          </cell>
        </row>
        <row r="3342">
          <cell r="B3342">
            <v>5.0295057008042932E-10</v>
          </cell>
          <cell r="C3342">
            <v>0</v>
          </cell>
        </row>
        <row r="3343">
          <cell r="B3343">
            <v>5.0295057008042932E-10</v>
          </cell>
          <cell r="C3343">
            <v>0</v>
          </cell>
        </row>
        <row r="3344">
          <cell r="B3344">
            <v>5.0295057008042932E-10</v>
          </cell>
          <cell r="C3344">
            <v>0</v>
          </cell>
        </row>
        <row r="3345">
          <cell r="B3345">
            <v>5.0295057008042932E-10</v>
          </cell>
          <cell r="C3345">
            <v>0</v>
          </cell>
        </row>
        <row r="3346">
          <cell r="B3346">
            <v>5.0295057008042932E-10</v>
          </cell>
          <cell r="C3346">
            <v>0</v>
          </cell>
        </row>
        <row r="3347">
          <cell r="B3347">
            <v>5.0295057008042932E-10</v>
          </cell>
          <cell r="C3347">
            <v>0</v>
          </cell>
        </row>
        <row r="3348">
          <cell r="B3348">
            <v>5.0295057008042932E-10</v>
          </cell>
          <cell r="C3348">
            <v>0</v>
          </cell>
        </row>
        <row r="3349">
          <cell r="B3349">
            <v>5.0295057008042932E-10</v>
          </cell>
          <cell r="C3349">
            <v>0</v>
          </cell>
        </row>
        <row r="3350">
          <cell r="B3350">
            <v>5.0295057008042932E-10</v>
          </cell>
          <cell r="C3350">
            <v>0</v>
          </cell>
        </row>
        <row r="3351">
          <cell r="B3351">
            <v>5.0295057008042932E-10</v>
          </cell>
          <cell r="C3351">
            <v>0</v>
          </cell>
        </row>
        <row r="3352">
          <cell r="B3352">
            <v>5.0295057008042932E-10</v>
          </cell>
          <cell r="C3352">
            <v>0</v>
          </cell>
        </row>
        <row r="3353">
          <cell r="B3353">
            <v>5.0295057008042932E-10</v>
          </cell>
          <cell r="C3353">
            <v>0</v>
          </cell>
        </row>
        <row r="3354">
          <cell r="B3354">
            <v>5.0295057008042932E-10</v>
          </cell>
          <cell r="C3354">
            <v>0</v>
          </cell>
        </row>
        <row r="3355">
          <cell r="B3355">
            <v>5.0295057008042932E-10</v>
          </cell>
          <cell r="C3355">
            <v>0</v>
          </cell>
        </row>
        <row r="3356">
          <cell r="B3356">
            <v>5.0295057008042932E-10</v>
          </cell>
          <cell r="C3356">
            <v>0</v>
          </cell>
        </row>
        <row r="3357">
          <cell r="B3357">
            <v>5.0295057008042932E-10</v>
          </cell>
          <cell r="C3357">
            <v>0</v>
          </cell>
        </row>
        <row r="3358">
          <cell r="B3358">
            <v>5.0295057008042932E-10</v>
          </cell>
          <cell r="C3358">
            <v>0</v>
          </cell>
        </row>
        <row r="3359">
          <cell r="B3359">
            <v>5.0295057008042932E-10</v>
          </cell>
          <cell r="C3359">
            <v>0</v>
          </cell>
        </row>
        <row r="3360">
          <cell r="B3360">
            <v>5.0295057008042932E-10</v>
          </cell>
          <cell r="C3360">
            <v>0</v>
          </cell>
        </row>
        <row r="3361">
          <cell r="B3361">
            <v>5.0295057008042932E-10</v>
          </cell>
          <cell r="C3361">
            <v>0</v>
          </cell>
        </row>
        <row r="3362">
          <cell r="B3362">
            <v>5.0295057008042932E-10</v>
          </cell>
          <cell r="C3362">
            <v>0</v>
          </cell>
        </row>
        <row r="3363">
          <cell r="B3363">
            <v>5.0295057008042932E-10</v>
          </cell>
          <cell r="C3363">
            <v>0</v>
          </cell>
        </row>
        <row r="3364">
          <cell r="B3364">
            <v>5.0295057008042932E-10</v>
          </cell>
          <cell r="C3364">
            <v>0</v>
          </cell>
        </row>
        <row r="3365">
          <cell r="B3365">
            <v>5.0295057008042932E-10</v>
          </cell>
          <cell r="C3365">
            <v>0</v>
          </cell>
        </row>
        <row r="3366">
          <cell r="B3366">
            <v>5.0295057008042932E-10</v>
          </cell>
          <cell r="C3366">
            <v>0</v>
          </cell>
        </row>
        <row r="3367">
          <cell r="B3367">
            <v>5.0295057008042932E-10</v>
          </cell>
          <cell r="C3367">
            <v>0</v>
          </cell>
        </row>
        <row r="3368">
          <cell r="B3368">
            <v>5.0295057008042932E-10</v>
          </cell>
          <cell r="C3368">
            <v>0</v>
          </cell>
        </row>
        <row r="3369">
          <cell r="B3369">
            <v>5.0295057008042932E-10</v>
          </cell>
          <cell r="C3369">
            <v>0</v>
          </cell>
        </row>
        <row r="3370">
          <cell r="B3370">
            <v>5.0295057008042932E-10</v>
          </cell>
          <cell r="C3370">
            <v>0</v>
          </cell>
        </row>
        <row r="3371">
          <cell r="B3371">
            <v>5.0295057008042932E-10</v>
          </cell>
          <cell r="C3371">
            <v>0</v>
          </cell>
        </row>
        <row r="3372">
          <cell r="B3372">
            <v>5.0295057008042932E-10</v>
          </cell>
          <cell r="C3372">
            <v>0</v>
          </cell>
        </row>
        <row r="3373">
          <cell r="B3373">
            <v>5.0295057008042932E-10</v>
          </cell>
          <cell r="C3373">
            <v>0</v>
          </cell>
        </row>
        <row r="3374">
          <cell r="B3374">
            <v>5.0295057008042932E-10</v>
          </cell>
          <cell r="C3374">
            <v>0</v>
          </cell>
        </row>
        <row r="3375">
          <cell r="B3375">
            <v>5.0295057008042932E-10</v>
          </cell>
          <cell r="C3375">
            <v>0</v>
          </cell>
        </row>
        <row r="3376">
          <cell r="B3376">
            <v>5.0295057008042932E-10</v>
          </cell>
          <cell r="C3376">
            <v>0</v>
          </cell>
        </row>
        <row r="3377">
          <cell r="B3377">
            <v>5.0295057008042932E-10</v>
          </cell>
          <cell r="C3377">
            <v>0</v>
          </cell>
        </row>
        <row r="3378">
          <cell r="B3378">
            <v>5.0295057008042932E-10</v>
          </cell>
          <cell r="C3378">
            <v>0</v>
          </cell>
        </row>
        <row r="3379">
          <cell r="B3379">
            <v>5.0295057008042932E-10</v>
          </cell>
          <cell r="C3379">
            <v>0</v>
          </cell>
        </row>
        <row r="3380">
          <cell r="B3380">
            <v>5.0295057008042932E-10</v>
          </cell>
          <cell r="C3380">
            <v>0</v>
          </cell>
        </row>
        <row r="3381">
          <cell r="B3381">
            <v>5.0295057008042932E-10</v>
          </cell>
          <cell r="C3381">
            <v>0</v>
          </cell>
        </row>
        <row r="3382">
          <cell r="B3382">
            <v>5.0295057008042932E-10</v>
          </cell>
          <cell r="C3382">
            <v>0</v>
          </cell>
        </row>
        <row r="3383">
          <cell r="B3383">
            <v>5.0295057008042932E-10</v>
          </cell>
          <cell r="C3383">
            <v>0</v>
          </cell>
        </row>
        <row r="3384">
          <cell r="B3384">
            <v>5.0295057008042932E-10</v>
          </cell>
          <cell r="C3384">
            <v>0</v>
          </cell>
        </row>
        <row r="3385">
          <cell r="B3385">
            <v>5.0295057008042932E-10</v>
          </cell>
          <cell r="C3385">
            <v>0</v>
          </cell>
        </row>
        <row r="3386">
          <cell r="B3386">
            <v>5.0295057008042932E-10</v>
          </cell>
          <cell r="C3386">
            <v>0</v>
          </cell>
        </row>
        <row r="3387">
          <cell r="B3387">
            <v>5.0295057008042932E-10</v>
          </cell>
          <cell r="C3387">
            <v>0</v>
          </cell>
        </row>
        <row r="3388">
          <cell r="B3388">
            <v>5.0295057008042932E-10</v>
          </cell>
          <cell r="C3388">
            <v>0</v>
          </cell>
        </row>
        <row r="3389">
          <cell r="B3389">
            <v>5.0295057008042932E-10</v>
          </cell>
          <cell r="C3389">
            <v>0</v>
          </cell>
        </row>
        <row r="3390">
          <cell r="B3390">
            <v>5.0295057008042932E-10</v>
          </cell>
          <cell r="C3390">
            <v>0</v>
          </cell>
        </row>
        <row r="3391">
          <cell r="B3391">
            <v>5.0295057008042932E-10</v>
          </cell>
          <cell r="C3391">
            <v>0</v>
          </cell>
        </row>
        <row r="3392">
          <cell r="B3392">
            <v>5.0295057008042932E-10</v>
          </cell>
          <cell r="C3392">
            <v>0</v>
          </cell>
        </row>
        <row r="3393">
          <cell r="B3393">
            <v>5.0295057008042932E-10</v>
          </cell>
          <cell r="C3393">
            <v>0</v>
          </cell>
        </row>
        <row r="3394">
          <cell r="B3394">
            <v>5.0295057008042932E-10</v>
          </cell>
          <cell r="C3394">
            <v>0</v>
          </cell>
        </row>
        <row r="3395">
          <cell r="B3395">
            <v>5.0295057008042932E-10</v>
          </cell>
          <cell r="C3395">
            <v>0</v>
          </cell>
        </row>
        <row r="3396">
          <cell r="B3396">
            <v>5.0295057008042932E-10</v>
          </cell>
          <cell r="C3396">
            <v>0</v>
          </cell>
        </row>
        <row r="3397">
          <cell r="B3397">
            <v>5.0295057008042932E-10</v>
          </cell>
          <cell r="C3397">
            <v>0</v>
          </cell>
        </row>
        <row r="3398">
          <cell r="B3398">
            <v>5.0295057008042932E-10</v>
          </cell>
          <cell r="C3398">
            <v>0</v>
          </cell>
        </row>
        <row r="3399">
          <cell r="B3399">
            <v>5.0295057008042932E-10</v>
          </cell>
          <cell r="C3399">
            <v>0</v>
          </cell>
        </row>
        <row r="3400">
          <cell r="B3400">
            <v>5.0295057008042932E-10</v>
          </cell>
          <cell r="C3400">
            <v>0</v>
          </cell>
        </row>
        <row r="3401">
          <cell r="B3401">
            <v>5.0295057008042932E-10</v>
          </cell>
          <cell r="C3401">
            <v>0</v>
          </cell>
        </row>
        <row r="3402">
          <cell r="B3402">
            <v>5.0295057008042932E-10</v>
          </cell>
          <cell r="C3402">
            <v>0</v>
          </cell>
        </row>
        <row r="3403">
          <cell r="B3403">
            <v>5.0295057008042932E-10</v>
          </cell>
          <cell r="C3403">
            <v>0</v>
          </cell>
        </row>
        <row r="3404">
          <cell r="B3404">
            <v>5.0295057008042932E-10</v>
          </cell>
          <cell r="C3404">
            <v>0</v>
          </cell>
        </row>
        <row r="3405">
          <cell r="B3405">
            <v>5.0295057008042932E-10</v>
          </cell>
          <cell r="C3405">
            <v>0</v>
          </cell>
        </row>
        <row r="3406">
          <cell r="B3406">
            <v>5.0295057008042932E-10</v>
          </cell>
          <cell r="C3406">
            <v>0</v>
          </cell>
        </row>
        <row r="3407">
          <cell r="B3407">
            <v>5.0295057008042932E-10</v>
          </cell>
          <cell r="C3407">
            <v>0</v>
          </cell>
        </row>
        <row r="3408">
          <cell r="B3408">
            <v>5.0295057008042932E-10</v>
          </cell>
          <cell r="C3408">
            <v>0</v>
          </cell>
        </row>
        <row r="3409">
          <cell r="B3409">
            <v>5.0295057008042932E-10</v>
          </cell>
          <cell r="C3409">
            <v>0</v>
          </cell>
        </row>
        <row r="3410">
          <cell r="B3410">
            <v>5.0295057008042932E-10</v>
          </cell>
          <cell r="C3410">
            <v>0</v>
          </cell>
        </row>
        <row r="3411">
          <cell r="B3411">
            <v>5.0295057008042932E-10</v>
          </cell>
          <cell r="C3411">
            <v>0</v>
          </cell>
        </row>
        <row r="3412">
          <cell r="B3412">
            <v>5.0295057008042932E-10</v>
          </cell>
          <cell r="C3412">
            <v>0</v>
          </cell>
        </row>
        <row r="3413">
          <cell r="B3413">
            <v>5.0295057008042932E-10</v>
          </cell>
          <cell r="C3413">
            <v>0</v>
          </cell>
        </row>
        <row r="3414">
          <cell r="B3414">
            <v>5.0295057008042932E-10</v>
          </cell>
          <cell r="C3414">
            <v>0</v>
          </cell>
        </row>
        <row r="3415">
          <cell r="B3415">
            <v>5.0295057008042932E-10</v>
          </cell>
          <cell r="C3415">
            <v>0</v>
          </cell>
        </row>
        <row r="3416">
          <cell r="B3416">
            <v>5.0295057008042932E-10</v>
          </cell>
          <cell r="C3416">
            <v>0</v>
          </cell>
        </row>
        <row r="3417">
          <cell r="B3417">
            <v>5.0295057008042932E-10</v>
          </cell>
          <cell r="C3417">
            <v>0</v>
          </cell>
        </row>
        <row r="3418">
          <cell r="B3418">
            <v>5.0295057008042932E-10</v>
          </cell>
          <cell r="C3418">
            <v>0</v>
          </cell>
        </row>
        <row r="3419">
          <cell r="B3419">
            <v>5.0295057008042932E-10</v>
          </cell>
          <cell r="C3419">
            <v>0</v>
          </cell>
        </row>
        <row r="3420">
          <cell r="B3420">
            <v>5.0295057008042932E-10</v>
          </cell>
          <cell r="C3420">
            <v>0</v>
          </cell>
        </row>
        <row r="3421">
          <cell r="B3421">
            <v>5.0295057008042932E-10</v>
          </cell>
          <cell r="C3421">
            <v>0</v>
          </cell>
        </row>
        <row r="3422">
          <cell r="B3422">
            <v>5.0295057008042932E-10</v>
          </cell>
          <cell r="C3422">
            <v>0</v>
          </cell>
        </row>
        <row r="3423">
          <cell r="B3423">
            <v>5.0295057008042932E-10</v>
          </cell>
          <cell r="C3423">
            <v>0</v>
          </cell>
        </row>
        <row r="3424">
          <cell r="B3424">
            <v>5.0295057008042932E-10</v>
          </cell>
          <cell r="C3424">
            <v>0</v>
          </cell>
        </row>
        <row r="3425">
          <cell r="B3425">
            <v>5.0295057008042932E-10</v>
          </cell>
          <cell r="C3425">
            <v>0</v>
          </cell>
        </row>
        <row r="3426">
          <cell r="B3426">
            <v>5.0295057008042932E-10</v>
          </cell>
          <cell r="C3426">
            <v>0</v>
          </cell>
        </row>
        <row r="3427">
          <cell r="B3427">
            <v>5.0295057008042932E-10</v>
          </cell>
          <cell r="C3427">
            <v>0</v>
          </cell>
        </row>
        <row r="3428">
          <cell r="B3428">
            <v>5.0295057008042932E-10</v>
          </cell>
          <cell r="C3428">
            <v>0</v>
          </cell>
        </row>
        <row r="3429">
          <cell r="B3429">
            <v>5.0295057008042932E-10</v>
          </cell>
          <cell r="C3429">
            <v>0</v>
          </cell>
        </row>
        <row r="3430">
          <cell r="B3430">
            <v>5.0295057008042932E-10</v>
          </cell>
          <cell r="C3430">
            <v>0</v>
          </cell>
        </row>
        <row r="3431">
          <cell r="B3431">
            <v>5.0295057008042932E-10</v>
          </cell>
          <cell r="C3431">
            <v>0</v>
          </cell>
        </row>
        <row r="3432">
          <cell r="B3432">
            <v>5.0295057008042932E-10</v>
          </cell>
          <cell r="C3432">
            <v>0</v>
          </cell>
        </row>
        <row r="3433">
          <cell r="B3433">
            <v>5.0295057008042932E-10</v>
          </cell>
          <cell r="C3433">
            <v>0</v>
          </cell>
        </row>
        <row r="3434">
          <cell r="B3434">
            <v>5.0295057008042932E-10</v>
          </cell>
          <cell r="C3434">
            <v>0</v>
          </cell>
        </row>
        <row r="3435">
          <cell r="B3435">
            <v>5.0295057008042932E-10</v>
          </cell>
          <cell r="C3435">
            <v>0</v>
          </cell>
        </row>
        <row r="3436">
          <cell r="B3436">
            <v>5.0295057008042932E-10</v>
          </cell>
          <cell r="C3436">
            <v>0</v>
          </cell>
        </row>
        <row r="3437">
          <cell r="B3437">
            <v>5.0295057008042932E-10</v>
          </cell>
          <cell r="C3437">
            <v>0</v>
          </cell>
        </row>
        <row r="3438">
          <cell r="B3438">
            <v>5.0295057008042932E-10</v>
          </cell>
          <cell r="C3438">
            <v>0</v>
          </cell>
        </row>
        <row r="3439">
          <cell r="B3439">
            <v>5.0295057008042932E-10</v>
          </cell>
          <cell r="C3439">
            <v>0</v>
          </cell>
        </row>
        <row r="3440">
          <cell r="B3440">
            <v>5.0295057008042932E-10</v>
          </cell>
          <cell r="C3440">
            <v>0</v>
          </cell>
        </row>
        <row r="3441">
          <cell r="B3441">
            <v>5.0295057008042932E-10</v>
          </cell>
          <cell r="C3441">
            <v>0</v>
          </cell>
        </row>
        <row r="3442">
          <cell r="B3442">
            <v>5.0295057008042932E-10</v>
          </cell>
          <cell r="C3442">
            <v>0</v>
          </cell>
        </row>
        <row r="3443">
          <cell r="B3443">
            <v>5.0295057008042932E-10</v>
          </cell>
          <cell r="C3443">
            <v>0</v>
          </cell>
        </row>
        <row r="3444">
          <cell r="B3444">
            <v>5.0295057008042932E-10</v>
          </cell>
          <cell r="C3444">
            <v>0</v>
          </cell>
        </row>
        <row r="3445">
          <cell r="B3445">
            <v>5.0295057008042932E-10</v>
          </cell>
          <cell r="C3445">
            <v>0</v>
          </cell>
        </row>
        <row r="3446">
          <cell r="B3446">
            <v>5.0295057008042932E-10</v>
          </cell>
          <cell r="C3446">
            <v>0</v>
          </cell>
        </row>
        <row r="3447">
          <cell r="B3447">
            <v>5.0295057008042932E-10</v>
          </cell>
          <cell r="C3447">
            <v>0</v>
          </cell>
        </row>
        <row r="3448">
          <cell r="B3448">
            <v>5.0295057008042932E-10</v>
          </cell>
          <cell r="C3448">
            <v>0</v>
          </cell>
        </row>
        <row r="3449">
          <cell r="B3449">
            <v>5.0295057008042932E-10</v>
          </cell>
          <cell r="C3449">
            <v>0</v>
          </cell>
        </row>
        <row r="3450">
          <cell r="B3450">
            <v>5.0295057008042932E-10</v>
          </cell>
          <cell r="C3450">
            <v>0</v>
          </cell>
        </row>
        <row r="3451">
          <cell r="B3451">
            <v>5.0295057008042932E-10</v>
          </cell>
          <cell r="C3451">
            <v>0</v>
          </cell>
        </row>
        <row r="3452">
          <cell r="B3452">
            <v>5.0295057008042932E-10</v>
          </cell>
          <cell r="C3452">
            <v>0</v>
          </cell>
        </row>
        <row r="3453">
          <cell r="B3453">
            <v>5.0295057008042932E-10</v>
          </cell>
          <cell r="C3453">
            <v>0</v>
          </cell>
        </row>
        <row r="3454">
          <cell r="B3454">
            <v>5.0295057008042932E-10</v>
          </cell>
          <cell r="C3454">
            <v>0</v>
          </cell>
        </row>
        <row r="3455">
          <cell r="B3455">
            <v>5.0295057008042932E-10</v>
          </cell>
          <cell r="C3455">
            <v>0</v>
          </cell>
        </row>
        <row r="3456">
          <cell r="B3456">
            <v>5.0295057008042932E-10</v>
          </cell>
          <cell r="C3456">
            <v>0</v>
          </cell>
        </row>
        <row r="3457">
          <cell r="B3457">
            <v>5.0295057008042932E-10</v>
          </cell>
          <cell r="C3457">
            <v>0</v>
          </cell>
        </row>
        <row r="3458">
          <cell r="B3458">
            <v>5.0295057008042932E-10</v>
          </cell>
          <cell r="C3458">
            <v>0</v>
          </cell>
        </row>
        <row r="3459">
          <cell r="B3459">
            <v>5.0295057008042932E-10</v>
          </cell>
          <cell r="C3459">
            <v>0</v>
          </cell>
        </row>
        <row r="3460">
          <cell r="B3460">
            <v>5.0295057008042932E-10</v>
          </cell>
          <cell r="C3460">
            <v>0</v>
          </cell>
        </row>
        <row r="3461">
          <cell r="B3461">
            <v>5.0295057008042932E-10</v>
          </cell>
          <cell r="C3461">
            <v>0</v>
          </cell>
        </row>
        <row r="3462">
          <cell r="B3462">
            <v>5.0295057008042932E-10</v>
          </cell>
          <cell r="C3462">
            <v>0</v>
          </cell>
        </row>
        <row r="3463">
          <cell r="B3463">
            <v>5.0295057008042932E-10</v>
          </cell>
          <cell r="C3463">
            <v>0</v>
          </cell>
        </row>
        <row r="3464">
          <cell r="B3464">
            <v>5.0295057008042932E-10</v>
          </cell>
          <cell r="C3464">
            <v>0</v>
          </cell>
        </row>
        <row r="3465">
          <cell r="B3465">
            <v>5.0295057008042932E-10</v>
          </cell>
          <cell r="C3465">
            <v>0</v>
          </cell>
        </row>
        <row r="3466">
          <cell r="B3466">
            <v>5.0295057008042932E-10</v>
          </cell>
          <cell r="C3466">
            <v>0</v>
          </cell>
        </row>
        <row r="3467">
          <cell r="B3467">
            <v>5.0295057008042932E-10</v>
          </cell>
          <cell r="C3467">
            <v>0</v>
          </cell>
        </row>
        <row r="3468">
          <cell r="B3468">
            <v>5.0295057008042932E-10</v>
          </cell>
          <cell r="C3468">
            <v>0</v>
          </cell>
        </row>
        <row r="3469">
          <cell r="B3469">
            <v>5.0295057008042932E-10</v>
          </cell>
          <cell r="C3469">
            <v>0</v>
          </cell>
        </row>
        <row r="3470">
          <cell r="B3470">
            <v>5.0295057008042932E-10</v>
          </cell>
          <cell r="C3470">
            <v>0</v>
          </cell>
        </row>
        <row r="3471">
          <cell r="B3471">
            <v>5.0295057008042932E-10</v>
          </cell>
          <cell r="C3471">
            <v>0</v>
          </cell>
        </row>
        <row r="3472">
          <cell r="B3472">
            <v>5.0295057008042932E-10</v>
          </cell>
          <cell r="C3472">
            <v>0</v>
          </cell>
        </row>
        <row r="3473">
          <cell r="B3473">
            <v>5.0295057008042932E-10</v>
          </cell>
          <cell r="C3473">
            <v>0</v>
          </cell>
        </row>
        <row r="3474">
          <cell r="B3474">
            <v>5.0295057008042932E-10</v>
          </cell>
          <cell r="C3474">
            <v>0</v>
          </cell>
        </row>
        <row r="3475">
          <cell r="B3475">
            <v>5.0295057008042932E-10</v>
          </cell>
          <cell r="C3475">
            <v>0</v>
          </cell>
        </row>
        <row r="3476">
          <cell r="B3476">
            <v>5.0295057008042932E-10</v>
          </cell>
          <cell r="C3476">
            <v>0</v>
          </cell>
        </row>
        <row r="3477">
          <cell r="B3477">
            <v>5.0295057008042932E-10</v>
          </cell>
          <cell r="C3477">
            <v>0</v>
          </cell>
        </row>
        <row r="3478">
          <cell r="B3478">
            <v>5.0295057008042932E-10</v>
          </cell>
          <cell r="C3478">
            <v>0</v>
          </cell>
        </row>
        <row r="3479">
          <cell r="B3479">
            <v>5.0295057008042932E-10</v>
          </cell>
          <cell r="C3479">
            <v>0</v>
          </cell>
        </row>
        <row r="3480">
          <cell r="B3480">
            <v>5.0295057008042932E-10</v>
          </cell>
          <cell r="C3480">
            <v>0</v>
          </cell>
        </row>
        <row r="3481">
          <cell r="B3481">
            <v>5.0295057008042932E-10</v>
          </cell>
          <cell r="C3481">
            <v>0</v>
          </cell>
        </row>
        <row r="3482">
          <cell r="B3482">
            <v>5.0295057008042932E-10</v>
          </cell>
          <cell r="C3482">
            <v>0</v>
          </cell>
        </row>
        <row r="3483">
          <cell r="B3483">
            <v>5.0295057008042932E-10</v>
          </cell>
          <cell r="C3483">
            <v>0</v>
          </cell>
        </row>
        <row r="3484">
          <cell r="B3484">
            <v>5.0295057008042932E-10</v>
          </cell>
          <cell r="C3484">
            <v>0</v>
          </cell>
        </row>
        <row r="3485">
          <cell r="B3485">
            <v>5.0295057008042932E-10</v>
          </cell>
          <cell r="C3485">
            <v>0</v>
          </cell>
        </row>
        <row r="3486">
          <cell r="B3486">
            <v>5.0295057008042932E-10</v>
          </cell>
          <cell r="C3486">
            <v>0</v>
          </cell>
        </row>
        <row r="3487">
          <cell r="B3487">
            <v>5.0295057008042932E-10</v>
          </cell>
          <cell r="C3487">
            <v>0</v>
          </cell>
        </row>
        <row r="3488">
          <cell r="B3488">
            <v>0</v>
          </cell>
          <cell r="C3488">
            <v>0</v>
          </cell>
        </row>
        <row r="3489">
          <cell r="B3489">
            <v>0</v>
          </cell>
          <cell r="C3489">
            <v>0</v>
          </cell>
        </row>
        <row r="3490">
          <cell r="B3490">
            <v>0</v>
          </cell>
          <cell r="C3490">
            <v>0</v>
          </cell>
        </row>
        <row r="3491">
          <cell r="B3491">
            <v>0</v>
          </cell>
          <cell r="C3491">
            <v>0</v>
          </cell>
        </row>
        <row r="3492">
          <cell r="B3492">
            <v>0</v>
          </cell>
          <cell r="C3492">
            <v>0</v>
          </cell>
        </row>
        <row r="3493">
          <cell r="B3493">
            <v>0</v>
          </cell>
          <cell r="C3493">
            <v>0</v>
          </cell>
        </row>
        <row r="3494">
          <cell r="B3494">
            <v>0</v>
          </cell>
          <cell r="C3494">
            <v>0</v>
          </cell>
        </row>
        <row r="3495">
          <cell r="B3495">
            <v>0</v>
          </cell>
          <cell r="C3495">
            <v>0</v>
          </cell>
        </row>
        <row r="3496">
          <cell r="B3496">
            <v>0</v>
          </cell>
          <cell r="C3496">
            <v>0</v>
          </cell>
        </row>
        <row r="3497">
          <cell r="B3497">
            <v>0</v>
          </cell>
          <cell r="C3497">
            <v>0</v>
          </cell>
        </row>
        <row r="3498">
          <cell r="B3498">
            <v>0</v>
          </cell>
          <cell r="C3498">
            <v>0</v>
          </cell>
        </row>
        <row r="3499">
          <cell r="B3499">
            <v>0</v>
          </cell>
          <cell r="C3499">
            <v>0</v>
          </cell>
        </row>
        <row r="3500">
          <cell r="B3500">
            <v>0</v>
          </cell>
          <cell r="C3500">
            <v>0</v>
          </cell>
        </row>
        <row r="3501">
          <cell r="B3501">
            <v>0</v>
          </cell>
          <cell r="C3501">
            <v>0</v>
          </cell>
        </row>
        <row r="3502">
          <cell r="B3502">
            <v>0</v>
          </cell>
          <cell r="C3502">
            <v>0</v>
          </cell>
        </row>
        <row r="3503">
          <cell r="B3503">
            <v>0</v>
          </cell>
          <cell r="C3503">
            <v>0</v>
          </cell>
        </row>
        <row r="3504">
          <cell r="B3504">
            <v>0</v>
          </cell>
          <cell r="C3504">
            <v>0</v>
          </cell>
        </row>
        <row r="3505">
          <cell r="B3505">
            <v>0</v>
          </cell>
          <cell r="C3505">
            <v>0</v>
          </cell>
        </row>
        <row r="3506">
          <cell r="B3506">
            <v>0</v>
          </cell>
          <cell r="C3506">
            <v>0</v>
          </cell>
        </row>
        <row r="3507">
          <cell r="B3507">
            <v>0</v>
          </cell>
          <cell r="C3507">
            <v>0</v>
          </cell>
        </row>
        <row r="3508">
          <cell r="B3508">
            <v>0</v>
          </cell>
          <cell r="C3508">
            <v>0</v>
          </cell>
        </row>
        <row r="3509">
          <cell r="B3509">
            <v>0</v>
          </cell>
          <cell r="C3509">
            <v>0</v>
          </cell>
        </row>
        <row r="3510">
          <cell r="B3510">
            <v>0</v>
          </cell>
          <cell r="C3510">
            <v>0</v>
          </cell>
        </row>
        <row r="3511">
          <cell r="B3511">
            <v>0</v>
          </cell>
          <cell r="C3511">
            <v>0</v>
          </cell>
        </row>
        <row r="3512">
          <cell r="B3512">
            <v>0</v>
          </cell>
          <cell r="C3512">
            <v>0</v>
          </cell>
        </row>
        <row r="3513">
          <cell r="B3513">
            <v>0</v>
          </cell>
          <cell r="C3513">
            <v>0</v>
          </cell>
        </row>
        <row r="3514">
          <cell r="B3514">
            <v>0</v>
          </cell>
          <cell r="C3514">
            <v>0</v>
          </cell>
        </row>
        <row r="3515">
          <cell r="B3515">
            <v>0</v>
          </cell>
          <cell r="C3515">
            <v>0</v>
          </cell>
        </row>
        <row r="3516">
          <cell r="B3516">
            <v>0</v>
          </cell>
          <cell r="C3516">
            <v>0</v>
          </cell>
        </row>
        <row r="3517">
          <cell r="B3517">
            <v>0</v>
          </cell>
          <cell r="C3517">
            <v>0</v>
          </cell>
        </row>
        <row r="3518">
          <cell r="B3518">
            <v>0</v>
          </cell>
          <cell r="C3518">
            <v>0</v>
          </cell>
        </row>
        <row r="3519">
          <cell r="B3519">
            <v>0</v>
          </cell>
          <cell r="C3519">
            <v>0</v>
          </cell>
        </row>
        <row r="3520">
          <cell r="B3520">
            <v>0</v>
          </cell>
          <cell r="C3520">
            <v>0</v>
          </cell>
        </row>
        <row r="3521">
          <cell r="B3521">
            <v>0</v>
          </cell>
          <cell r="C3521">
            <v>0</v>
          </cell>
        </row>
        <row r="3522">
          <cell r="B3522">
            <v>0</v>
          </cell>
          <cell r="C3522">
            <v>0</v>
          </cell>
        </row>
        <row r="3523">
          <cell r="B3523">
            <v>0</v>
          </cell>
          <cell r="C3523">
            <v>0</v>
          </cell>
        </row>
        <row r="3524">
          <cell r="B3524">
            <v>0</v>
          </cell>
          <cell r="C3524">
            <v>0</v>
          </cell>
        </row>
        <row r="3525">
          <cell r="B3525">
            <v>0</v>
          </cell>
          <cell r="C3525">
            <v>0</v>
          </cell>
        </row>
        <row r="3526">
          <cell r="B3526">
            <v>0</v>
          </cell>
          <cell r="C3526">
            <v>0</v>
          </cell>
        </row>
        <row r="3527">
          <cell r="B3527">
            <v>0</v>
          </cell>
          <cell r="C3527">
            <v>0</v>
          </cell>
        </row>
        <row r="3528">
          <cell r="B3528">
            <v>0</v>
          </cell>
          <cell r="C3528">
            <v>0</v>
          </cell>
        </row>
        <row r="3529">
          <cell r="B3529">
            <v>0</v>
          </cell>
          <cell r="C3529">
            <v>0</v>
          </cell>
        </row>
        <row r="3530">
          <cell r="B3530">
            <v>0</v>
          </cell>
          <cell r="C3530">
            <v>0</v>
          </cell>
        </row>
        <row r="3531">
          <cell r="B3531">
            <v>0</v>
          </cell>
          <cell r="C3531">
            <v>0</v>
          </cell>
        </row>
        <row r="3532">
          <cell r="B3532">
            <v>0</v>
          </cell>
          <cell r="C3532">
            <v>0</v>
          </cell>
        </row>
        <row r="3533">
          <cell r="B3533">
            <v>0</v>
          </cell>
          <cell r="C3533">
            <v>0</v>
          </cell>
        </row>
        <row r="3534">
          <cell r="B3534">
            <v>0</v>
          </cell>
          <cell r="C3534">
            <v>0</v>
          </cell>
        </row>
        <row r="3535">
          <cell r="B3535">
            <v>0</v>
          </cell>
          <cell r="C3535">
            <v>0</v>
          </cell>
        </row>
        <row r="3536">
          <cell r="B3536">
            <v>0</v>
          </cell>
          <cell r="C3536">
            <v>0</v>
          </cell>
        </row>
        <row r="3537">
          <cell r="B3537">
            <v>0</v>
          </cell>
          <cell r="C3537">
            <v>0</v>
          </cell>
        </row>
        <row r="3538">
          <cell r="B3538">
            <v>0</v>
          </cell>
          <cell r="C3538">
            <v>0</v>
          </cell>
        </row>
        <row r="3539">
          <cell r="B3539">
            <v>0</v>
          </cell>
          <cell r="C3539">
            <v>0</v>
          </cell>
        </row>
        <row r="3540">
          <cell r="B3540">
            <v>0</v>
          </cell>
          <cell r="C3540">
            <v>0</v>
          </cell>
        </row>
        <row r="3541">
          <cell r="B3541">
            <v>0</v>
          </cell>
          <cell r="C3541">
            <v>0</v>
          </cell>
        </row>
        <row r="3542">
          <cell r="B3542">
            <v>0</v>
          </cell>
          <cell r="C3542">
            <v>0</v>
          </cell>
        </row>
        <row r="3543">
          <cell r="B3543">
            <v>0</v>
          </cell>
          <cell r="C3543">
            <v>0</v>
          </cell>
        </row>
        <row r="3544">
          <cell r="B3544">
            <v>0</v>
          </cell>
          <cell r="C3544">
            <v>0</v>
          </cell>
        </row>
        <row r="3545">
          <cell r="B3545">
            <v>0</v>
          </cell>
          <cell r="C3545">
            <v>0</v>
          </cell>
        </row>
        <row r="3546">
          <cell r="B3546">
            <v>0</v>
          </cell>
          <cell r="C3546">
            <v>0</v>
          </cell>
        </row>
        <row r="3547">
          <cell r="B3547">
            <v>0</v>
          </cell>
          <cell r="C3547">
            <v>0</v>
          </cell>
        </row>
        <row r="3548">
          <cell r="B3548">
            <v>0</v>
          </cell>
          <cell r="C3548">
            <v>0</v>
          </cell>
        </row>
        <row r="3549">
          <cell r="B3549">
            <v>0</v>
          </cell>
          <cell r="C3549">
            <v>0</v>
          </cell>
        </row>
        <row r="3550">
          <cell r="B3550">
            <v>0</v>
          </cell>
          <cell r="C3550">
            <v>0</v>
          </cell>
        </row>
        <row r="3551">
          <cell r="B3551">
            <v>0</v>
          </cell>
          <cell r="C3551">
            <v>0</v>
          </cell>
        </row>
        <row r="3552">
          <cell r="B3552">
            <v>0</v>
          </cell>
          <cell r="C3552">
            <v>0</v>
          </cell>
        </row>
        <row r="3553">
          <cell r="B3553">
            <v>0</v>
          </cell>
          <cell r="C3553">
            <v>0</v>
          </cell>
        </row>
        <row r="3554">
          <cell r="B3554">
            <v>0</v>
          </cell>
          <cell r="C3554">
            <v>0</v>
          </cell>
        </row>
        <row r="3555">
          <cell r="B3555">
            <v>0</v>
          </cell>
          <cell r="C3555">
            <v>0</v>
          </cell>
        </row>
        <row r="3556">
          <cell r="B3556">
            <v>0</v>
          </cell>
          <cell r="C3556">
            <v>0</v>
          </cell>
        </row>
        <row r="3557">
          <cell r="B3557">
            <v>0</v>
          </cell>
          <cell r="C3557">
            <v>0</v>
          </cell>
        </row>
        <row r="3558">
          <cell r="B3558">
            <v>0</v>
          </cell>
          <cell r="C3558">
            <v>0</v>
          </cell>
        </row>
        <row r="3559">
          <cell r="B3559">
            <v>0</v>
          </cell>
          <cell r="C3559">
            <v>0</v>
          </cell>
        </row>
        <row r="3560">
          <cell r="B3560">
            <v>0</v>
          </cell>
          <cell r="C3560">
            <v>0</v>
          </cell>
        </row>
        <row r="3561">
          <cell r="B3561">
            <v>0</v>
          </cell>
          <cell r="C3561">
            <v>0</v>
          </cell>
        </row>
        <row r="3562">
          <cell r="B3562">
            <v>0</v>
          </cell>
          <cell r="C3562">
            <v>0</v>
          </cell>
        </row>
        <row r="3563">
          <cell r="B3563">
            <v>0</v>
          </cell>
          <cell r="C3563">
            <v>0</v>
          </cell>
        </row>
        <row r="3564">
          <cell r="B3564">
            <v>0</v>
          </cell>
          <cell r="C3564">
            <v>0</v>
          </cell>
        </row>
        <row r="3565">
          <cell r="B3565">
            <v>0</v>
          </cell>
          <cell r="C3565">
            <v>0</v>
          </cell>
        </row>
        <row r="3566">
          <cell r="B3566">
            <v>0</v>
          </cell>
          <cell r="C3566">
            <v>0</v>
          </cell>
        </row>
        <row r="3567">
          <cell r="B3567">
            <v>0</v>
          </cell>
          <cell r="C3567">
            <v>0</v>
          </cell>
        </row>
        <row r="3568">
          <cell r="B3568">
            <v>0</v>
          </cell>
          <cell r="C3568">
            <v>0</v>
          </cell>
        </row>
        <row r="3569">
          <cell r="B3569">
            <v>0</v>
          </cell>
          <cell r="C3569">
            <v>0</v>
          </cell>
        </row>
        <row r="3570">
          <cell r="B3570">
            <v>0</v>
          </cell>
          <cell r="C3570">
            <v>0</v>
          </cell>
        </row>
        <row r="3571">
          <cell r="C3571">
            <v>0</v>
          </cell>
        </row>
        <row r="3572">
          <cell r="C3572">
            <v>0</v>
          </cell>
        </row>
        <row r="3573">
          <cell r="C3573">
            <v>0</v>
          </cell>
        </row>
        <row r="3574">
          <cell r="C3574">
            <v>0</v>
          </cell>
        </row>
        <row r="3575">
          <cell r="C3575">
            <v>0</v>
          </cell>
        </row>
        <row r="3576">
          <cell r="C3576">
            <v>0</v>
          </cell>
        </row>
        <row r="3577">
          <cell r="C3577">
            <v>0</v>
          </cell>
        </row>
        <row r="3578">
          <cell r="C3578">
            <v>0</v>
          </cell>
        </row>
        <row r="3579">
          <cell r="C3579">
            <v>0</v>
          </cell>
        </row>
        <row r="3580">
          <cell r="C3580">
            <v>0</v>
          </cell>
        </row>
        <row r="3581">
          <cell r="C3581">
            <v>0</v>
          </cell>
        </row>
        <row r="3582">
          <cell r="C3582">
            <v>0</v>
          </cell>
        </row>
        <row r="3583">
          <cell r="C3583">
            <v>0</v>
          </cell>
        </row>
        <row r="3584">
          <cell r="C3584">
            <v>0</v>
          </cell>
        </row>
        <row r="3585">
          <cell r="C3585">
            <v>0</v>
          </cell>
        </row>
        <row r="3586">
          <cell r="C3586">
            <v>0</v>
          </cell>
        </row>
        <row r="3587">
          <cell r="C3587">
            <v>0</v>
          </cell>
        </row>
        <row r="3588">
          <cell r="C3588">
            <v>0</v>
          </cell>
        </row>
        <row r="3589">
          <cell r="C3589">
            <v>0</v>
          </cell>
        </row>
        <row r="3590">
          <cell r="C3590">
            <v>0</v>
          </cell>
        </row>
        <row r="3591">
          <cell r="C3591">
            <v>0</v>
          </cell>
        </row>
        <row r="3592">
          <cell r="C3592">
            <v>0</v>
          </cell>
        </row>
        <row r="3593">
          <cell r="C3593">
            <v>0</v>
          </cell>
        </row>
        <row r="3594">
          <cell r="C3594">
            <v>0</v>
          </cell>
        </row>
        <row r="3595">
          <cell r="C3595">
            <v>0</v>
          </cell>
        </row>
        <row r="3596">
          <cell r="C3596">
            <v>0</v>
          </cell>
        </row>
        <row r="3597">
          <cell r="C3597">
            <v>0</v>
          </cell>
        </row>
        <row r="3598">
          <cell r="C3598">
            <v>0</v>
          </cell>
        </row>
        <row r="3599">
          <cell r="C3599">
            <v>0</v>
          </cell>
        </row>
        <row r="3600">
          <cell r="C3600">
            <v>0</v>
          </cell>
        </row>
        <row r="3601">
          <cell r="C3601">
            <v>0</v>
          </cell>
        </row>
        <row r="3602">
          <cell r="C3602">
            <v>0</v>
          </cell>
        </row>
        <row r="3603">
          <cell r="C3603">
            <v>0</v>
          </cell>
        </row>
        <row r="3604">
          <cell r="C3604">
            <v>0</v>
          </cell>
        </row>
        <row r="3605">
          <cell r="C3605">
            <v>0</v>
          </cell>
        </row>
        <row r="3606">
          <cell r="C3606">
            <v>0</v>
          </cell>
        </row>
        <row r="3607">
          <cell r="C3607">
            <v>0</v>
          </cell>
        </row>
        <row r="3608">
          <cell r="C3608">
            <v>0</v>
          </cell>
        </row>
        <row r="3609">
          <cell r="C3609">
            <v>0</v>
          </cell>
        </row>
        <row r="3610">
          <cell r="C3610">
            <v>0</v>
          </cell>
        </row>
        <row r="3611">
          <cell r="C3611">
            <v>0</v>
          </cell>
        </row>
        <row r="3612">
          <cell r="C3612">
            <v>0</v>
          </cell>
        </row>
        <row r="3613">
          <cell r="C3613">
            <v>0</v>
          </cell>
        </row>
        <row r="3614">
          <cell r="C3614">
            <v>0</v>
          </cell>
        </row>
        <row r="3615">
          <cell r="C3615">
            <v>0</v>
          </cell>
        </row>
        <row r="3616">
          <cell r="C3616">
            <v>0</v>
          </cell>
        </row>
        <row r="3617">
          <cell r="C3617">
            <v>0</v>
          </cell>
        </row>
        <row r="3618">
          <cell r="C3618">
            <v>0</v>
          </cell>
        </row>
        <row r="3619">
          <cell r="C3619">
            <v>0</v>
          </cell>
        </row>
        <row r="3620">
          <cell r="C3620">
            <v>0</v>
          </cell>
        </row>
        <row r="3621">
          <cell r="C3621">
            <v>0</v>
          </cell>
        </row>
        <row r="3622">
          <cell r="C3622">
            <v>0</v>
          </cell>
        </row>
        <row r="3623">
          <cell r="C3623">
            <v>0</v>
          </cell>
        </row>
        <row r="3624">
          <cell r="C3624">
            <v>0</v>
          </cell>
        </row>
        <row r="3625">
          <cell r="C3625">
            <v>0</v>
          </cell>
        </row>
        <row r="3626">
          <cell r="C3626">
            <v>0</v>
          </cell>
        </row>
        <row r="3627">
          <cell r="C3627">
            <v>0</v>
          </cell>
        </row>
        <row r="3628">
          <cell r="C3628">
            <v>0</v>
          </cell>
        </row>
        <row r="3629">
          <cell r="C3629">
            <v>0</v>
          </cell>
        </row>
        <row r="3630">
          <cell r="C3630">
            <v>0</v>
          </cell>
        </row>
        <row r="3631">
          <cell r="C3631">
            <v>0</v>
          </cell>
        </row>
        <row r="3632">
          <cell r="C3632">
            <v>0</v>
          </cell>
        </row>
        <row r="3633">
          <cell r="C3633">
            <v>0</v>
          </cell>
        </row>
        <row r="3634">
          <cell r="C3634">
            <v>0</v>
          </cell>
        </row>
        <row r="3635">
          <cell r="C3635">
            <v>0</v>
          </cell>
        </row>
        <row r="3636">
          <cell r="C3636">
            <v>0</v>
          </cell>
        </row>
        <row r="3637">
          <cell r="C3637">
            <v>0</v>
          </cell>
        </row>
        <row r="3638">
          <cell r="C3638">
            <v>0</v>
          </cell>
        </row>
        <row r="3639">
          <cell r="C3639">
            <v>0</v>
          </cell>
        </row>
        <row r="3640">
          <cell r="C3640">
            <v>0</v>
          </cell>
        </row>
        <row r="3641">
          <cell r="C3641">
            <v>0</v>
          </cell>
        </row>
        <row r="3642">
          <cell r="C3642">
            <v>0</v>
          </cell>
        </row>
        <row r="3643">
          <cell r="C3643">
            <v>0</v>
          </cell>
        </row>
        <row r="3644">
          <cell r="C3644">
            <v>0</v>
          </cell>
        </row>
        <row r="3645">
          <cell r="C3645">
            <v>0</v>
          </cell>
        </row>
        <row r="3646">
          <cell r="C3646">
            <v>0</v>
          </cell>
        </row>
        <row r="3647">
          <cell r="C3647">
            <v>0</v>
          </cell>
        </row>
        <row r="3648">
          <cell r="C3648">
            <v>0</v>
          </cell>
        </row>
        <row r="3649">
          <cell r="C3649">
            <v>0</v>
          </cell>
        </row>
        <row r="3650">
          <cell r="C3650">
            <v>0</v>
          </cell>
        </row>
        <row r="3651">
          <cell r="C3651">
            <v>0</v>
          </cell>
        </row>
        <row r="3652">
          <cell r="C3652">
            <v>0</v>
          </cell>
        </row>
        <row r="3653">
          <cell r="C3653">
            <v>0</v>
          </cell>
        </row>
        <row r="3654">
          <cell r="C3654">
            <v>0</v>
          </cell>
        </row>
        <row r="3655">
          <cell r="C3655">
            <v>0</v>
          </cell>
        </row>
        <row r="3656">
          <cell r="C3656">
            <v>0</v>
          </cell>
        </row>
        <row r="3657">
          <cell r="C3657">
            <v>0</v>
          </cell>
        </row>
        <row r="3658">
          <cell r="C3658">
            <v>0</v>
          </cell>
        </row>
        <row r="3659">
          <cell r="C3659">
            <v>0</v>
          </cell>
        </row>
        <row r="3660">
          <cell r="C3660">
            <v>0</v>
          </cell>
        </row>
        <row r="3661">
          <cell r="C3661">
            <v>0</v>
          </cell>
        </row>
        <row r="3662">
          <cell r="C3662">
            <v>0</v>
          </cell>
        </row>
        <row r="3663">
          <cell r="C3663">
            <v>0</v>
          </cell>
        </row>
        <row r="3664">
          <cell r="C3664">
            <v>0</v>
          </cell>
        </row>
        <row r="3665">
          <cell r="C3665">
            <v>0</v>
          </cell>
        </row>
        <row r="3666">
          <cell r="C3666">
            <v>0</v>
          </cell>
        </row>
        <row r="3667">
          <cell r="C3667">
            <v>0</v>
          </cell>
        </row>
        <row r="3668">
          <cell r="C3668">
            <v>0</v>
          </cell>
        </row>
        <row r="3669">
          <cell r="C3669">
            <v>0</v>
          </cell>
        </row>
        <row r="3670">
          <cell r="C3670">
            <v>0</v>
          </cell>
        </row>
        <row r="3671">
          <cell r="C3671">
            <v>0</v>
          </cell>
        </row>
        <row r="3672">
          <cell r="C3672">
            <v>0</v>
          </cell>
        </row>
        <row r="3673">
          <cell r="C3673">
            <v>0</v>
          </cell>
        </row>
        <row r="3674">
          <cell r="C3674">
            <v>0</v>
          </cell>
        </row>
        <row r="3675">
          <cell r="C3675">
            <v>0</v>
          </cell>
        </row>
        <row r="3676">
          <cell r="C3676">
            <v>0</v>
          </cell>
        </row>
        <row r="3677">
          <cell r="C3677">
            <v>0</v>
          </cell>
        </row>
        <row r="3678">
          <cell r="C3678">
            <v>0</v>
          </cell>
        </row>
        <row r="3679">
          <cell r="C3679">
            <v>0</v>
          </cell>
        </row>
        <row r="3680">
          <cell r="C3680">
            <v>0</v>
          </cell>
        </row>
        <row r="3681">
          <cell r="C3681">
            <v>0</v>
          </cell>
        </row>
        <row r="3682">
          <cell r="C3682">
            <v>0</v>
          </cell>
        </row>
        <row r="3683">
          <cell r="C3683">
            <v>0</v>
          </cell>
        </row>
        <row r="3684">
          <cell r="C3684">
            <v>0</v>
          </cell>
        </row>
        <row r="3685">
          <cell r="C3685">
            <v>0</v>
          </cell>
        </row>
        <row r="3686">
          <cell r="C3686">
            <v>0</v>
          </cell>
        </row>
        <row r="3687">
          <cell r="C3687">
            <v>0</v>
          </cell>
        </row>
        <row r="3688">
          <cell r="C3688">
            <v>0</v>
          </cell>
        </row>
        <row r="3689">
          <cell r="C3689">
            <v>0</v>
          </cell>
        </row>
        <row r="3690">
          <cell r="C3690">
            <v>0</v>
          </cell>
        </row>
        <row r="3691">
          <cell r="C3691">
            <v>0</v>
          </cell>
        </row>
        <row r="3692">
          <cell r="C3692">
            <v>0</v>
          </cell>
        </row>
        <row r="3693">
          <cell r="C3693">
            <v>0</v>
          </cell>
        </row>
        <row r="3694">
          <cell r="C3694">
            <v>0</v>
          </cell>
        </row>
        <row r="3695">
          <cell r="C3695">
            <v>0</v>
          </cell>
        </row>
        <row r="3696">
          <cell r="C3696">
            <v>0</v>
          </cell>
        </row>
        <row r="3697">
          <cell r="C3697">
            <v>0</v>
          </cell>
        </row>
        <row r="3698">
          <cell r="C3698">
            <v>0</v>
          </cell>
        </row>
        <row r="3699">
          <cell r="C3699">
            <v>0</v>
          </cell>
        </row>
        <row r="3700">
          <cell r="C3700">
            <v>0</v>
          </cell>
        </row>
        <row r="3701">
          <cell r="C3701">
            <v>0</v>
          </cell>
        </row>
        <row r="3702">
          <cell r="C3702">
            <v>0</v>
          </cell>
        </row>
        <row r="3703">
          <cell r="C3703">
            <v>0</v>
          </cell>
        </row>
        <row r="3704">
          <cell r="C3704">
            <v>0</v>
          </cell>
        </row>
        <row r="3705">
          <cell r="C3705">
            <v>0</v>
          </cell>
        </row>
        <row r="3706">
          <cell r="C3706">
            <v>0</v>
          </cell>
        </row>
        <row r="3707">
          <cell r="C3707">
            <v>0</v>
          </cell>
        </row>
        <row r="3708">
          <cell r="C3708">
            <v>0</v>
          </cell>
        </row>
        <row r="3709">
          <cell r="C3709">
            <v>0</v>
          </cell>
        </row>
        <row r="3710">
          <cell r="C3710">
            <v>0</v>
          </cell>
        </row>
        <row r="3711">
          <cell r="C3711">
            <v>0</v>
          </cell>
        </row>
        <row r="3712">
          <cell r="C3712">
            <v>0</v>
          </cell>
        </row>
        <row r="3713">
          <cell r="C3713">
            <v>0</v>
          </cell>
        </row>
        <row r="3714">
          <cell r="C3714">
            <v>0</v>
          </cell>
        </row>
        <row r="3715">
          <cell r="C3715">
            <v>0</v>
          </cell>
        </row>
        <row r="3716">
          <cell r="C3716">
            <v>0</v>
          </cell>
        </row>
        <row r="3717">
          <cell r="C3717">
            <v>0</v>
          </cell>
        </row>
        <row r="3718">
          <cell r="C3718">
            <v>0</v>
          </cell>
        </row>
        <row r="3719">
          <cell r="C3719">
            <v>0</v>
          </cell>
        </row>
        <row r="3720">
          <cell r="C3720">
            <v>0</v>
          </cell>
        </row>
        <row r="3721">
          <cell r="C3721">
            <v>0</v>
          </cell>
        </row>
        <row r="3722">
          <cell r="C3722">
            <v>0</v>
          </cell>
        </row>
        <row r="3723">
          <cell r="C3723">
            <v>0</v>
          </cell>
        </row>
        <row r="3724">
          <cell r="C3724">
            <v>0</v>
          </cell>
        </row>
        <row r="3725">
          <cell r="C3725">
            <v>0</v>
          </cell>
        </row>
        <row r="3726">
          <cell r="C3726">
            <v>0</v>
          </cell>
        </row>
        <row r="3727">
          <cell r="C3727">
            <v>0</v>
          </cell>
        </row>
        <row r="3728">
          <cell r="C3728">
            <v>0</v>
          </cell>
        </row>
        <row r="3729">
          <cell r="C3729">
            <v>0</v>
          </cell>
        </row>
        <row r="3730">
          <cell r="C3730">
            <v>0</v>
          </cell>
        </row>
        <row r="3731">
          <cell r="C3731">
            <v>0</v>
          </cell>
        </row>
        <row r="3732">
          <cell r="C3732">
            <v>0</v>
          </cell>
        </row>
        <row r="3733">
          <cell r="C3733">
            <v>0</v>
          </cell>
        </row>
        <row r="3734">
          <cell r="C3734">
            <v>0</v>
          </cell>
        </row>
        <row r="3735">
          <cell r="C3735">
            <v>0</v>
          </cell>
        </row>
        <row r="3736">
          <cell r="C3736">
            <v>0</v>
          </cell>
        </row>
        <row r="3737">
          <cell r="C3737">
            <v>0</v>
          </cell>
        </row>
        <row r="3738">
          <cell r="C3738">
            <v>0</v>
          </cell>
        </row>
        <row r="3739">
          <cell r="C3739">
            <v>0</v>
          </cell>
        </row>
        <row r="3740">
          <cell r="C3740">
            <v>0</v>
          </cell>
        </row>
        <row r="3741">
          <cell r="C3741">
            <v>0</v>
          </cell>
        </row>
        <row r="3742">
          <cell r="C3742">
            <v>0</v>
          </cell>
        </row>
        <row r="3743">
          <cell r="C3743">
            <v>0</v>
          </cell>
        </row>
        <row r="3744">
          <cell r="C3744">
            <v>0</v>
          </cell>
        </row>
        <row r="3745">
          <cell r="C3745">
            <v>0</v>
          </cell>
        </row>
        <row r="3746">
          <cell r="C3746">
            <v>0</v>
          </cell>
        </row>
        <row r="3747">
          <cell r="C3747">
            <v>0</v>
          </cell>
        </row>
        <row r="3748">
          <cell r="C3748">
            <v>0</v>
          </cell>
        </row>
        <row r="3749">
          <cell r="C3749">
            <v>0</v>
          </cell>
        </row>
        <row r="3750">
          <cell r="C3750">
            <v>0</v>
          </cell>
        </row>
        <row r="3751">
          <cell r="C3751">
            <v>0</v>
          </cell>
        </row>
        <row r="3752">
          <cell r="C3752">
            <v>0</v>
          </cell>
        </row>
        <row r="3753">
          <cell r="C3753">
            <v>0</v>
          </cell>
        </row>
        <row r="3754">
          <cell r="C3754">
            <v>0</v>
          </cell>
        </row>
        <row r="3755">
          <cell r="C3755">
            <v>0</v>
          </cell>
        </row>
        <row r="3756">
          <cell r="C3756">
            <v>0</v>
          </cell>
        </row>
        <row r="3757">
          <cell r="C3757">
            <v>0</v>
          </cell>
        </row>
        <row r="3758">
          <cell r="C3758">
            <v>0</v>
          </cell>
        </row>
        <row r="3759">
          <cell r="C3759">
            <v>0</v>
          </cell>
        </row>
        <row r="3760">
          <cell r="C3760">
            <v>0</v>
          </cell>
        </row>
        <row r="3761">
          <cell r="C3761">
            <v>0</v>
          </cell>
        </row>
        <row r="3762">
          <cell r="C3762">
            <v>0</v>
          </cell>
        </row>
        <row r="3763">
          <cell r="C3763">
            <v>0</v>
          </cell>
        </row>
        <row r="3764">
          <cell r="C3764">
            <v>0</v>
          </cell>
        </row>
        <row r="3765">
          <cell r="C3765">
            <v>0</v>
          </cell>
        </row>
        <row r="3766">
          <cell r="C3766">
            <v>0</v>
          </cell>
        </row>
        <row r="3767">
          <cell r="C3767">
            <v>0</v>
          </cell>
        </row>
        <row r="3768">
          <cell r="C3768">
            <v>0</v>
          </cell>
        </row>
        <row r="3769">
          <cell r="C3769">
            <v>0</v>
          </cell>
        </row>
        <row r="3770">
          <cell r="C3770">
            <v>0</v>
          </cell>
        </row>
        <row r="3771">
          <cell r="C3771">
            <v>0</v>
          </cell>
        </row>
        <row r="3772">
          <cell r="C3772">
            <v>0</v>
          </cell>
        </row>
        <row r="3773">
          <cell r="C3773">
            <v>0</v>
          </cell>
        </row>
        <row r="3774">
          <cell r="C3774">
            <v>0</v>
          </cell>
        </row>
        <row r="3775">
          <cell r="C3775">
            <v>0</v>
          </cell>
        </row>
        <row r="3776">
          <cell r="C3776">
            <v>0</v>
          </cell>
        </row>
        <row r="3777">
          <cell r="C3777">
            <v>0</v>
          </cell>
        </row>
        <row r="3778">
          <cell r="C3778">
            <v>0</v>
          </cell>
        </row>
        <row r="3779">
          <cell r="C3779">
            <v>0</v>
          </cell>
        </row>
        <row r="3780">
          <cell r="C3780">
            <v>0</v>
          </cell>
        </row>
        <row r="3781">
          <cell r="C3781">
            <v>0</v>
          </cell>
        </row>
        <row r="3782">
          <cell r="C3782">
            <v>0</v>
          </cell>
        </row>
        <row r="3783">
          <cell r="C3783">
            <v>0</v>
          </cell>
        </row>
        <row r="3784">
          <cell r="C3784">
            <v>0</v>
          </cell>
        </row>
        <row r="3785">
          <cell r="C3785">
            <v>0</v>
          </cell>
        </row>
        <row r="3786">
          <cell r="C3786">
            <v>0</v>
          </cell>
        </row>
        <row r="3787">
          <cell r="C3787">
            <v>0</v>
          </cell>
        </row>
        <row r="3788">
          <cell r="C3788">
            <v>0</v>
          </cell>
        </row>
        <row r="3789">
          <cell r="C3789">
            <v>0</v>
          </cell>
        </row>
        <row r="3790">
          <cell r="C3790">
            <v>0</v>
          </cell>
        </row>
        <row r="3791">
          <cell r="C3791">
            <v>0</v>
          </cell>
        </row>
        <row r="3792">
          <cell r="C3792">
            <v>0</v>
          </cell>
        </row>
        <row r="3793">
          <cell r="C3793">
            <v>0</v>
          </cell>
        </row>
        <row r="3794">
          <cell r="C3794">
            <v>0</v>
          </cell>
        </row>
        <row r="3795">
          <cell r="C3795">
            <v>0</v>
          </cell>
        </row>
        <row r="3796">
          <cell r="C3796">
            <v>0</v>
          </cell>
        </row>
        <row r="3797">
          <cell r="C3797">
            <v>0</v>
          </cell>
        </row>
        <row r="3798">
          <cell r="C3798">
            <v>0</v>
          </cell>
        </row>
        <row r="3799">
          <cell r="C3799">
            <v>0</v>
          </cell>
        </row>
        <row r="3800">
          <cell r="C3800">
            <v>0</v>
          </cell>
        </row>
        <row r="3801">
          <cell r="C3801">
            <v>0</v>
          </cell>
        </row>
        <row r="3802">
          <cell r="C3802">
            <v>0</v>
          </cell>
        </row>
        <row r="3803">
          <cell r="C3803">
            <v>0</v>
          </cell>
        </row>
        <row r="3804">
          <cell r="C3804">
            <v>0</v>
          </cell>
        </row>
        <row r="3805">
          <cell r="C3805">
            <v>0</v>
          </cell>
        </row>
        <row r="3806">
          <cell r="C3806">
            <v>0</v>
          </cell>
        </row>
        <row r="3807">
          <cell r="C3807">
            <v>0</v>
          </cell>
        </row>
        <row r="3808">
          <cell r="C3808">
            <v>0</v>
          </cell>
        </row>
        <row r="3809">
          <cell r="C3809">
            <v>0</v>
          </cell>
        </row>
        <row r="3810">
          <cell r="C3810">
            <v>0</v>
          </cell>
        </row>
        <row r="3811">
          <cell r="C3811">
            <v>0</v>
          </cell>
        </row>
        <row r="3812">
          <cell r="C3812">
            <v>0</v>
          </cell>
        </row>
        <row r="3813">
          <cell r="C3813">
            <v>0</v>
          </cell>
        </row>
        <row r="3814">
          <cell r="C3814">
            <v>0</v>
          </cell>
        </row>
        <row r="3815">
          <cell r="C3815">
            <v>0</v>
          </cell>
        </row>
        <row r="3816">
          <cell r="C3816">
            <v>0</v>
          </cell>
        </row>
        <row r="3817">
          <cell r="C3817">
            <v>0</v>
          </cell>
        </row>
        <row r="3818">
          <cell r="C3818">
            <v>0</v>
          </cell>
        </row>
        <row r="3819">
          <cell r="C3819">
            <v>0</v>
          </cell>
        </row>
        <row r="3820">
          <cell r="C3820">
            <v>0</v>
          </cell>
        </row>
        <row r="3821">
          <cell r="C3821">
            <v>0</v>
          </cell>
        </row>
        <row r="3822">
          <cell r="C3822">
            <v>0</v>
          </cell>
        </row>
        <row r="3823">
          <cell r="C3823">
            <v>0</v>
          </cell>
        </row>
        <row r="3824">
          <cell r="C3824">
            <v>0</v>
          </cell>
        </row>
        <row r="3825">
          <cell r="C3825">
            <v>0</v>
          </cell>
        </row>
        <row r="3826">
          <cell r="C3826">
            <v>0</v>
          </cell>
        </row>
        <row r="3827">
          <cell r="C3827">
            <v>0</v>
          </cell>
        </row>
        <row r="3828">
          <cell r="C3828">
            <v>0</v>
          </cell>
        </row>
        <row r="3829">
          <cell r="C3829">
            <v>0</v>
          </cell>
        </row>
        <row r="3830">
          <cell r="C3830">
            <v>0</v>
          </cell>
        </row>
        <row r="3831">
          <cell r="C3831">
            <v>0</v>
          </cell>
        </row>
        <row r="3832">
          <cell r="C3832">
            <v>0</v>
          </cell>
        </row>
        <row r="3833">
          <cell r="C3833">
            <v>0</v>
          </cell>
        </row>
        <row r="3834">
          <cell r="C3834">
            <v>0</v>
          </cell>
        </row>
        <row r="3835">
          <cell r="C3835">
            <v>0</v>
          </cell>
        </row>
        <row r="3836">
          <cell r="C3836">
            <v>0</v>
          </cell>
        </row>
        <row r="3837">
          <cell r="C3837">
            <v>0</v>
          </cell>
        </row>
        <row r="3838">
          <cell r="C3838">
            <v>0</v>
          </cell>
        </row>
        <row r="3839">
          <cell r="C3839">
            <v>0</v>
          </cell>
        </row>
        <row r="3840">
          <cell r="C3840">
            <v>0</v>
          </cell>
        </row>
        <row r="3841">
          <cell r="C3841">
            <v>0</v>
          </cell>
        </row>
        <row r="3842">
          <cell r="C3842">
            <v>0</v>
          </cell>
        </row>
        <row r="3843">
          <cell r="C3843">
            <v>0</v>
          </cell>
        </row>
        <row r="3844">
          <cell r="C3844">
            <v>0</v>
          </cell>
        </row>
        <row r="3845">
          <cell r="C3845">
            <v>0</v>
          </cell>
        </row>
        <row r="3846">
          <cell r="C3846">
            <v>0</v>
          </cell>
        </row>
        <row r="3847">
          <cell r="C3847">
            <v>0</v>
          </cell>
        </row>
        <row r="3848">
          <cell r="C3848">
            <v>0</v>
          </cell>
        </row>
        <row r="3849">
          <cell r="C3849">
            <v>0</v>
          </cell>
        </row>
        <row r="3850">
          <cell r="C3850">
            <v>0</v>
          </cell>
        </row>
        <row r="3851">
          <cell r="C3851">
            <v>0</v>
          </cell>
        </row>
        <row r="3852">
          <cell r="C3852">
            <v>0</v>
          </cell>
        </row>
        <row r="3853">
          <cell r="C3853">
            <v>0</v>
          </cell>
        </row>
        <row r="3854">
          <cell r="C3854">
            <v>0</v>
          </cell>
        </row>
        <row r="3855">
          <cell r="C3855">
            <v>0</v>
          </cell>
        </row>
        <row r="3856">
          <cell r="C3856">
            <v>0</v>
          </cell>
        </row>
        <row r="3857">
          <cell r="C3857">
            <v>0</v>
          </cell>
        </row>
        <row r="3858">
          <cell r="C3858">
            <v>0</v>
          </cell>
        </row>
        <row r="3859">
          <cell r="C3859">
            <v>0</v>
          </cell>
        </row>
        <row r="3860">
          <cell r="C3860">
            <v>0</v>
          </cell>
        </row>
        <row r="3861">
          <cell r="C3861">
            <v>0</v>
          </cell>
        </row>
        <row r="3862">
          <cell r="C3862">
            <v>0</v>
          </cell>
        </row>
        <row r="3863">
          <cell r="C3863">
            <v>0</v>
          </cell>
        </row>
        <row r="3864">
          <cell r="C3864">
            <v>0</v>
          </cell>
        </row>
        <row r="3865">
          <cell r="C3865">
            <v>0</v>
          </cell>
        </row>
        <row r="3866">
          <cell r="C3866">
            <v>0</v>
          </cell>
        </row>
        <row r="3867">
          <cell r="C3867">
            <v>0</v>
          </cell>
        </row>
        <row r="3868">
          <cell r="C3868">
            <v>0</v>
          </cell>
        </row>
        <row r="3869">
          <cell r="C3869">
            <v>0</v>
          </cell>
        </row>
        <row r="3870">
          <cell r="C3870">
            <v>0</v>
          </cell>
        </row>
        <row r="3871">
          <cell r="C3871">
            <v>0</v>
          </cell>
        </row>
        <row r="3872">
          <cell r="C3872">
            <v>0</v>
          </cell>
        </row>
        <row r="3873">
          <cell r="C3873">
            <v>0</v>
          </cell>
        </row>
        <row r="3874">
          <cell r="C3874">
            <v>0</v>
          </cell>
        </row>
        <row r="3875">
          <cell r="C3875">
            <v>0</v>
          </cell>
        </row>
        <row r="3876">
          <cell r="C3876">
            <v>0</v>
          </cell>
        </row>
        <row r="3877">
          <cell r="C3877">
            <v>0</v>
          </cell>
        </row>
        <row r="3878">
          <cell r="C3878">
            <v>0</v>
          </cell>
        </row>
        <row r="3879">
          <cell r="C3879">
            <v>0</v>
          </cell>
        </row>
        <row r="3880">
          <cell r="C3880">
            <v>0</v>
          </cell>
        </row>
        <row r="3881">
          <cell r="C3881">
            <v>0</v>
          </cell>
        </row>
        <row r="3882">
          <cell r="C3882">
            <v>0</v>
          </cell>
        </row>
        <row r="3883">
          <cell r="C3883">
            <v>0</v>
          </cell>
        </row>
        <row r="3884">
          <cell r="C3884">
            <v>0</v>
          </cell>
        </row>
        <row r="3885">
          <cell r="C3885">
            <v>0</v>
          </cell>
        </row>
        <row r="3886">
          <cell r="C3886">
            <v>0</v>
          </cell>
        </row>
        <row r="3887">
          <cell r="C3887">
            <v>0</v>
          </cell>
        </row>
        <row r="3888">
          <cell r="C3888">
            <v>0</v>
          </cell>
        </row>
        <row r="3889">
          <cell r="C3889">
            <v>0</v>
          </cell>
        </row>
        <row r="3890">
          <cell r="C3890">
            <v>0</v>
          </cell>
        </row>
        <row r="3891">
          <cell r="C3891">
            <v>0</v>
          </cell>
        </row>
        <row r="3892">
          <cell r="C3892">
            <v>0</v>
          </cell>
        </row>
        <row r="3893">
          <cell r="C3893">
            <v>0</v>
          </cell>
        </row>
        <row r="3894">
          <cell r="C3894">
            <v>0</v>
          </cell>
        </row>
        <row r="3895">
          <cell r="C3895">
            <v>0</v>
          </cell>
        </row>
        <row r="3896">
          <cell r="C3896">
            <v>0</v>
          </cell>
        </row>
        <row r="3897">
          <cell r="C3897">
            <v>0</v>
          </cell>
        </row>
        <row r="3898">
          <cell r="C3898">
            <v>0</v>
          </cell>
        </row>
        <row r="3899">
          <cell r="C3899">
            <v>0</v>
          </cell>
        </row>
        <row r="3900">
          <cell r="C3900">
            <v>0</v>
          </cell>
        </row>
        <row r="3901">
          <cell r="C3901">
            <v>0</v>
          </cell>
        </row>
        <row r="3902">
          <cell r="C3902">
            <v>0</v>
          </cell>
        </row>
        <row r="3903">
          <cell r="C3903">
            <v>0</v>
          </cell>
        </row>
        <row r="3904">
          <cell r="C3904">
            <v>0</v>
          </cell>
        </row>
        <row r="3905">
          <cell r="C3905">
            <v>0</v>
          </cell>
        </row>
        <row r="3906">
          <cell r="C3906">
            <v>0</v>
          </cell>
        </row>
        <row r="3907">
          <cell r="C3907">
            <v>0</v>
          </cell>
        </row>
        <row r="3908">
          <cell r="C3908">
            <v>0</v>
          </cell>
        </row>
        <row r="3909">
          <cell r="C3909">
            <v>0</v>
          </cell>
        </row>
        <row r="3910">
          <cell r="C3910">
            <v>0</v>
          </cell>
        </row>
        <row r="3911">
          <cell r="C3911">
            <v>0</v>
          </cell>
        </row>
        <row r="3912">
          <cell r="C3912">
            <v>0</v>
          </cell>
        </row>
        <row r="3913">
          <cell r="C3913">
            <v>0</v>
          </cell>
        </row>
        <row r="3914">
          <cell r="C3914">
            <v>0</v>
          </cell>
        </row>
        <row r="3915">
          <cell r="C3915">
            <v>0</v>
          </cell>
        </row>
        <row r="3916">
          <cell r="C3916">
            <v>0</v>
          </cell>
        </row>
        <row r="3917">
          <cell r="C3917">
            <v>0</v>
          </cell>
        </row>
        <row r="3918">
          <cell r="C3918">
            <v>0</v>
          </cell>
        </row>
        <row r="3919">
          <cell r="C3919">
            <v>0</v>
          </cell>
        </row>
        <row r="3920">
          <cell r="C3920">
            <v>0</v>
          </cell>
        </row>
        <row r="3921">
          <cell r="C3921">
            <v>0</v>
          </cell>
        </row>
        <row r="3922">
          <cell r="C3922">
            <v>0</v>
          </cell>
        </row>
        <row r="3923">
          <cell r="C3923">
            <v>0</v>
          </cell>
        </row>
        <row r="3924">
          <cell r="C3924">
            <v>0</v>
          </cell>
        </row>
        <row r="3925">
          <cell r="C3925">
            <v>0</v>
          </cell>
        </row>
        <row r="3926">
          <cell r="C3926">
            <v>0</v>
          </cell>
        </row>
        <row r="3927">
          <cell r="C3927">
            <v>0</v>
          </cell>
        </row>
        <row r="3928">
          <cell r="C3928">
            <v>0</v>
          </cell>
        </row>
        <row r="3929">
          <cell r="C3929">
            <v>0</v>
          </cell>
        </row>
        <row r="3930">
          <cell r="C3930">
            <v>0</v>
          </cell>
        </row>
        <row r="3931">
          <cell r="C3931">
            <v>0</v>
          </cell>
        </row>
        <row r="3932">
          <cell r="C3932">
            <v>0</v>
          </cell>
        </row>
        <row r="3933">
          <cell r="C3933">
            <v>0</v>
          </cell>
        </row>
        <row r="3934">
          <cell r="C3934">
            <v>0</v>
          </cell>
        </row>
        <row r="3935">
          <cell r="C3935">
            <v>0</v>
          </cell>
        </row>
        <row r="3936">
          <cell r="C3936">
            <v>0</v>
          </cell>
        </row>
        <row r="3937">
          <cell r="C3937">
            <v>0</v>
          </cell>
        </row>
        <row r="3938">
          <cell r="C3938">
            <v>0</v>
          </cell>
        </row>
        <row r="3939">
          <cell r="C3939">
            <v>0</v>
          </cell>
        </row>
        <row r="3940">
          <cell r="C3940">
            <v>0</v>
          </cell>
        </row>
        <row r="3941">
          <cell r="C3941">
            <v>0</v>
          </cell>
        </row>
        <row r="3942">
          <cell r="C3942">
            <v>0</v>
          </cell>
        </row>
        <row r="3943">
          <cell r="C3943">
            <v>0</v>
          </cell>
        </row>
        <row r="3944">
          <cell r="C3944">
            <v>0</v>
          </cell>
        </row>
        <row r="3945">
          <cell r="C3945">
            <v>0</v>
          </cell>
        </row>
        <row r="3946">
          <cell r="C3946">
            <v>0</v>
          </cell>
        </row>
        <row r="3947">
          <cell r="C3947">
            <v>0</v>
          </cell>
        </row>
        <row r="3948">
          <cell r="C3948">
            <v>0</v>
          </cell>
        </row>
        <row r="3949">
          <cell r="C3949">
            <v>0</v>
          </cell>
        </row>
        <row r="3950">
          <cell r="C3950">
            <v>0</v>
          </cell>
        </row>
        <row r="3951">
          <cell r="C3951">
            <v>0</v>
          </cell>
        </row>
        <row r="3952">
          <cell r="C3952">
            <v>0</v>
          </cell>
        </row>
        <row r="3953">
          <cell r="C3953">
            <v>0</v>
          </cell>
        </row>
        <row r="3954">
          <cell r="C3954">
            <v>0</v>
          </cell>
        </row>
        <row r="3955">
          <cell r="C3955">
            <v>0</v>
          </cell>
        </row>
        <row r="3956">
          <cell r="C3956">
            <v>0</v>
          </cell>
        </row>
        <row r="3957">
          <cell r="C3957">
            <v>0</v>
          </cell>
        </row>
        <row r="3958">
          <cell r="C3958">
            <v>0</v>
          </cell>
        </row>
        <row r="3959">
          <cell r="C3959">
            <v>0</v>
          </cell>
        </row>
        <row r="3960">
          <cell r="C3960">
            <v>0</v>
          </cell>
        </row>
        <row r="3961">
          <cell r="C3961">
            <v>0</v>
          </cell>
        </row>
        <row r="3962">
          <cell r="C3962">
            <v>0</v>
          </cell>
        </row>
        <row r="3963">
          <cell r="C3963">
            <v>0</v>
          </cell>
        </row>
        <row r="3964">
          <cell r="C3964">
            <v>0</v>
          </cell>
        </row>
        <row r="3965">
          <cell r="C3965">
            <v>0</v>
          </cell>
        </row>
        <row r="3966">
          <cell r="C3966">
            <v>0</v>
          </cell>
        </row>
        <row r="3967">
          <cell r="C3967">
            <v>0</v>
          </cell>
        </row>
        <row r="3968">
          <cell r="C3968">
            <v>0</v>
          </cell>
        </row>
        <row r="3969">
          <cell r="C3969">
            <v>0</v>
          </cell>
        </row>
        <row r="3970">
          <cell r="C3970">
            <v>0</v>
          </cell>
        </row>
        <row r="3971">
          <cell r="C3971">
            <v>0</v>
          </cell>
        </row>
        <row r="3972">
          <cell r="C3972">
            <v>0</v>
          </cell>
        </row>
        <row r="3973">
          <cell r="C3973">
            <v>0</v>
          </cell>
        </row>
        <row r="3974">
          <cell r="C3974">
            <v>0</v>
          </cell>
        </row>
        <row r="3975">
          <cell r="C3975">
            <v>0</v>
          </cell>
        </row>
        <row r="3976">
          <cell r="C3976">
            <v>0</v>
          </cell>
        </row>
        <row r="3977">
          <cell r="C3977">
            <v>0</v>
          </cell>
        </row>
        <row r="3978">
          <cell r="C3978">
            <v>0</v>
          </cell>
        </row>
        <row r="3979">
          <cell r="C3979">
            <v>0</v>
          </cell>
        </row>
        <row r="3980">
          <cell r="C3980">
            <v>0</v>
          </cell>
        </row>
        <row r="3981">
          <cell r="C3981">
            <v>0</v>
          </cell>
        </row>
        <row r="3982">
          <cell r="C3982">
            <v>0</v>
          </cell>
        </row>
        <row r="3983">
          <cell r="C3983">
            <v>0</v>
          </cell>
        </row>
        <row r="3984">
          <cell r="C3984">
            <v>0</v>
          </cell>
        </row>
        <row r="3985">
          <cell r="C3985">
            <v>0</v>
          </cell>
        </row>
        <row r="3986">
          <cell r="C3986">
            <v>0</v>
          </cell>
        </row>
        <row r="3987">
          <cell r="C3987">
            <v>0</v>
          </cell>
        </row>
        <row r="3988">
          <cell r="C3988">
            <v>0</v>
          </cell>
        </row>
        <row r="3989">
          <cell r="C3989">
            <v>0</v>
          </cell>
        </row>
        <row r="3990">
          <cell r="C3990">
            <v>0</v>
          </cell>
        </row>
        <row r="3991">
          <cell r="C3991">
            <v>0</v>
          </cell>
        </row>
        <row r="3992">
          <cell r="C3992">
            <v>0</v>
          </cell>
        </row>
        <row r="3993">
          <cell r="C3993">
            <v>0</v>
          </cell>
        </row>
        <row r="3994">
          <cell r="C3994">
            <v>0</v>
          </cell>
        </row>
        <row r="3995">
          <cell r="C3995">
            <v>0</v>
          </cell>
        </row>
        <row r="3996">
          <cell r="C3996">
            <v>0</v>
          </cell>
        </row>
        <row r="3997">
          <cell r="C3997">
            <v>0</v>
          </cell>
        </row>
        <row r="3998">
          <cell r="C3998">
            <v>0</v>
          </cell>
        </row>
        <row r="3999">
          <cell r="C3999">
            <v>0</v>
          </cell>
        </row>
        <row r="4000">
          <cell r="C4000">
            <v>0</v>
          </cell>
        </row>
        <row r="4001">
          <cell r="C4001">
            <v>0</v>
          </cell>
        </row>
        <row r="4002">
          <cell r="C4002">
            <v>0</v>
          </cell>
        </row>
        <row r="4003">
          <cell r="C4003">
            <v>0</v>
          </cell>
        </row>
        <row r="4004">
          <cell r="C4004">
            <v>0</v>
          </cell>
        </row>
        <row r="4005">
          <cell r="C4005">
            <v>0</v>
          </cell>
        </row>
        <row r="4006">
          <cell r="C4006">
            <v>0</v>
          </cell>
        </row>
        <row r="4007">
          <cell r="C4007">
            <v>0</v>
          </cell>
        </row>
        <row r="4008">
          <cell r="C4008">
            <v>0</v>
          </cell>
        </row>
        <row r="4009">
          <cell r="C4009">
            <v>0</v>
          </cell>
        </row>
        <row r="4010">
          <cell r="C4010">
            <v>0</v>
          </cell>
        </row>
        <row r="4011">
          <cell r="C4011">
            <v>0</v>
          </cell>
        </row>
        <row r="4012">
          <cell r="C4012">
            <v>0</v>
          </cell>
        </row>
        <row r="4013">
          <cell r="C4013">
            <v>0</v>
          </cell>
        </row>
        <row r="4014">
          <cell r="C4014">
            <v>0</v>
          </cell>
        </row>
        <row r="4015">
          <cell r="C4015">
            <v>0</v>
          </cell>
        </row>
        <row r="4016">
          <cell r="C4016">
            <v>0</v>
          </cell>
        </row>
        <row r="4017">
          <cell r="C4017">
            <v>0</v>
          </cell>
        </row>
        <row r="4018">
          <cell r="C4018">
            <v>0</v>
          </cell>
        </row>
        <row r="4019">
          <cell r="C4019">
            <v>0</v>
          </cell>
        </row>
        <row r="4020">
          <cell r="C4020">
            <v>0</v>
          </cell>
        </row>
        <row r="4021">
          <cell r="C4021">
            <v>0</v>
          </cell>
        </row>
        <row r="4022">
          <cell r="C4022">
            <v>0</v>
          </cell>
        </row>
        <row r="4023">
          <cell r="C4023">
            <v>0</v>
          </cell>
        </row>
        <row r="4024">
          <cell r="C4024">
            <v>0</v>
          </cell>
        </row>
        <row r="4025">
          <cell r="C4025">
            <v>0</v>
          </cell>
        </row>
        <row r="4026">
          <cell r="C4026">
            <v>0</v>
          </cell>
        </row>
        <row r="4027">
          <cell r="C4027">
            <v>0</v>
          </cell>
        </row>
        <row r="4028">
          <cell r="C4028">
            <v>0</v>
          </cell>
        </row>
        <row r="4029">
          <cell r="C4029">
            <v>0</v>
          </cell>
        </row>
        <row r="4030">
          <cell r="C4030">
            <v>0</v>
          </cell>
        </row>
        <row r="4031">
          <cell r="C4031">
            <v>0</v>
          </cell>
        </row>
        <row r="4032">
          <cell r="C4032">
            <v>0</v>
          </cell>
        </row>
        <row r="4033">
          <cell r="C4033">
            <v>0</v>
          </cell>
        </row>
        <row r="4034">
          <cell r="C4034">
            <v>0</v>
          </cell>
        </row>
        <row r="4035">
          <cell r="C4035">
            <v>0</v>
          </cell>
        </row>
        <row r="4036">
          <cell r="C4036">
            <v>0</v>
          </cell>
        </row>
        <row r="4037">
          <cell r="C4037">
            <v>0</v>
          </cell>
        </row>
        <row r="4038">
          <cell r="C4038">
            <v>0</v>
          </cell>
        </row>
        <row r="4039">
          <cell r="C4039">
            <v>0</v>
          </cell>
        </row>
        <row r="4040">
          <cell r="C4040">
            <v>0</v>
          </cell>
        </row>
        <row r="4041">
          <cell r="C4041">
            <v>0</v>
          </cell>
        </row>
        <row r="4042">
          <cell r="C4042">
            <v>0</v>
          </cell>
        </row>
        <row r="4043">
          <cell r="C4043">
            <v>0</v>
          </cell>
        </row>
        <row r="4044">
          <cell r="C4044">
            <v>0</v>
          </cell>
        </row>
        <row r="4045">
          <cell r="C4045">
            <v>0</v>
          </cell>
        </row>
        <row r="4046">
          <cell r="C4046">
            <v>0</v>
          </cell>
        </row>
        <row r="4047">
          <cell r="C4047">
            <v>0</v>
          </cell>
        </row>
        <row r="4048">
          <cell r="C4048">
            <v>0</v>
          </cell>
        </row>
        <row r="4049">
          <cell r="C4049">
            <v>0</v>
          </cell>
        </row>
        <row r="4050">
          <cell r="C4050">
            <v>0</v>
          </cell>
        </row>
        <row r="4051">
          <cell r="C4051">
            <v>0</v>
          </cell>
        </row>
        <row r="4052">
          <cell r="C4052">
            <v>0</v>
          </cell>
        </row>
        <row r="4053">
          <cell r="C4053">
            <v>0</v>
          </cell>
        </row>
        <row r="4054">
          <cell r="C4054">
            <v>0</v>
          </cell>
        </row>
        <row r="4055">
          <cell r="C4055">
            <v>0</v>
          </cell>
        </row>
        <row r="4056">
          <cell r="C4056">
            <v>0</v>
          </cell>
        </row>
        <row r="4057">
          <cell r="C4057">
            <v>0</v>
          </cell>
        </row>
        <row r="4058">
          <cell r="C4058">
            <v>0</v>
          </cell>
        </row>
        <row r="4059">
          <cell r="C4059">
            <v>0</v>
          </cell>
        </row>
        <row r="4060">
          <cell r="C4060">
            <v>0</v>
          </cell>
        </row>
        <row r="4061">
          <cell r="C4061">
            <v>0</v>
          </cell>
        </row>
        <row r="4062">
          <cell r="C4062">
            <v>0</v>
          </cell>
        </row>
        <row r="4063">
          <cell r="C4063">
            <v>0</v>
          </cell>
        </row>
        <row r="4064">
          <cell r="C4064">
            <v>0</v>
          </cell>
        </row>
        <row r="4065">
          <cell r="C4065">
            <v>0</v>
          </cell>
        </row>
        <row r="4066">
          <cell r="C4066">
            <v>0</v>
          </cell>
        </row>
        <row r="4067">
          <cell r="C4067">
            <v>0</v>
          </cell>
        </row>
        <row r="4068">
          <cell r="C4068">
            <v>0</v>
          </cell>
        </row>
        <row r="4069">
          <cell r="C4069">
            <v>0</v>
          </cell>
        </row>
        <row r="4070">
          <cell r="C4070">
            <v>0</v>
          </cell>
        </row>
        <row r="4071">
          <cell r="C4071">
            <v>0</v>
          </cell>
        </row>
        <row r="4072">
          <cell r="C4072">
            <v>0</v>
          </cell>
        </row>
        <row r="4073">
          <cell r="C4073">
            <v>0</v>
          </cell>
        </row>
        <row r="4074">
          <cell r="C4074">
            <v>0</v>
          </cell>
        </row>
        <row r="4075">
          <cell r="C4075">
            <v>0</v>
          </cell>
        </row>
        <row r="4076">
          <cell r="C4076">
            <v>0</v>
          </cell>
        </row>
        <row r="4077">
          <cell r="C4077">
            <v>0</v>
          </cell>
        </row>
        <row r="4078">
          <cell r="C4078">
            <v>0</v>
          </cell>
        </row>
        <row r="4079">
          <cell r="C4079">
            <v>0</v>
          </cell>
        </row>
        <row r="4080">
          <cell r="C4080">
            <v>0</v>
          </cell>
        </row>
        <row r="4081">
          <cell r="C4081">
            <v>0</v>
          </cell>
        </row>
        <row r="4082">
          <cell r="C4082">
            <v>0</v>
          </cell>
        </row>
        <row r="4083">
          <cell r="C4083">
            <v>0</v>
          </cell>
        </row>
        <row r="4084">
          <cell r="C4084">
            <v>0</v>
          </cell>
        </row>
        <row r="4085">
          <cell r="C4085">
            <v>0</v>
          </cell>
        </row>
        <row r="4086">
          <cell r="C4086">
            <v>0</v>
          </cell>
        </row>
        <row r="4087">
          <cell r="C4087">
            <v>0</v>
          </cell>
        </row>
        <row r="4088">
          <cell r="C4088">
            <v>0</v>
          </cell>
        </row>
        <row r="4089">
          <cell r="C4089">
            <v>0</v>
          </cell>
        </row>
        <row r="4090">
          <cell r="C4090">
            <v>0</v>
          </cell>
        </row>
        <row r="4091">
          <cell r="C4091">
            <v>0</v>
          </cell>
        </row>
        <row r="4092">
          <cell r="C4092">
            <v>0</v>
          </cell>
        </row>
        <row r="4093">
          <cell r="C4093">
            <v>0</v>
          </cell>
        </row>
        <row r="4094">
          <cell r="C4094">
            <v>0</v>
          </cell>
        </row>
        <row r="4095">
          <cell r="C4095">
            <v>0</v>
          </cell>
        </row>
        <row r="4096">
          <cell r="C4096">
            <v>0</v>
          </cell>
        </row>
        <row r="4097">
          <cell r="C4097">
            <v>0</v>
          </cell>
        </row>
        <row r="4098">
          <cell r="C4098">
            <v>0</v>
          </cell>
        </row>
        <row r="4099">
          <cell r="C4099">
            <v>0</v>
          </cell>
        </row>
        <row r="4100">
          <cell r="C4100">
            <v>0</v>
          </cell>
        </row>
        <row r="4101">
          <cell r="C4101">
            <v>0</v>
          </cell>
        </row>
        <row r="4102">
          <cell r="C4102">
            <v>0</v>
          </cell>
        </row>
        <row r="4103">
          <cell r="C4103">
            <v>0</v>
          </cell>
        </row>
        <row r="4104">
          <cell r="C4104">
            <v>0</v>
          </cell>
        </row>
        <row r="4105">
          <cell r="C4105">
            <v>0</v>
          </cell>
        </row>
        <row r="4106">
          <cell r="C4106">
            <v>0</v>
          </cell>
        </row>
        <row r="4107">
          <cell r="C4107">
            <v>0</v>
          </cell>
        </row>
        <row r="4108">
          <cell r="C4108">
            <v>0</v>
          </cell>
        </row>
        <row r="4109">
          <cell r="C4109">
            <v>0</v>
          </cell>
        </row>
        <row r="4110">
          <cell r="C4110">
            <v>0</v>
          </cell>
        </row>
        <row r="4111">
          <cell r="C4111">
            <v>0</v>
          </cell>
        </row>
        <row r="4112">
          <cell r="C4112">
            <v>0</v>
          </cell>
        </row>
        <row r="4113">
          <cell r="C4113">
            <v>0</v>
          </cell>
        </row>
        <row r="4114">
          <cell r="C4114">
            <v>0</v>
          </cell>
        </row>
        <row r="4115">
          <cell r="C4115">
            <v>0</v>
          </cell>
        </row>
        <row r="4116">
          <cell r="C4116">
            <v>0</v>
          </cell>
        </row>
        <row r="4117">
          <cell r="C4117">
            <v>0</v>
          </cell>
        </row>
        <row r="4118">
          <cell r="C4118">
            <v>0</v>
          </cell>
        </row>
        <row r="4119">
          <cell r="C4119">
            <v>0</v>
          </cell>
        </row>
        <row r="4120">
          <cell r="C4120">
            <v>0</v>
          </cell>
        </row>
        <row r="4121">
          <cell r="C4121">
            <v>0</v>
          </cell>
        </row>
        <row r="4122">
          <cell r="C4122">
            <v>0</v>
          </cell>
        </row>
        <row r="4123">
          <cell r="C4123">
            <v>0</v>
          </cell>
        </row>
        <row r="4124">
          <cell r="C4124">
            <v>0</v>
          </cell>
        </row>
        <row r="4125">
          <cell r="C4125">
            <v>0</v>
          </cell>
        </row>
        <row r="4126">
          <cell r="C4126">
            <v>0</v>
          </cell>
        </row>
        <row r="4127">
          <cell r="C4127">
            <v>0</v>
          </cell>
        </row>
        <row r="4128">
          <cell r="C4128">
            <v>0</v>
          </cell>
        </row>
        <row r="4129">
          <cell r="C4129">
            <v>0</v>
          </cell>
        </row>
        <row r="4130">
          <cell r="C4130">
            <v>0</v>
          </cell>
        </row>
        <row r="4131">
          <cell r="C4131">
            <v>0</v>
          </cell>
        </row>
        <row r="4132">
          <cell r="C4132">
            <v>0</v>
          </cell>
        </row>
        <row r="4133">
          <cell r="C4133">
            <v>0</v>
          </cell>
        </row>
        <row r="4134">
          <cell r="C4134">
            <v>0</v>
          </cell>
        </row>
        <row r="4135">
          <cell r="C4135">
            <v>0</v>
          </cell>
        </row>
        <row r="4136">
          <cell r="C4136">
            <v>0</v>
          </cell>
        </row>
        <row r="4137">
          <cell r="C4137">
            <v>0</v>
          </cell>
        </row>
        <row r="4138">
          <cell r="C4138">
            <v>0</v>
          </cell>
        </row>
        <row r="4139">
          <cell r="C4139">
            <v>0</v>
          </cell>
        </row>
        <row r="4140">
          <cell r="C4140">
            <v>0</v>
          </cell>
        </row>
        <row r="4141">
          <cell r="C4141">
            <v>0</v>
          </cell>
        </row>
        <row r="4142">
          <cell r="C4142">
            <v>0</v>
          </cell>
        </row>
        <row r="4143">
          <cell r="C4143">
            <v>0</v>
          </cell>
        </row>
        <row r="4144">
          <cell r="C4144">
            <v>0</v>
          </cell>
        </row>
        <row r="4145">
          <cell r="C4145">
            <v>0</v>
          </cell>
        </row>
        <row r="4146">
          <cell r="C4146">
            <v>0</v>
          </cell>
        </row>
        <row r="4147">
          <cell r="C4147">
            <v>0</v>
          </cell>
        </row>
        <row r="4148">
          <cell r="C4148">
            <v>0</v>
          </cell>
        </row>
        <row r="4149">
          <cell r="C4149">
            <v>0</v>
          </cell>
        </row>
        <row r="4150">
          <cell r="C4150">
            <v>0</v>
          </cell>
        </row>
        <row r="4151">
          <cell r="C4151">
            <v>0</v>
          </cell>
        </row>
        <row r="4152">
          <cell r="C4152">
            <v>0</v>
          </cell>
        </row>
        <row r="4153">
          <cell r="C4153">
            <v>0</v>
          </cell>
        </row>
        <row r="4154">
          <cell r="C4154">
            <v>0</v>
          </cell>
        </row>
        <row r="4155">
          <cell r="C4155">
            <v>0</v>
          </cell>
        </row>
        <row r="4156">
          <cell r="C4156">
            <v>0</v>
          </cell>
        </row>
        <row r="4157">
          <cell r="C4157">
            <v>0</v>
          </cell>
        </row>
        <row r="4158">
          <cell r="C4158">
            <v>0</v>
          </cell>
        </row>
        <row r="4159">
          <cell r="C4159">
            <v>0</v>
          </cell>
        </row>
        <row r="4160">
          <cell r="C4160">
            <v>0</v>
          </cell>
        </row>
        <row r="4161">
          <cell r="C4161">
            <v>0</v>
          </cell>
        </row>
        <row r="4162">
          <cell r="C4162">
            <v>0</v>
          </cell>
        </row>
        <row r="4163">
          <cell r="C4163">
            <v>0</v>
          </cell>
        </row>
        <row r="4164">
          <cell r="C4164">
            <v>0</v>
          </cell>
        </row>
        <row r="4165">
          <cell r="C4165">
            <v>0</v>
          </cell>
        </row>
        <row r="4166">
          <cell r="C4166">
            <v>0</v>
          </cell>
        </row>
        <row r="4167">
          <cell r="C4167">
            <v>0</v>
          </cell>
        </row>
        <row r="4168">
          <cell r="C4168">
            <v>0</v>
          </cell>
        </row>
        <row r="4169">
          <cell r="C4169">
            <v>0</v>
          </cell>
        </row>
        <row r="4170">
          <cell r="C4170">
            <v>0</v>
          </cell>
        </row>
        <row r="4171">
          <cell r="C4171">
            <v>0</v>
          </cell>
        </row>
        <row r="4172">
          <cell r="C4172">
            <v>0</v>
          </cell>
        </row>
        <row r="4173">
          <cell r="C4173">
            <v>0</v>
          </cell>
        </row>
        <row r="4174">
          <cell r="C4174">
            <v>0</v>
          </cell>
        </row>
        <row r="4175">
          <cell r="C4175">
            <v>0</v>
          </cell>
        </row>
        <row r="4176">
          <cell r="C4176">
            <v>0</v>
          </cell>
        </row>
        <row r="4177">
          <cell r="C4177">
            <v>0</v>
          </cell>
        </row>
        <row r="4178">
          <cell r="C4178">
            <v>0</v>
          </cell>
        </row>
        <row r="4179">
          <cell r="C4179">
            <v>0</v>
          </cell>
        </row>
        <row r="4180">
          <cell r="C4180">
            <v>0</v>
          </cell>
        </row>
        <row r="4181">
          <cell r="C4181">
            <v>0</v>
          </cell>
        </row>
        <row r="4182">
          <cell r="C4182">
            <v>0</v>
          </cell>
        </row>
        <row r="4183">
          <cell r="C4183">
            <v>0</v>
          </cell>
        </row>
        <row r="4184">
          <cell r="C4184">
            <v>0</v>
          </cell>
        </row>
        <row r="4185">
          <cell r="C4185">
            <v>0</v>
          </cell>
        </row>
        <row r="4186">
          <cell r="C4186">
            <v>0</v>
          </cell>
        </row>
        <row r="4187">
          <cell r="C4187">
            <v>0</v>
          </cell>
        </row>
        <row r="4188">
          <cell r="C4188">
            <v>0</v>
          </cell>
        </row>
        <row r="4189">
          <cell r="C4189">
            <v>0</v>
          </cell>
        </row>
        <row r="4190">
          <cell r="C4190">
            <v>0</v>
          </cell>
        </row>
        <row r="4191">
          <cell r="C4191">
            <v>0</v>
          </cell>
        </row>
        <row r="4192">
          <cell r="C4192">
            <v>0</v>
          </cell>
        </row>
        <row r="4193">
          <cell r="C4193">
            <v>0</v>
          </cell>
        </row>
        <row r="4194">
          <cell r="C4194">
            <v>0</v>
          </cell>
        </row>
        <row r="4195">
          <cell r="C4195">
            <v>0</v>
          </cell>
        </row>
        <row r="4196">
          <cell r="C4196">
            <v>0</v>
          </cell>
        </row>
        <row r="4197">
          <cell r="C4197">
            <v>0</v>
          </cell>
        </row>
        <row r="4198">
          <cell r="C4198">
            <v>0</v>
          </cell>
        </row>
        <row r="4199">
          <cell r="C4199">
            <v>0</v>
          </cell>
        </row>
        <row r="4200">
          <cell r="C4200">
            <v>0</v>
          </cell>
        </row>
        <row r="4201">
          <cell r="C4201">
            <v>0</v>
          </cell>
        </row>
        <row r="4202">
          <cell r="C4202">
            <v>0</v>
          </cell>
        </row>
        <row r="4203">
          <cell r="C4203">
            <v>0</v>
          </cell>
        </row>
        <row r="4204">
          <cell r="C4204">
            <v>0</v>
          </cell>
        </row>
        <row r="4205">
          <cell r="C4205">
            <v>0</v>
          </cell>
        </row>
        <row r="4206">
          <cell r="C4206">
            <v>0</v>
          </cell>
        </row>
        <row r="4207">
          <cell r="C4207">
            <v>0</v>
          </cell>
        </row>
        <row r="4208">
          <cell r="C4208">
            <v>0</v>
          </cell>
        </row>
        <row r="4209">
          <cell r="C4209">
            <v>0</v>
          </cell>
        </row>
        <row r="4210">
          <cell r="C4210">
            <v>0</v>
          </cell>
        </row>
        <row r="4211">
          <cell r="C4211">
            <v>0</v>
          </cell>
        </row>
        <row r="4212">
          <cell r="C4212">
            <v>0</v>
          </cell>
        </row>
        <row r="4213">
          <cell r="C4213">
            <v>0</v>
          </cell>
        </row>
        <row r="4214">
          <cell r="C4214">
            <v>0</v>
          </cell>
        </row>
        <row r="4215">
          <cell r="C4215">
            <v>0</v>
          </cell>
        </row>
        <row r="4216">
          <cell r="C4216">
            <v>0</v>
          </cell>
        </row>
        <row r="4217">
          <cell r="C4217">
            <v>0</v>
          </cell>
        </row>
        <row r="4218">
          <cell r="C4218">
            <v>0</v>
          </cell>
        </row>
        <row r="4219">
          <cell r="C4219">
            <v>0</v>
          </cell>
        </row>
        <row r="4220">
          <cell r="C4220">
            <v>0</v>
          </cell>
        </row>
        <row r="4221">
          <cell r="C4221">
            <v>0</v>
          </cell>
        </row>
        <row r="4222">
          <cell r="C4222">
            <v>0</v>
          </cell>
        </row>
        <row r="4223">
          <cell r="C4223">
            <v>0</v>
          </cell>
        </row>
        <row r="4224">
          <cell r="C4224">
            <v>0</v>
          </cell>
        </row>
        <row r="4225">
          <cell r="C4225">
            <v>0</v>
          </cell>
        </row>
        <row r="4226">
          <cell r="C4226">
            <v>0</v>
          </cell>
        </row>
        <row r="4227">
          <cell r="C4227">
            <v>0</v>
          </cell>
        </row>
        <row r="4228">
          <cell r="C4228">
            <v>0</v>
          </cell>
        </row>
        <row r="4229">
          <cell r="C4229">
            <v>0</v>
          </cell>
        </row>
        <row r="4230">
          <cell r="C4230">
            <v>0</v>
          </cell>
        </row>
        <row r="4231">
          <cell r="C4231">
            <v>0</v>
          </cell>
        </row>
        <row r="4232">
          <cell r="C4232">
            <v>0</v>
          </cell>
        </row>
        <row r="4233">
          <cell r="C4233">
            <v>0</v>
          </cell>
        </row>
        <row r="4234">
          <cell r="C4234">
            <v>0</v>
          </cell>
        </row>
        <row r="4235">
          <cell r="C4235">
            <v>0</v>
          </cell>
        </row>
        <row r="4236">
          <cell r="C4236">
            <v>0</v>
          </cell>
        </row>
        <row r="4237">
          <cell r="C4237">
            <v>0</v>
          </cell>
        </row>
        <row r="4238">
          <cell r="C4238">
            <v>0</v>
          </cell>
        </row>
        <row r="4239">
          <cell r="C4239">
            <v>0</v>
          </cell>
        </row>
        <row r="4240">
          <cell r="C4240">
            <v>0</v>
          </cell>
        </row>
        <row r="4241">
          <cell r="C4241">
            <v>0</v>
          </cell>
        </row>
        <row r="4242">
          <cell r="C4242">
            <v>0</v>
          </cell>
        </row>
        <row r="4243">
          <cell r="C4243">
            <v>0</v>
          </cell>
        </row>
        <row r="4244">
          <cell r="C4244">
            <v>0</v>
          </cell>
        </row>
        <row r="4245">
          <cell r="C4245">
            <v>0</v>
          </cell>
        </row>
        <row r="4246">
          <cell r="C4246">
            <v>0</v>
          </cell>
        </row>
        <row r="4247">
          <cell r="C4247">
            <v>0</v>
          </cell>
        </row>
        <row r="4248">
          <cell r="C4248">
            <v>0</v>
          </cell>
        </row>
        <row r="4249">
          <cell r="C4249">
            <v>0</v>
          </cell>
        </row>
        <row r="4250">
          <cell r="C4250">
            <v>0</v>
          </cell>
        </row>
        <row r="4251">
          <cell r="C4251">
            <v>0</v>
          </cell>
        </row>
        <row r="4252">
          <cell r="C4252">
            <v>0</v>
          </cell>
        </row>
        <row r="4253">
          <cell r="C4253">
            <v>0</v>
          </cell>
        </row>
        <row r="4254">
          <cell r="C4254">
            <v>0</v>
          </cell>
        </row>
        <row r="4255">
          <cell r="C4255">
            <v>0</v>
          </cell>
        </row>
        <row r="4256">
          <cell r="C4256">
            <v>0</v>
          </cell>
        </row>
        <row r="4257">
          <cell r="C4257">
            <v>0</v>
          </cell>
        </row>
        <row r="4258">
          <cell r="C4258">
            <v>0</v>
          </cell>
        </row>
        <row r="4259">
          <cell r="C4259">
            <v>0</v>
          </cell>
        </row>
        <row r="4260">
          <cell r="C4260">
            <v>0</v>
          </cell>
        </row>
        <row r="4261">
          <cell r="C4261">
            <v>0</v>
          </cell>
        </row>
        <row r="4262">
          <cell r="C4262">
            <v>0</v>
          </cell>
        </row>
        <row r="4263">
          <cell r="C4263">
            <v>0</v>
          </cell>
        </row>
        <row r="4264">
          <cell r="C4264">
            <v>0</v>
          </cell>
        </row>
        <row r="4265">
          <cell r="C4265">
            <v>0</v>
          </cell>
        </row>
        <row r="4266">
          <cell r="C4266">
            <v>0</v>
          </cell>
        </row>
        <row r="4267">
          <cell r="C4267">
            <v>0</v>
          </cell>
        </row>
        <row r="4268">
          <cell r="C4268">
            <v>0</v>
          </cell>
        </row>
        <row r="4269">
          <cell r="C4269">
            <v>0</v>
          </cell>
        </row>
        <row r="4270">
          <cell r="C4270">
            <v>0</v>
          </cell>
        </row>
        <row r="4271">
          <cell r="C4271">
            <v>0</v>
          </cell>
        </row>
        <row r="4272">
          <cell r="C4272">
            <v>0</v>
          </cell>
        </row>
        <row r="4273">
          <cell r="C4273">
            <v>0</v>
          </cell>
        </row>
        <row r="4274">
          <cell r="C4274">
            <v>0</v>
          </cell>
        </row>
        <row r="4275">
          <cell r="C4275">
            <v>0</v>
          </cell>
        </row>
        <row r="4276">
          <cell r="C4276">
            <v>0</v>
          </cell>
        </row>
        <row r="4277">
          <cell r="C4277">
            <v>0</v>
          </cell>
        </row>
        <row r="4278">
          <cell r="C4278">
            <v>0</v>
          </cell>
        </row>
        <row r="4279">
          <cell r="C4279">
            <v>0</v>
          </cell>
        </row>
        <row r="4280">
          <cell r="C4280">
            <v>0</v>
          </cell>
        </row>
        <row r="4281">
          <cell r="C4281">
            <v>0</v>
          </cell>
        </row>
        <row r="4282">
          <cell r="C4282">
            <v>0</v>
          </cell>
        </row>
        <row r="4283">
          <cell r="C4283">
            <v>0</v>
          </cell>
        </row>
        <row r="4284">
          <cell r="C4284">
            <v>0</v>
          </cell>
        </row>
        <row r="4285">
          <cell r="C4285">
            <v>0</v>
          </cell>
        </row>
        <row r="4286">
          <cell r="C4286">
            <v>0</v>
          </cell>
        </row>
        <row r="4287">
          <cell r="C4287">
            <v>0</v>
          </cell>
        </row>
        <row r="4288">
          <cell r="C4288">
            <v>0</v>
          </cell>
        </row>
        <row r="4289">
          <cell r="C4289">
            <v>0</v>
          </cell>
        </row>
        <row r="4290">
          <cell r="C4290">
            <v>0</v>
          </cell>
        </row>
        <row r="4291">
          <cell r="C4291">
            <v>0</v>
          </cell>
        </row>
        <row r="4292">
          <cell r="C4292">
            <v>0</v>
          </cell>
        </row>
        <row r="4293">
          <cell r="C4293">
            <v>0</v>
          </cell>
        </row>
        <row r="4294">
          <cell r="C4294">
            <v>0</v>
          </cell>
        </row>
        <row r="4295">
          <cell r="C4295">
            <v>0</v>
          </cell>
        </row>
        <row r="4296">
          <cell r="C4296">
            <v>0</v>
          </cell>
        </row>
        <row r="4297">
          <cell r="C4297">
            <v>0</v>
          </cell>
        </row>
        <row r="4298">
          <cell r="C4298">
            <v>0</v>
          </cell>
        </row>
        <row r="4299">
          <cell r="C4299">
            <v>0</v>
          </cell>
        </row>
        <row r="4300">
          <cell r="C4300">
            <v>0</v>
          </cell>
        </row>
        <row r="4301">
          <cell r="C4301">
            <v>0</v>
          </cell>
        </row>
        <row r="4302">
          <cell r="C4302">
            <v>0</v>
          </cell>
        </row>
        <row r="4303">
          <cell r="C4303">
            <v>0</v>
          </cell>
        </row>
        <row r="4304">
          <cell r="C4304">
            <v>0</v>
          </cell>
        </row>
        <row r="4305">
          <cell r="C4305">
            <v>0</v>
          </cell>
        </row>
        <row r="4306">
          <cell r="C4306">
            <v>0</v>
          </cell>
        </row>
        <row r="4307">
          <cell r="C4307">
            <v>0</v>
          </cell>
        </row>
        <row r="4308">
          <cell r="C4308">
            <v>0</v>
          </cell>
        </row>
        <row r="4309">
          <cell r="C4309">
            <v>0</v>
          </cell>
        </row>
        <row r="4310">
          <cell r="C4310">
            <v>0</v>
          </cell>
        </row>
        <row r="4311">
          <cell r="C4311">
            <v>0</v>
          </cell>
        </row>
        <row r="4312">
          <cell r="C4312">
            <v>0</v>
          </cell>
        </row>
        <row r="4313">
          <cell r="C4313">
            <v>0</v>
          </cell>
        </row>
        <row r="4314">
          <cell r="C4314">
            <v>0</v>
          </cell>
        </row>
        <row r="4315">
          <cell r="C4315">
            <v>0</v>
          </cell>
        </row>
        <row r="4316">
          <cell r="C4316">
            <v>0</v>
          </cell>
        </row>
        <row r="4317">
          <cell r="C4317">
            <v>0</v>
          </cell>
        </row>
        <row r="4318">
          <cell r="C4318">
            <v>0</v>
          </cell>
        </row>
        <row r="4319">
          <cell r="C4319">
            <v>0</v>
          </cell>
        </row>
        <row r="4320">
          <cell r="C4320">
            <v>0</v>
          </cell>
        </row>
        <row r="4321">
          <cell r="C4321">
            <v>0</v>
          </cell>
        </row>
        <row r="4322">
          <cell r="C4322">
            <v>0</v>
          </cell>
        </row>
        <row r="4323">
          <cell r="C4323">
            <v>0</v>
          </cell>
        </row>
        <row r="4324">
          <cell r="C4324">
            <v>0</v>
          </cell>
        </row>
        <row r="4325">
          <cell r="C4325">
            <v>0</v>
          </cell>
        </row>
        <row r="4326">
          <cell r="C4326">
            <v>0</v>
          </cell>
        </row>
        <row r="4327">
          <cell r="C4327">
            <v>0</v>
          </cell>
        </row>
        <row r="4328">
          <cell r="C4328">
            <v>0</v>
          </cell>
        </row>
        <row r="4329">
          <cell r="C4329">
            <v>0</v>
          </cell>
        </row>
        <row r="4330">
          <cell r="C4330">
            <v>0</v>
          </cell>
        </row>
        <row r="4331">
          <cell r="C4331">
            <v>0</v>
          </cell>
        </row>
        <row r="4332">
          <cell r="C4332">
            <v>0</v>
          </cell>
        </row>
        <row r="4333">
          <cell r="C4333">
            <v>0</v>
          </cell>
        </row>
        <row r="4334">
          <cell r="C4334">
            <v>0</v>
          </cell>
        </row>
        <row r="4335">
          <cell r="C4335">
            <v>0</v>
          </cell>
        </row>
        <row r="4336">
          <cell r="C4336">
            <v>0</v>
          </cell>
        </row>
        <row r="4337">
          <cell r="C4337">
            <v>0</v>
          </cell>
        </row>
        <row r="4338">
          <cell r="C4338">
            <v>0</v>
          </cell>
        </row>
        <row r="4339">
          <cell r="C4339">
            <v>0</v>
          </cell>
        </row>
        <row r="4340">
          <cell r="C4340">
            <v>0</v>
          </cell>
        </row>
        <row r="4341">
          <cell r="C4341">
            <v>0</v>
          </cell>
        </row>
        <row r="4342">
          <cell r="C4342">
            <v>0</v>
          </cell>
        </row>
        <row r="4343">
          <cell r="C4343">
            <v>0</v>
          </cell>
        </row>
        <row r="4344">
          <cell r="C4344">
            <v>0</v>
          </cell>
        </row>
        <row r="4345">
          <cell r="C4345">
            <v>0</v>
          </cell>
        </row>
        <row r="4346">
          <cell r="C4346">
            <v>0</v>
          </cell>
        </row>
        <row r="4347">
          <cell r="C4347">
            <v>0</v>
          </cell>
        </row>
        <row r="4348">
          <cell r="C4348">
            <v>0</v>
          </cell>
        </row>
        <row r="4349">
          <cell r="C4349">
            <v>0</v>
          </cell>
        </row>
        <row r="4350">
          <cell r="C4350">
            <v>0</v>
          </cell>
        </row>
        <row r="4351">
          <cell r="C4351">
            <v>0</v>
          </cell>
        </row>
        <row r="4352">
          <cell r="C4352">
            <v>0</v>
          </cell>
        </row>
        <row r="4353">
          <cell r="C4353">
            <v>0</v>
          </cell>
        </row>
        <row r="4354">
          <cell r="C4354">
            <v>0</v>
          </cell>
        </row>
        <row r="4355">
          <cell r="C4355">
            <v>0</v>
          </cell>
        </row>
        <row r="4356">
          <cell r="C4356">
            <v>0</v>
          </cell>
        </row>
        <row r="4357">
          <cell r="C4357">
            <v>0</v>
          </cell>
        </row>
        <row r="4358">
          <cell r="C4358">
            <v>0</v>
          </cell>
        </row>
        <row r="4359">
          <cell r="C4359">
            <v>0</v>
          </cell>
        </row>
        <row r="4360">
          <cell r="C4360">
            <v>0</v>
          </cell>
        </row>
        <row r="4361">
          <cell r="C4361">
            <v>0</v>
          </cell>
        </row>
        <row r="4362">
          <cell r="C4362">
            <v>0</v>
          </cell>
        </row>
        <row r="4363">
          <cell r="C4363">
            <v>0</v>
          </cell>
        </row>
        <row r="4364">
          <cell r="C4364">
            <v>0</v>
          </cell>
        </row>
        <row r="4365">
          <cell r="C4365">
            <v>0</v>
          </cell>
        </row>
        <row r="4366">
          <cell r="C4366">
            <v>0</v>
          </cell>
        </row>
        <row r="4367">
          <cell r="C4367">
            <v>0</v>
          </cell>
        </row>
        <row r="4368">
          <cell r="C4368">
            <v>0</v>
          </cell>
        </row>
        <row r="4369">
          <cell r="C4369">
            <v>0</v>
          </cell>
        </row>
        <row r="4370">
          <cell r="C4370">
            <v>0</v>
          </cell>
        </row>
        <row r="4371">
          <cell r="C4371">
            <v>0</v>
          </cell>
        </row>
        <row r="4372">
          <cell r="C4372">
            <v>0</v>
          </cell>
        </row>
        <row r="4373">
          <cell r="C4373">
            <v>0</v>
          </cell>
        </row>
        <row r="4374">
          <cell r="C4374">
            <v>0</v>
          </cell>
        </row>
        <row r="4375">
          <cell r="C4375">
            <v>0</v>
          </cell>
        </row>
        <row r="4376">
          <cell r="C4376">
            <v>0</v>
          </cell>
        </row>
        <row r="4377">
          <cell r="C4377">
            <v>0</v>
          </cell>
        </row>
        <row r="4378">
          <cell r="C4378">
            <v>0</v>
          </cell>
        </row>
        <row r="4379">
          <cell r="C4379">
            <v>0</v>
          </cell>
        </row>
        <row r="4380">
          <cell r="C4380">
            <v>0</v>
          </cell>
        </row>
        <row r="4381">
          <cell r="C4381">
            <v>0</v>
          </cell>
        </row>
        <row r="4382">
          <cell r="C4382">
            <v>0</v>
          </cell>
        </row>
        <row r="4383">
          <cell r="C4383">
            <v>0</v>
          </cell>
        </row>
        <row r="4384">
          <cell r="C4384">
            <v>0</v>
          </cell>
        </row>
        <row r="4385">
          <cell r="C4385">
            <v>0</v>
          </cell>
        </row>
        <row r="4386">
          <cell r="C4386">
            <v>0</v>
          </cell>
        </row>
        <row r="4387">
          <cell r="C4387">
            <v>0</v>
          </cell>
        </row>
        <row r="4388">
          <cell r="C4388">
            <v>0</v>
          </cell>
        </row>
        <row r="4389">
          <cell r="C4389">
            <v>0</v>
          </cell>
        </row>
        <row r="4390">
          <cell r="C4390">
            <v>0</v>
          </cell>
        </row>
        <row r="4391">
          <cell r="C4391">
            <v>0</v>
          </cell>
        </row>
        <row r="4392">
          <cell r="C4392">
            <v>0</v>
          </cell>
        </row>
        <row r="4393">
          <cell r="C4393">
            <v>0</v>
          </cell>
        </row>
        <row r="4394">
          <cell r="C4394">
            <v>0</v>
          </cell>
        </row>
        <row r="4395">
          <cell r="C4395">
            <v>0</v>
          </cell>
        </row>
        <row r="4396">
          <cell r="C4396">
            <v>0</v>
          </cell>
        </row>
        <row r="4397">
          <cell r="C4397">
            <v>0</v>
          </cell>
        </row>
        <row r="4398">
          <cell r="C4398">
            <v>0</v>
          </cell>
        </row>
        <row r="4399">
          <cell r="C4399">
            <v>0</v>
          </cell>
        </row>
        <row r="4400">
          <cell r="C4400">
            <v>0</v>
          </cell>
        </row>
        <row r="4401">
          <cell r="C4401">
            <v>0</v>
          </cell>
        </row>
        <row r="4402">
          <cell r="C4402">
            <v>0</v>
          </cell>
        </row>
        <row r="4403">
          <cell r="C4403">
            <v>0</v>
          </cell>
        </row>
        <row r="4404">
          <cell r="C4404">
            <v>0</v>
          </cell>
        </row>
        <row r="4405">
          <cell r="C4405">
            <v>0</v>
          </cell>
        </row>
        <row r="4406">
          <cell r="C4406">
            <v>0</v>
          </cell>
        </row>
        <row r="4407">
          <cell r="C4407">
            <v>0</v>
          </cell>
        </row>
        <row r="4408">
          <cell r="C4408">
            <v>0</v>
          </cell>
        </row>
        <row r="4409">
          <cell r="C4409">
            <v>0</v>
          </cell>
        </row>
        <row r="4410">
          <cell r="C4410">
            <v>0</v>
          </cell>
        </row>
        <row r="4411">
          <cell r="C4411">
            <v>0</v>
          </cell>
        </row>
        <row r="4412">
          <cell r="C4412">
            <v>0</v>
          </cell>
        </row>
        <row r="4413">
          <cell r="C4413">
            <v>0</v>
          </cell>
        </row>
        <row r="4414">
          <cell r="C4414">
            <v>0</v>
          </cell>
        </row>
        <row r="4415">
          <cell r="C4415">
            <v>0</v>
          </cell>
        </row>
        <row r="4416">
          <cell r="C4416">
            <v>0</v>
          </cell>
        </row>
        <row r="4417">
          <cell r="C4417">
            <v>0</v>
          </cell>
        </row>
        <row r="4418">
          <cell r="C4418">
            <v>0</v>
          </cell>
        </row>
        <row r="4419">
          <cell r="C4419">
            <v>0</v>
          </cell>
        </row>
        <row r="4420">
          <cell r="C4420">
            <v>0</v>
          </cell>
        </row>
        <row r="4421">
          <cell r="C4421">
            <v>0</v>
          </cell>
        </row>
        <row r="4422">
          <cell r="C4422">
            <v>0</v>
          </cell>
        </row>
        <row r="4423">
          <cell r="C4423">
            <v>0</v>
          </cell>
        </row>
        <row r="4424">
          <cell r="C4424">
            <v>0</v>
          </cell>
        </row>
        <row r="4425">
          <cell r="C4425">
            <v>0</v>
          </cell>
        </row>
        <row r="4426">
          <cell r="C4426">
            <v>0</v>
          </cell>
        </row>
        <row r="4427">
          <cell r="C4427">
            <v>0</v>
          </cell>
        </row>
        <row r="4428">
          <cell r="C4428">
            <v>0</v>
          </cell>
        </row>
        <row r="4429">
          <cell r="C4429">
            <v>0</v>
          </cell>
        </row>
        <row r="4430">
          <cell r="C4430">
            <v>0</v>
          </cell>
        </row>
        <row r="4431">
          <cell r="C4431">
            <v>0</v>
          </cell>
        </row>
        <row r="4432">
          <cell r="C4432">
            <v>0</v>
          </cell>
        </row>
        <row r="4433">
          <cell r="C4433">
            <v>0</v>
          </cell>
        </row>
        <row r="4434">
          <cell r="C4434">
            <v>0</v>
          </cell>
        </row>
        <row r="4435">
          <cell r="C4435">
            <v>0</v>
          </cell>
        </row>
        <row r="4436">
          <cell r="C4436">
            <v>0</v>
          </cell>
        </row>
        <row r="4437">
          <cell r="C4437">
            <v>0</v>
          </cell>
        </row>
        <row r="4438">
          <cell r="C4438">
            <v>0</v>
          </cell>
        </row>
        <row r="4439">
          <cell r="C4439">
            <v>0</v>
          </cell>
        </row>
        <row r="4440">
          <cell r="C4440">
            <v>0</v>
          </cell>
        </row>
        <row r="4441">
          <cell r="C4441">
            <v>0</v>
          </cell>
        </row>
        <row r="4442">
          <cell r="C4442">
            <v>0</v>
          </cell>
        </row>
        <row r="4443">
          <cell r="C4443">
            <v>0</v>
          </cell>
        </row>
        <row r="4444">
          <cell r="C4444">
            <v>0</v>
          </cell>
        </row>
        <row r="4445">
          <cell r="C4445">
            <v>0</v>
          </cell>
        </row>
        <row r="4446">
          <cell r="C4446">
            <v>0</v>
          </cell>
        </row>
        <row r="4447">
          <cell r="C4447">
            <v>0</v>
          </cell>
        </row>
        <row r="4448">
          <cell r="C4448">
            <v>0</v>
          </cell>
        </row>
        <row r="4449">
          <cell r="C4449">
            <v>0</v>
          </cell>
        </row>
        <row r="4450">
          <cell r="C4450">
            <v>0</v>
          </cell>
        </row>
        <row r="4451">
          <cell r="C4451">
            <v>0</v>
          </cell>
        </row>
        <row r="4452">
          <cell r="C4452">
            <v>0</v>
          </cell>
        </row>
        <row r="4453">
          <cell r="C4453">
            <v>0</v>
          </cell>
        </row>
        <row r="4454">
          <cell r="C4454">
            <v>0</v>
          </cell>
        </row>
        <row r="4455">
          <cell r="C4455">
            <v>0</v>
          </cell>
        </row>
        <row r="4456">
          <cell r="C4456">
            <v>0</v>
          </cell>
        </row>
        <row r="4457">
          <cell r="C4457">
            <v>0</v>
          </cell>
        </row>
        <row r="4458">
          <cell r="C4458">
            <v>0</v>
          </cell>
        </row>
        <row r="4459">
          <cell r="C4459">
            <v>0</v>
          </cell>
        </row>
        <row r="4460">
          <cell r="C4460">
            <v>0</v>
          </cell>
        </row>
        <row r="4461">
          <cell r="C4461">
            <v>0</v>
          </cell>
        </row>
        <row r="4462">
          <cell r="C4462">
            <v>0</v>
          </cell>
        </row>
        <row r="4463">
          <cell r="C4463">
            <v>0</v>
          </cell>
        </row>
        <row r="4464">
          <cell r="C4464">
            <v>0</v>
          </cell>
        </row>
        <row r="4465">
          <cell r="C4465">
            <v>0</v>
          </cell>
        </row>
        <row r="4466">
          <cell r="C4466">
            <v>0</v>
          </cell>
        </row>
        <row r="4467">
          <cell r="C4467">
            <v>0</v>
          </cell>
        </row>
        <row r="4468">
          <cell r="C4468">
            <v>0</v>
          </cell>
        </row>
        <row r="4469">
          <cell r="C4469">
            <v>0</v>
          </cell>
        </row>
        <row r="4470">
          <cell r="C4470">
            <v>0</v>
          </cell>
        </row>
        <row r="4471">
          <cell r="C4471">
            <v>0</v>
          </cell>
        </row>
        <row r="4472">
          <cell r="C4472">
            <v>0</v>
          </cell>
        </row>
        <row r="4473">
          <cell r="C4473">
            <v>0</v>
          </cell>
        </row>
        <row r="4474">
          <cell r="C4474">
            <v>0</v>
          </cell>
        </row>
        <row r="4475">
          <cell r="C4475">
            <v>0</v>
          </cell>
        </row>
        <row r="4476">
          <cell r="C4476">
            <v>0</v>
          </cell>
        </row>
        <row r="4477">
          <cell r="C4477">
            <v>0</v>
          </cell>
        </row>
        <row r="4478">
          <cell r="C4478">
            <v>0</v>
          </cell>
        </row>
        <row r="4479">
          <cell r="C4479">
            <v>0</v>
          </cell>
        </row>
        <row r="4480">
          <cell r="C4480">
            <v>0</v>
          </cell>
        </row>
        <row r="4481">
          <cell r="C4481">
            <v>0</v>
          </cell>
        </row>
        <row r="4482">
          <cell r="C4482">
            <v>0</v>
          </cell>
        </row>
        <row r="4483">
          <cell r="C4483">
            <v>0</v>
          </cell>
        </row>
        <row r="4484">
          <cell r="C4484">
            <v>0</v>
          </cell>
        </row>
        <row r="4485">
          <cell r="C4485">
            <v>0</v>
          </cell>
        </row>
        <row r="4486">
          <cell r="C4486">
            <v>0</v>
          </cell>
        </row>
        <row r="4487">
          <cell r="C4487">
            <v>0</v>
          </cell>
        </row>
        <row r="4488">
          <cell r="C4488">
            <v>0</v>
          </cell>
        </row>
        <row r="4489">
          <cell r="C4489">
            <v>0</v>
          </cell>
        </row>
        <row r="4490">
          <cell r="C4490">
            <v>0</v>
          </cell>
        </row>
        <row r="4491">
          <cell r="C4491">
            <v>0</v>
          </cell>
        </row>
        <row r="4492">
          <cell r="C4492">
            <v>0</v>
          </cell>
        </row>
        <row r="4493">
          <cell r="C4493">
            <v>0</v>
          </cell>
        </row>
        <row r="4494">
          <cell r="C4494">
            <v>0</v>
          </cell>
        </row>
        <row r="4495">
          <cell r="C4495">
            <v>0</v>
          </cell>
        </row>
        <row r="4496">
          <cell r="C4496">
            <v>0</v>
          </cell>
        </row>
        <row r="4497">
          <cell r="C4497">
            <v>0</v>
          </cell>
        </row>
        <row r="4498">
          <cell r="C4498">
            <v>0</v>
          </cell>
        </row>
        <row r="4499">
          <cell r="C4499">
            <v>0</v>
          </cell>
        </row>
        <row r="4500">
          <cell r="C4500">
            <v>0</v>
          </cell>
        </row>
        <row r="4501">
          <cell r="C4501">
            <v>0</v>
          </cell>
        </row>
        <row r="4502">
          <cell r="C4502">
            <v>0</v>
          </cell>
        </row>
        <row r="4503">
          <cell r="C4503">
            <v>0</v>
          </cell>
        </row>
        <row r="4504">
          <cell r="C4504">
            <v>0</v>
          </cell>
        </row>
        <row r="4505">
          <cell r="C4505">
            <v>0</v>
          </cell>
        </row>
        <row r="4506">
          <cell r="C4506">
            <v>0</v>
          </cell>
        </row>
        <row r="4507">
          <cell r="C4507">
            <v>0</v>
          </cell>
        </row>
        <row r="4508">
          <cell r="C4508">
            <v>0</v>
          </cell>
        </row>
        <row r="4509">
          <cell r="C4509">
            <v>0</v>
          </cell>
        </row>
        <row r="4510">
          <cell r="C4510">
            <v>0</v>
          </cell>
        </row>
        <row r="4511">
          <cell r="C4511">
            <v>0</v>
          </cell>
        </row>
        <row r="4512">
          <cell r="C4512">
            <v>0</v>
          </cell>
        </row>
        <row r="4513">
          <cell r="C4513">
            <v>0</v>
          </cell>
        </row>
        <row r="4514">
          <cell r="C4514">
            <v>0</v>
          </cell>
        </row>
        <row r="4515">
          <cell r="C4515">
            <v>0</v>
          </cell>
        </row>
        <row r="4516">
          <cell r="C4516">
            <v>0</v>
          </cell>
        </row>
        <row r="4517">
          <cell r="C4517">
            <v>0</v>
          </cell>
        </row>
        <row r="4518">
          <cell r="C4518">
            <v>0</v>
          </cell>
        </row>
        <row r="4519">
          <cell r="C4519">
            <v>0</v>
          </cell>
        </row>
        <row r="4520">
          <cell r="C4520">
            <v>0</v>
          </cell>
        </row>
        <row r="4521">
          <cell r="C4521">
            <v>0</v>
          </cell>
        </row>
        <row r="4522">
          <cell r="C4522">
            <v>0</v>
          </cell>
        </row>
        <row r="4523">
          <cell r="C4523">
            <v>0</v>
          </cell>
        </row>
        <row r="4524">
          <cell r="C4524">
            <v>0</v>
          </cell>
        </row>
        <row r="4525">
          <cell r="C4525">
            <v>0</v>
          </cell>
        </row>
        <row r="4526">
          <cell r="C4526">
            <v>0</v>
          </cell>
        </row>
        <row r="4527">
          <cell r="C4527">
            <v>0</v>
          </cell>
        </row>
        <row r="4528">
          <cell r="C4528">
            <v>0</v>
          </cell>
        </row>
        <row r="4529">
          <cell r="C4529">
            <v>0</v>
          </cell>
        </row>
        <row r="4530">
          <cell r="C4530">
            <v>0</v>
          </cell>
        </row>
        <row r="4531">
          <cell r="C4531">
            <v>0</v>
          </cell>
        </row>
        <row r="4532">
          <cell r="C4532">
            <v>0</v>
          </cell>
        </row>
        <row r="4533">
          <cell r="C4533">
            <v>0</v>
          </cell>
        </row>
        <row r="4534">
          <cell r="C4534">
            <v>0</v>
          </cell>
        </row>
        <row r="4535">
          <cell r="C4535">
            <v>0</v>
          </cell>
        </row>
        <row r="4536">
          <cell r="C4536">
            <v>0</v>
          </cell>
        </row>
        <row r="4537">
          <cell r="C4537">
            <v>0</v>
          </cell>
        </row>
        <row r="4538">
          <cell r="C4538">
            <v>0</v>
          </cell>
        </row>
        <row r="4539">
          <cell r="C4539">
            <v>0</v>
          </cell>
        </row>
        <row r="4540">
          <cell r="C4540">
            <v>0</v>
          </cell>
        </row>
        <row r="4541">
          <cell r="C4541">
            <v>0</v>
          </cell>
        </row>
        <row r="4542">
          <cell r="C4542">
            <v>0</v>
          </cell>
        </row>
        <row r="4543">
          <cell r="C4543">
            <v>0</v>
          </cell>
        </row>
        <row r="4544">
          <cell r="C4544">
            <v>0</v>
          </cell>
        </row>
        <row r="4545">
          <cell r="C4545">
            <v>0</v>
          </cell>
        </row>
        <row r="4546">
          <cell r="C4546">
            <v>0</v>
          </cell>
        </row>
        <row r="4547">
          <cell r="C4547">
            <v>0</v>
          </cell>
        </row>
        <row r="4548">
          <cell r="C4548">
            <v>0</v>
          </cell>
        </row>
        <row r="4549">
          <cell r="C4549">
            <v>0</v>
          </cell>
        </row>
        <row r="4550">
          <cell r="C4550">
            <v>0</v>
          </cell>
        </row>
        <row r="4551">
          <cell r="C4551">
            <v>0</v>
          </cell>
        </row>
        <row r="4552">
          <cell r="C4552">
            <v>0</v>
          </cell>
        </row>
        <row r="4553">
          <cell r="C4553">
            <v>0</v>
          </cell>
        </row>
        <row r="4554">
          <cell r="C4554">
            <v>0</v>
          </cell>
        </row>
        <row r="4555">
          <cell r="C4555">
            <v>0</v>
          </cell>
        </row>
        <row r="4556">
          <cell r="C4556">
            <v>0</v>
          </cell>
        </row>
        <row r="4557">
          <cell r="C4557">
            <v>0</v>
          </cell>
        </row>
        <row r="4558">
          <cell r="C4558">
            <v>0</v>
          </cell>
        </row>
        <row r="4559">
          <cell r="C4559">
            <v>0</v>
          </cell>
        </row>
        <row r="4560">
          <cell r="C4560">
            <v>0</v>
          </cell>
        </row>
        <row r="4561">
          <cell r="C4561">
            <v>0</v>
          </cell>
        </row>
        <row r="4562">
          <cell r="C4562">
            <v>0</v>
          </cell>
        </row>
        <row r="4563">
          <cell r="C4563">
            <v>0</v>
          </cell>
        </row>
        <row r="4564">
          <cell r="C4564">
            <v>0</v>
          </cell>
        </row>
        <row r="4565">
          <cell r="C4565">
            <v>0</v>
          </cell>
        </row>
        <row r="4566">
          <cell r="C4566">
            <v>0</v>
          </cell>
        </row>
        <row r="4567">
          <cell r="C4567">
            <v>0</v>
          </cell>
        </row>
        <row r="4568">
          <cell r="C4568">
            <v>0</v>
          </cell>
        </row>
        <row r="4569">
          <cell r="C4569">
            <v>0</v>
          </cell>
        </row>
        <row r="4570">
          <cell r="C4570">
            <v>0</v>
          </cell>
        </row>
        <row r="4571">
          <cell r="C4571">
            <v>0</v>
          </cell>
        </row>
        <row r="4572">
          <cell r="C4572">
            <v>0</v>
          </cell>
        </row>
        <row r="4573">
          <cell r="C4573">
            <v>0</v>
          </cell>
        </row>
        <row r="4574">
          <cell r="C4574">
            <v>0</v>
          </cell>
        </row>
        <row r="4575">
          <cell r="C4575">
            <v>0</v>
          </cell>
        </row>
        <row r="4576">
          <cell r="C4576">
            <v>0</v>
          </cell>
        </row>
        <row r="4577">
          <cell r="C4577">
            <v>0</v>
          </cell>
        </row>
        <row r="4578">
          <cell r="C4578">
            <v>0</v>
          </cell>
        </row>
        <row r="4579">
          <cell r="C4579">
            <v>0</v>
          </cell>
        </row>
        <row r="4580">
          <cell r="C4580">
            <v>0</v>
          </cell>
        </row>
        <row r="4581">
          <cell r="C4581">
            <v>0</v>
          </cell>
        </row>
        <row r="4582">
          <cell r="C4582">
            <v>0</v>
          </cell>
        </row>
        <row r="4583">
          <cell r="C4583">
            <v>0</v>
          </cell>
        </row>
        <row r="4584">
          <cell r="C4584">
            <v>0</v>
          </cell>
        </row>
        <row r="4585">
          <cell r="C4585">
            <v>0</v>
          </cell>
        </row>
        <row r="4586">
          <cell r="C4586">
            <v>0</v>
          </cell>
        </row>
        <row r="4587">
          <cell r="C4587">
            <v>0</v>
          </cell>
        </row>
        <row r="4588">
          <cell r="C4588">
            <v>0</v>
          </cell>
        </row>
        <row r="4589">
          <cell r="C4589">
            <v>0</v>
          </cell>
        </row>
        <row r="4590">
          <cell r="C4590">
            <v>0</v>
          </cell>
        </row>
        <row r="4591">
          <cell r="C4591">
            <v>0</v>
          </cell>
        </row>
        <row r="4592">
          <cell r="C4592">
            <v>0</v>
          </cell>
        </row>
        <row r="4593">
          <cell r="C4593">
            <v>0</v>
          </cell>
        </row>
        <row r="4594">
          <cell r="C4594">
            <v>0</v>
          </cell>
        </row>
        <row r="4595">
          <cell r="C4595">
            <v>0</v>
          </cell>
        </row>
        <row r="4596">
          <cell r="C4596">
            <v>0</v>
          </cell>
        </row>
        <row r="4597">
          <cell r="C4597">
            <v>0</v>
          </cell>
        </row>
        <row r="4598">
          <cell r="C4598">
            <v>0</v>
          </cell>
        </row>
        <row r="4599">
          <cell r="C4599">
            <v>0</v>
          </cell>
        </row>
        <row r="4600">
          <cell r="C4600">
            <v>0</v>
          </cell>
        </row>
        <row r="4601">
          <cell r="C4601">
            <v>0</v>
          </cell>
        </row>
        <row r="4602">
          <cell r="C4602">
            <v>0</v>
          </cell>
        </row>
        <row r="4603">
          <cell r="C4603">
            <v>0</v>
          </cell>
        </row>
        <row r="4604">
          <cell r="C4604">
            <v>0</v>
          </cell>
        </row>
        <row r="4605">
          <cell r="C4605">
            <v>0</v>
          </cell>
        </row>
        <row r="4606">
          <cell r="C4606">
            <v>0</v>
          </cell>
        </row>
        <row r="4607">
          <cell r="C4607">
            <v>0</v>
          </cell>
        </row>
        <row r="4608">
          <cell r="C4608">
            <v>0</v>
          </cell>
        </row>
        <row r="4609">
          <cell r="C4609">
            <v>0</v>
          </cell>
        </row>
        <row r="4610">
          <cell r="C4610">
            <v>0</v>
          </cell>
        </row>
        <row r="4611">
          <cell r="C4611">
            <v>0</v>
          </cell>
        </row>
        <row r="4612">
          <cell r="C4612">
            <v>0</v>
          </cell>
        </row>
        <row r="4613">
          <cell r="C4613">
            <v>0</v>
          </cell>
        </row>
        <row r="4614">
          <cell r="C4614">
            <v>0</v>
          </cell>
        </row>
        <row r="4615">
          <cell r="C4615">
            <v>0</v>
          </cell>
        </row>
        <row r="4616">
          <cell r="C4616">
            <v>0</v>
          </cell>
        </row>
        <row r="4617">
          <cell r="C4617">
            <v>0</v>
          </cell>
        </row>
        <row r="4618">
          <cell r="C4618">
            <v>0</v>
          </cell>
        </row>
        <row r="4619">
          <cell r="C4619">
            <v>0</v>
          </cell>
        </row>
        <row r="4620">
          <cell r="C4620">
            <v>0</v>
          </cell>
        </row>
        <row r="4621">
          <cell r="C4621">
            <v>0</v>
          </cell>
        </row>
        <row r="4622">
          <cell r="C4622">
            <v>0</v>
          </cell>
        </row>
        <row r="4623">
          <cell r="C4623">
            <v>0</v>
          </cell>
        </row>
        <row r="4624">
          <cell r="C4624">
            <v>0</v>
          </cell>
        </row>
        <row r="4625">
          <cell r="C4625">
            <v>0</v>
          </cell>
        </row>
        <row r="4626">
          <cell r="C4626">
            <v>0</v>
          </cell>
        </row>
        <row r="4627">
          <cell r="C4627">
            <v>0</v>
          </cell>
        </row>
        <row r="4628">
          <cell r="C4628">
            <v>0</v>
          </cell>
        </row>
        <row r="4629">
          <cell r="C4629">
            <v>0</v>
          </cell>
        </row>
        <row r="4630">
          <cell r="C4630">
            <v>0</v>
          </cell>
        </row>
        <row r="4631">
          <cell r="C4631">
            <v>0</v>
          </cell>
        </row>
        <row r="4632">
          <cell r="C4632">
            <v>0</v>
          </cell>
        </row>
        <row r="4633">
          <cell r="C4633">
            <v>0</v>
          </cell>
        </row>
        <row r="4634">
          <cell r="C4634">
            <v>0</v>
          </cell>
        </row>
        <row r="4635">
          <cell r="C4635">
            <v>0</v>
          </cell>
        </row>
        <row r="4636">
          <cell r="C4636">
            <v>0</v>
          </cell>
        </row>
        <row r="4637">
          <cell r="C4637">
            <v>0</v>
          </cell>
        </row>
        <row r="4638">
          <cell r="C4638">
            <v>0</v>
          </cell>
        </row>
        <row r="4639">
          <cell r="C4639">
            <v>0</v>
          </cell>
        </row>
        <row r="4640">
          <cell r="C4640">
            <v>0</v>
          </cell>
        </row>
        <row r="4641">
          <cell r="C4641">
            <v>0</v>
          </cell>
        </row>
        <row r="4642">
          <cell r="C4642">
            <v>0</v>
          </cell>
        </row>
        <row r="4643">
          <cell r="C4643">
            <v>0</v>
          </cell>
        </row>
        <row r="4644">
          <cell r="C4644">
            <v>0</v>
          </cell>
        </row>
        <row r="4645">
          <cell r="C4645">
            <v>0</v>
          </cell>
        </row>
        <row r="4646">
          <cell r="C4646">
            <v>0</v>
          </cell>
        </row>
        <row r="4647">
          <cell r="C4647">
            <v>0</v>
          </cell>
        </row>
        <row r="4648">
          <cell r="C4648">
            <v>0</v>
          </cell>
        </row>
        <row r="4649">
          <cell r="C4649">
            <v>0</v>
          </cell>
        </row>
        <row r="4650">
          <cell r="C4650">
            <v>0</v>
          </cell>
        </row>
        <row r="4651">
          <cell r="C4651">
            <v>0</v>
          </cell>
        </row>
        <row r="4652">
          <cell r="C4652">
            <v>0</v>
          </cell>
        </row>
        <row r="4653">
          <cell r="C4653">
            <v>0</v>
          </cell>
        </row>
        <row r="4654">
          <cell r="C4654">
            <v>0</v>
          </cell>
        </row>
        <row r="4655">
          <cell r="C4655">
            <v>0</v>
          </cell>
        </row>
        <row r="4656">
          <cell r="C4656">
            <v>0</v>
          </cell>
        </row>
        <row r="4657">
          <cell r="C4657">
            <v>0</v>
          </cell>
        </row>
        <row r="4658">
          <cell r="C4658">
            <v>0</v>
          </cell>
        </row>
        <row r="4659">
          <cell r="C4659">
            <v>0</v>
          </cell>
        </row>
        <row r="4660">
          <cell r="C4660">
            <v>0</v>
          </cell>
        </row>
        <row r="4661">
          <cell r="C4661">
            <v>0</v>
          </cell>
        </row>
        <row r="4662">
          <cell r="C4662">
            <v>0</v>
          </cell>
        </row>
        <row r="4663">
          <cell r="C4663">
            <v>0</v>
          </cell>
        </row>
        <row r="4664">
          <cell r="C4664">
            <v>0</v>
          </cell>
        </row>
        <row r="4665">
          <cell r="C4665">
            <v>0</v>
          </cell>
        </row>
        <row r="4666">
          <cell r="C4666">
            <v>0</v>
          </cell>
        </row>
        <row r="4667">
          <cell r="C4667">
            <v>0</v>
          </cell>
        </row>
        <row r="4668">
          <cell r="C4668">
            <v>0</v>
          </cell>
        </row>
        <row r="4669">
          <cell r="C4669">
            <v>0</v>
          </cell>
        </row>
        <row r="4670">
          <cell r="C4670">
            <v>0</v>
          </cell>
        </row>
        <row r="4671">
          <cell r="C4671">
            <v>0</v>
          </cell>
        </row>
        <row r="4672">
          <cell r="C4672">
            <v>0</v>
          </cell>
        </row>
        <row r="4673">
          <cell r="C4673">
            <v>0</v>
          </cell>
        </row>
        <row r="4674">
          <cell r="C4674">
            <v>0</v>
          </cell>
        </row>
        <row r="4675">
          <cell r="C4675">
            <v>0</v>
          </cell>
        </row>
        <row r="4676">
          <cell r="C4676">
            <v>0</v>
          </cell>
        </row>
        <row r="4677">
          <cell r="C4677">
            <v>0</v>
          </cell>
        </row>
        <row r="4678">
          <cell r="C4678">
            <v>0</v>
          </cell>
        </row>
        <row r="4679">
          <cell r="C4679">
            <v>0</v>
          </cell>
        </row>
        <row r="4680">
          <cell r="C4680">
            <v>0</v>
          </cell>
        </row>
        <row r="4681">
          <cell r="C4681">
            <v>0</v>
          </cell>
        </row>
        <row r="4682">
          <cell r="C4682">
            <v>0</v>
          </cell>
        </row>
        <row r="4683">
          <cell r="C4683">
            <v>0</v>
          </cell>
        </row>
        <row r="4684">
          <cell r="C4684">
            <v>0</v>
          </cell>
        </row>
        <row r="4685">
          <cell r="C4685">
            <v>0</v>
          </cell>
        </row>
        <row r="4686">
          <cell r="C4686">
            <v>0</v>
          </cell>
        </row>
        <row r="4687">
          <cell r="C4687">
            <v>0</v>
          </cell>
        </row>
        <row r="4688">
          <cell r="C4688">
            <v>0</v>
          </cell>
        </row>
        <row r="4689">
          <cell r="C4689">
            <v>0</v>
          </cell>
        </row>
        <row r="4690">
          <cell r="C4690">
            <v>0</v>
          </cell>
        </row>
        <row r="4691">
          <cell r="C4691">
            <v>0</v>
          </cell>
        </row>
        <row r="4692">
          <cell r="C4692">
            <v>0</v>
          </cell>
        </row>
        <row r="4693">
          <cell r="C4693">
            <v>0</v>
          </cell>
        </row>
        <row r="4694">
          <cell r="C4694">
            <v>0</v>
          </cell>
        </row>
        <row r="4695">
          <cell r="C4695">
            <v>0</v>
          </cell>
        </row>
        <row r="4696">
          <cell r="C4696">
            <v>0</v>
          </cell>
        </row>
        <row r="4697">
          <cell r="C4697">
            <v>0</v>
          </cell>
        </row>
        <row r="4698">
          <cell r="C4698">
            <v>0</v>
          </cell>
        </row>
        <row r="4699">
          <cell r="C4699">
            <v>0</v>
          </cell>
        </row>
        <row r="4700">
          <cell r="C4700">
            <v>0</v>
          </cell>
        </row>
        <row r="4701">
          <cell r="C4701">
            <v>0</v>
          </cell>
        </row>
        <row r="4702">
          <cell r="C4702">
            <v>0</v>
          </cell>
        </row>
        <row r="4703">
          <cell r="C4703">
            <v>0</v>
          </cell>
        </row>
        <row r="4704">
          <cell r="C4704">
            <v>0</v>
          </cell>
        </row>
        <row r="4705">
          <cell r="C4705">
            <v>0</v>
          </cell>
        </row>
        <row r="4706">
          <cell r="C4706">
            <v>0</v>
          </cell>
        </row>
        <row r="4707">
          <cell r="C4707">
            <v>0</v>
          </cell>
        </row>
        <row r="4708">
          <cell r="C4708">
            <v>0</v>
          </cell>
        </row>
        <row r="4709">
          <cell r="C4709">
            <v>0</v>
          </cell>
        </row>
        <row r="4710">
          <cell r="C4710">
            <v>0</v>
          </cell>
        </row>
        <row r="4711">
          <cell r="C4711">
            <v>0</v>
          </cell>
        </row>
        <row r="4712">
          <cell r="C4712">
            <v>0</v>
          </cell>
        </row>
        <row r="4713">
          <cell r="C4713">
            <v>0</v>
          </cell>
        </row>
        <row r="4714">
          <cell r="C4714">
            <v>0</v>
          </cell>
        </row>
        <row r="4715">
          <cell r="C4715">
            <v>0</v>
          </cell>
        </row>
        <row r="4716">
          <cell r="C4716">
            <v>0</v>
          </cell>
        </row>
        <row r="4717">
          <cell r="C4717">
            <v>0</v>
          </cell>
        </row>
        <row r="4718">
          <cell r="C4718">
            <v>0</v>
          </cell>
        </row>
        <row r="4719">
          <cell r="C4719">
            <v>0</v>
          </cell>
        </row>
        <row r="4720">
          <cell r="C4720">
            <v>0</v>
          </cell>
        </row>
        <row r="4721">
          <cell r="C4721">
            <v>0</v>
          </cell>
        </row>
        <row r="4722">
          <cell r="C4722">
            <v>0</v>
          </cell>
        </row>
        <row r="4723">
          <cell r="C4723">
            <v>0</v>
          </cell>
        </row>
        <row r="4724">
          <cell r="C4724">
            <v>0</v>
          </cell>
        </row>
        <row r="4725">
          <cell r="C4725">
            <v>0</v>
          </cell>
        </row>
        <row r="4726">
          <cell r="C4726">
            <v>0</v>
          </cell>
        </row>
        <row r="4727">
          <cell r="C4727">
            <v>0</v>
          </cell>
        </row>
        <row r="4728">
          <cell r="C4728">
            <v>0</v>
          </cell>
        </row>
        <row r="4729">
          <cell r="C4729">
            <v>0</v>
          </cell>
        </row>
        <row r="4730">
          <cell r="C4730">
            <v>0</v>
          </cell>
        </row>
        <row r="4731">
          <cell r="C4731">
            <v>0</v>
          </cell>
        </row>
        <row r="4732">
          <cell r="C4732">
            <v>0</v>
          </cell>
        </row>
        <row r="4733">
          <cell r="C4733">
            <v>0</v>
          </cell>
        </row>
        <row r="4734">
          <cell r="C4734">
            <v>0</v>
          </cell>
        </row>
        <row r="4735">
          <cell r="C4735">
            <v>0</v>
          </cell>
        </row>
        <row r="4736">
          <cell r="C4736">
            <v>0</v>
          </cell>
        </row>
        <row r="4737">
          <cell r="C4737">
            <v>0</v>
          </cell>
        </row>
        <row r="4738">
          <cell r="C4738">
            <v>0</v>
          </cell>
        </row>
        <row r="4739">
          <cell r="C4739">
            <v>0</v>
          </cell>
        </row>
        <row r="4740">
          <cell r="C4740">
            <v>0</v>
          </cell>
        </row>
        <row r="4741">
          <cell r="C4741">
            <v>0</v>
          </cell>
        </row>
        <row r="4742">
          <cell r="C4742">
            <v>0</v>
          </cell>
        </row>
        <row r="4743">
          <cell r="C4743">
            <v>0</v>
          </cell>
        </row>
        <row r="4744">
          <cell r="C4744">
            <v>0</v>
          </cell>
        </row>
        <row r="4745">
          <cell r="C4745">
            <v>0</v>
          </cell>
        </row>
        <row r="4746">
          <cell r="C4746">
            <v>0</v>
          </cell>
        </row>
        <row r="4747">
          <cell r="C4747">
            <v>0</v>
          </cell>
        </row>
        <row r="4748">
          <cell r="C4748">
            <v>0</v>
          </cell>
        </row>
        <row r="4749">
          <cell r="C4749">
            <v>0</v>
          </cell>
        </row>
        <row r="4750">
          <cell r="C4750">
            <v>0</v>
          </cell>
        </row>
        <row r="4751">
          <cell r="C4751">
            <v>0</v>
          </cell>
        </row>
        <row r="4752">
          <cell r="C4752">
            <v>0</v>
          </cell>
        </row>
        <row r="4753">
          <cell r="C4753">
            <v>0</v>
          </cell>
        </row>
        <row r="4754">
          <cell r="C4754">
            <v>0</v>
          </cell>
        </row>
        <row r="4755">
          <cell r="C4755">
            <v>0</v>
          </cell>
        </row>
        <row r="4756">
          <cell r="C4756">
            <v>0</v>
          </cell>
        </row>
        <row r="4757">
          <cell r="C4757">
            <v>0</v>
          </cell>
        </row>
        <row r="4758">
          <cell r="C4758">
            <v>0</v>
          </cell>
        </row>
        <row r="4759">
          <cell r="C4759">
            <v>0</v>
          </cell>
        </row>
        <row r="4760">
          <cell r="C4760">
            <v>0</v>
          </cell>
        </row>
        <row r="4761">
          <cell r="C4761">
            <v>0</v>
          </cell>
        </row>
        <row r="4762">
          <cell r="C4762">
            <v>0</v>
          </cell>
        </row>
        <row r="4763">
          <cell r="C4763">
            <v>0</v>
          </cell>
        </row>
        <row r="4764">
          <cell r="C4764">
            <v>0</v>
          </cell>
        </row>
        <row r="4765">
          <cell r="C4765">
            <v>0</v>
          </cell>
        </row>
        <row r="4766">
          <cell r="C4766">
            <v>0</v>
          </cell>
        </row>
        <row r="4767">
          <cell r="C4767">
            <v>0</v>
          </cell>
        </row>
        <row r="4768">
          <cell r="C4768">
            <v>0</v>
          </cell>
        </row>
        <row r="4769">
          <cell r="C4769">
            <v>0</v>
          </cell>
        </row>
        <row r="4770">
          <cell r="C4770">
            <v>0</v>
          </cell>
        </row>
        <row r="4771">
          <cell r="C4771">
            <v>0</v>
          </cell>
        </row>
        <row r="4772">
          <cell r="C4772">
            <v>0</v>
          </cell>
        </row>
        <row r="4773">
          <cell r="C4773">
            <v>0</v>
          </cell>
        </row>
        <row r="4774">
          <cell r="C4774">
            <v>0</v>
          </cell>
        </row>
        <row r="4775">
          <cell r="C4775">
            <v>0</v>
          </cell>
        </row>
        <row r="4776">
          <cell r="C4776">
            <v>0</v>
          </cell>
        </row>
        <row r="4777">
          <cell r="C4777">
            <v>0</v>
          </cell>
        </row>
        <row r="4778">
          <cell r="C4778">
            <v>0</v>
          </cell>
        </row>
        <row r="4779">
          <cell r="C4779">
            <v>0</v>
          </cell>
        </row>
        <row r="4780">
          <cell r="C4780">
            <v>0</v>
          </cell>
        </row>
        <row r="4781">
          <cell r="C4781">
            <v>0</v>
          </cell>
        </row>
        <row r="4782">
          <cell r="C4782">
            <v>0</v>
          </cell>
        </row>
        <row r="4783">
          <cell r="C4783">
            <v>0</v>
          </cell>
        </row>
        <row r="4784">
          <cell r="C4784">
            <v>0</v>
          </cell>
        </row>
        <row r="4785">
          <cell r="C4785">
            <v>0</v>
          </cell>
        </row>
        <row r="4786">
          <cell r="C4786">
            <v>0</v>
          </cell>
        </row>
        <row r="4787">
          <cell r="C4787">
            <v>0</v>
          </cell>
        </row>
        <row r="4788">
          <cell r="C4788">
            <v>0</v>
          </cell>
        </row>
        <row r="4789">
          <cell r="C4789">
            <v>0</v>
          </cell>
        </row>
        <row r="4790">
          <cell r="C4790">
            <v>0</v>
          </cell>
        </row>
        <row r="4791">
          <cell r="C4791">
            <v>0</v>
          </cell>
        </row>
        <row r="4792">
          <cell r="C4792">
            <v>0</v>
          </cell>
        </row>
        <row r="4793">
          <cell r="C4793">
            <v>0</v>
          </cell>
        </row>
        <row r="4794">
          <cell r="C4794">
            <v>0</v>
          </cell>
        </row>
        <row r="4795">
          <cell r="C4795">
            <v>0</v>
          </cell>
        </row>
        <row r="4796">
          <cell r="C4796">
            <v>0</v>
          </cell>
        </row>
        <row r="4797">
          <cell r="C4797">
            <v>0</v>
          </cell>
        </row>
        <row r="4798">
          <cell r="C4798">
            <v>0</v>
          </cell>
        </row>
        <row r="4799">
          <cell r="C4799">
            <v>0</v>
          </cell>
        </row>
        <row r="4800">
          <cell r="C4800">
            <v>0</v>
          </cell>
        </row>
        <row r="4801">
          <cell r="C4801">
            <v>0</v>
          </cell>
        </row>
        <row r="4802">
          <cell r="C4802">
            <v>0</v>
          </cell>
        </row>
        <row r="4803">
          <cell r="C4803">
            <v>0</v>
          </cell>
        </row>
        <row r="4804">
          <cell r="C4804">
            <v>0</v>
          </cell>
        </row>
        <row r="4805">
          <cell r="C4805">
            <v>0</v>
          </cell>
        </row>
        <row r="4806">
          <cell r="C4806">
            <v>0</v>
          </cell>
        </row>
        <row r="4807">
          <cell r="C4807">
            <v>0</v>
          </cell>
        </row>
        <row r="4808">
          <cell r="C4808">
            <v>0</v>
          </cell>
        </row>
        <row r="4809">
          <cell r="C4809">
            <v>0</v>
          </cell>
        </row>
        <row r="4810">
          <cell r="C4810">
            <v>0</v>
          </cell>
        </row>
        <row r="4811">
          <cell r="C4811">
            <v>0</v>
          </cell>
        </row>
        <row r="4812">
          <cell r="C4812">
            <v>0</v>
          </cell>
        </row>
        <row r="4813">
          <cell r="C4813">
            <v>0</v>
          </cell>
        </row>
        <row r="4814">
          <cell r="C4814">
            <v>0</v>
          </cell>
        </row>
        <row r="4815">
          <cell r="C4815">
            <v>0</v>
          </cell>
        </row>
        <row r="4816">
          <cell r="C4816">
            <v>0</v>
          </cell>
        </row>
        <row r="4817">
          <cell r="C4817">
            <v>0</v>
          </cell>
        </row>
        <row r="4818">
          <cell r="C4818">
            <v>0</v>
          </cell>
        </row>
        <row r="4819">
          <cell r="C4819">
            <v>0</v>
          </cell>
        </row>
        <row r="4820">
          <cell r="C4820">
            <v>0</v>
          </cell>
        </row>
        <row r="4821">
          <cell r="C4821">
            <v>0</v>
          </cell>
        </row>
        <row r="4822">
          <cell r="C4822">
            <v>0</v>
          </cell>
        </row>
        <row r="4823">
          <cell r="C4823">
            <v>0</v>
          </cell>
        </row>
        <row r="4824">
          <cell r="C4824">
            <v>0</v>
          </cell>
        </row>
        <row r="4825">
          <cell r="C4825">
            <v>0</v>
          </cell>
        </row>
        <row r="4826">
          <cell r="C4826">
            <v>0</v>
          </cell>
        </row>
        <row r="4827">
          <cell r="C4827">
            <v>0</v>
          </cell>
        </row>
        <row r="4828">
          <cell r="C4828">
            <v>0</v>
          </cell>
        </row>
        <row r="4829">
          <cell r="C4829">
            <v>0</v>
          </cell>
        </row>
        <row r="4830">
          <cell r="C4830">
            <v>0</v>
          </cell>
        </row>
        <row r="4831">
          <cell r="C4831">
            <v>0</v>
          </cell>
        </row>
        <row r="4832">
          <cell r="C4832">
            <v>0</v>
          </cell>
        </row>
        <row r="4833">
          <cell r="C4833">
            <v>0</v>
          </cell>
        </row>
        <row r="4834">
          <cell r="C4834">
            <v>0</v>
          </cell>
        </row>
        <row r="4835">
          <cell r="C4835">
            <v>0</v>
          </cell>
        </row>
        <row r="4836">
          <cell r="C4836">
            <v>0</v>
          </cell>
        </row>
        <row r="4837">
          <cell r="C4837">
            <v>0</v>
          </cell>
        </row>
        <row r="4838">
          <cell r="C4838">
            <v>0</v>
          </cell>
        </row>
        <row r="4839">
          <cell r="C4839">
            <v>0</v>
          </cell>
        </row>
        <row r="4840">
          <cell r="C4840">
            <v>0</v>
          </cell>
        </row>
        <row r="4841">
          <cell r="C4841">
            <v>0</v>
          </cell>
        </row>
        <row r="4842">
          <cell r="C4842">
            <v>0</v>
          </cell>
        </row>
        <row r="4843">
          <cell r="C4843">
            <v>0</v>
          </cell>
        </row>
        <row r="4844">
          <cell r="C4844">
            <v>0</v>
          </cell>
        </row>
        <row r="4845">
          <cell r="C4845">
            <v>0</v>
          </cell>
        </row>
        <row r="4846">
          <cell r="C4846">
            <v>0</v>
          </cell>
        </row>
        <row r="4847">
          <cell r="C4847">
            <v>0</v>
          </cell>
        </row>
        <row r="4848">
          <cell r="C4848">
            <v>0</v>
          </cell>
        </row>
        <row r="4849">
          <cell r="C4849">
            <v>0</v>
          </cell>
        </row>
        <row r="4850">
          <cell r="C4850">
            <v>0</v>
          </cell>
        </row>
        <row r="4851">
          <cell r="C4851">
            <v>0</v>
          </cell>
        </row>
        <row r="4852">
          <cell r="C4852">
            <v>0</v>
          </cell>
        </row>
        <row r="4853">
          <cell r="C4853">
            <v>0</v>
          </cell>
        </row>
        <row r="4854">
          <cell r="C4854">
            <v>0</v>
          </cell>
        </row>
        <row r="4855">
          <cell r="C4855">
            <v>0</v>
          </cell>
        </row>
        <row r="4856">
          <cell r="C4856">
            <v>0</v>
          </cell>
        </row>
        <row r="4857">
          <cell r="C4857">
            <v>0</v>
          </cell>
        </row>
        <row r="4858">
          <cell r="C4858">
            <v>0</v>
          </cell>
        </row>
        <row r="4859">
          <cell r="C4859">
            <v>0</v>
          </cell>
        </row>
        <row r="4860">
          <cell r="C4860">
            <v>0</v>
          </cell>
        </row>
        <row r="4861">
          <cell r="C4861">
            <v>0</v>
          </cell>
        </row>
        <row r="4862">
          <cell r="C4862">
            <v>0</v>
          </cell>
        </row>
        <row r="4863">
          <cell r="C4863">
            <v>0</v>
          </cell>
        </row>
        <row r="4864">
          <cell r="C4864">
            <v>0</v>
          </cell>
        </row>
        <row r="4865">
          <cell r="C4865">
            <v>0</v>
          </cell>
        </row>
        <row r="4866">
          <cell r="C4866">
            <v>0</v>
          </cell>
        </row>
        <row r="4867">
          <cell r="C4867">
            <v>0</v>
          </cell>
        </row>
        <row r="4868">
          <cell r="C4868">
            <v>0</v>
          </cell>
        </row>
        <row r="4869">
          <cell r="C4869">
            <v>0</v>
          </cell>
        </row>
        <row r="4870">
          <cell r="C4870">
            <v>0</v>
          </cell>
        </row>
        <row r="4871">
          <cell r="C4871">
            <v>0</v>
          </cell>
        </row>
        <row r="4872">
          <cell r="C4872">
            <v>0</v>
          </cell>
        </row>
        <row r="4873">
          <cell r="C4873">
            <v>0</v>
          </cell>
        </row>
        <row r="4874">
          <cell r="C4874">
            <v>0</v>
          </cell>
        </row>
        <row r="4875">
          <cell r="C4875">
            <v>0</v>
          </cell>
        </row>
        <row r="4876">
          <cell r="C4876">
            <v>0</v>
          </cell>
        </row>
        <row r="4877">
          <cell r="C4877">
            <v>0</v>
          </cell>
        </row>
        <row r="4878">
          <cell r="C4878">
            <v>0</v>
          </cell>
        </row>
        <row r="4879">
          <cell r="C4879">
            <v>0</v>
          </cell>
        </row>
        <row r="4880">
          <cell r="C4880">
            <v>0</v>
          </cell>
        </row>
        <row r="4881">
          <cell r="C4881">
            <v>0</v>
          </cell>
        </row>
        <row r="4882">
          <cell r="C4882">
            <v>0</v>
          </cell>
        </row>
        <row r="4883">
          <cell r="C4883">
            <v>0</v>
          </cell>
        </row>
        <row r="4884">
          <cell r="C4884">
            <v>0</v>
          </cell>
        </row>
        <row r="4885">
          <cell r="C4885">
            <v>0</v>
          </cell>
        </row>
        <row r="4886">
          <cell r="C4886">
            <v>0</v>
          </cell>
        </row>
        <row r="4887">
          <cell r="C4887">
            <v>0</v>
          </cell>
        </row>
        <row r="4888">
          <cell r="C4888">
            <v>0</v>
          </cell>
        </row>
        <row r="4889">
          <cell r="C4889">
            <v>0</v>
          </cell>
        </row>
        <row r="4890">
          <cell r="C4890">
            <v>0</v>
          </cell>
        </row>
        <row r="4891">
          <cell r="C4891">
            <v>0</v>
          </cell>
        </row>
        <row r="4892">
          <cell r="C4892">
            <v>0</v>
          </cell>
        </row>
        <row r="4893">
          <cell r="C4893">
            <v>0</v>
          </cell>
        </row>
        <row r="4894">
          <cell r="C4894">
            <v>0</v>
          </cell>
        </row>
        <row r="4895">
          <cell r="C4895">
            <v>0</v>
          </cell>
        </row>
        <row r="4896">
          <cell r="C4896">
            <v>0</v>
          </cell>
        </row>
        <row r="4897">
          <cell r="C4897">
            <v>0</v>
          </cell>
        </row>
        <row r="4898">
          <cell r="C4898">
            <v>0</v>
          </cell>
        </row>
        <row r="4899">
          <cell r="C4899">
            <v>0</v>
          </cell>
        </row>
        <row r="4900">
          <cell r="C4900">
            <v>0</v>
          </cell>
        </row>
        <row r="4901">
          <cell r="C4901">
            <v>0</v>
          </cell>
        </row>
        <row r="4902">
          <cell r="C4902">
            <v>0</v>
          </cell>
        </row>
        <row r="4903">
          <cell r="C4903">
            <v>0</v>
          </cell>
        </row>
        <row r="4904">
          <cell r="C4904">
            <v>0</v>
          </cell>
        </row>
        <row r="4905">
          <cell r="C4905">
            <v>0</v>
          </cell>
        </row>
        <row r="4906">
          <cell r="C4906">
            <v>0</v>
          </cell>
        </row>
        <row r="4907">
          <cell r="C4907">
            <v>0</v>
          </cell>
        </row>
        <row r="4908">
          <cell r="C4908">
            <v>0</v>
          </cell>
        </row>
        <row r="4909">
          <cell r="C4909">
            <v>0</v>
          </cell>
        </row>
        <row r="4910">
          <cell r="C4910">
            <v>0</v>
          </cell>
        </row>
        <row r="4911">
          <cell r="C4911">
            <v>0</v>
          </cell>
        </row>
        <row r="4912">
          <cell r="C4912">
            <v>0</v>
          </cell>
        </row>
        <row r="4913">
          <cell r="C4913">
            <v>0</v>
          </cell>
        </row>
        <row r="4914">
          <cell r="C4914">
            <v>0</v>
          </cell>
        </row>
        <row r="4915">
          <cell r="C4915">
            <v>0</v>
          </cell>
        </row>
        <row r="4916">
          <cell r="C4916">
            <v>0</v>
          </cell>
        </row>
        <row r="4917">
          <cell r="C4917">
            <v>0</v>
          </cell>
        </row>
        <row r="4918">
          <cell r="C4918">
            <v>0</v>
          </cell>
        </row>
        <row r="4919">
          <cell r="C4919">
            <v>0</v>
          </cell>
        </row>
        <row r="4920">
          <cell r="C4920">
            <v>0</v>
          </cell>
        </row>
        <row r="4921">
          <cell r="C4921">
            <v>0</v>
          </cell>
        </row>
        <row r="4922">
          <cell r="C4922">
            <v>0</v>
          </cell>
        </row>
        <row r="4923">
          <cell r="C4923">
            <v>0</v>
          </cell>
        </row>
        <row r="4924">
          <cell r="C4924">
            <v>0</v>
          </cell>
        </row>
        <row r="4925">
          <cell r="C4925">
            <v>0</v>
          </cell>
        </row>
        <row r="4926">
          <cell r="C4926">
            <v>0</v>
          </cell>
        </row>
        <row r="4927">
          <cell r="C4927">
            <v>0</v>
          </cell>
        </row>
        <row r="4928">
          <cell r="C4928">
            <v>0</v>
          </cell>
        </row>
        <row r="4929">
          <cell r="C4929">
            <v>0</v>
          </cell>
        </row>
        <row r="4930">
          <cell r="C4930">
            <v>0</v>
          </cell>
        </row>
        <row r="4931">
          <cell r="C4931">
            <v>0</v>
          </cell>
        </row>
        <row r="4932">
          <cell r="C4932">
            <v>0</v>
          </cell>
        </row>
        <row r="4933">
          <cell r="C4933">
            <v>0</v>
          </cell>
        </row>
        <row r="4934">
          <cell r="C4934">
            <v>0</v>
          </cell>
        </row>
        <row r="4935">
          <cell r="C4935">
            <v>0</v>
          </cell>
        </row>
        <row r="4936">
          <cell r="C4936">
            <v>0</v>
          </cell>
        </row>
        <row r="4937">
          <cell r="C4937">
            <v>0</v>
          </cell>
        </row>
        <row r="4938">
          <cell r="C4938">
            <v>0</v>
          </cell>
        </row>
        <row r="4939">
          <cell r="C4939">
            <v>0</v>
          </cell>
        </row>
        <row r="4940">
          <cell r="C4940">
            <v>0</v>
          </cell>
        </row>
        <row r="4941">
          <cell r="C4941">
            <v>0</v>
          </cell>
        </row>
        <row r="4942">
          <cell r="C4942">
            <v>0</v>
          </cell>
        </row>
        <row r="4943">
          <cell r="C4943">
            <v>0</v>
          </cell>
        </row>
        <row r="4944">
          <cell r="C4944">
            <v>0</v>
          </cell>
        </row>
        <row r="4945">
          <cell r="C4945">
            <v>0</v>
          </cell>
        </row>
        <row r="4946">
          <cell r="C4946">
            <v>0</v>
          </cell>
        </row>
        <row r="4947">
          <cell r="C4947">
            <v>0</v>
          </cell>
        </row>
        <row r="4948">
          <cell r="C4948">
            <v>0</v>
          </cell>
        </row>
        <row r="4949">
          <cell r="C4949">
            <v>0</v>
          </cell>
        </row>
        <row r="4950">
          <cell r="C4950">
            <v>0</v>
          </cell>
        </row>
        <row r="4951">
          <cell r="C4951">
            <v>0</v>
          </cell>
        </row>
        <row r="4952">
          <cell r="C4952">
            <v>0</v>
          </cell>
        </row>
        <row r="4953">
          <cell r="C4953">
            <v>0</v>
          </cell>
        </row>
        <row r="4954">
          <cell r="C4954">
            <v>0</v>
          </cell>
        </row>
        <row r="4955">
          <cell r="C4955">
            <v>0</v>
          </cell>
        </row>
        <row r="4956">
          <cell r="C4956">
            <v>0</v>
          </cell>
        </row>
        <row r="4957">
          <cell r="C4957">
            <v>0</v>
          </cell>
        </row>
        <row r="4958">
          <cell r="C4958">
            <v>0</v>
          </cell>
        </row>
        <row r="4959">
          <cell r="C4959">
            <v>0</v>
          </cell>
        </row>
        <row r="4960">
          <cell r="C4960">
            <v>0</v>
          </cell>
        </row>
        <row r="4961">
          <cell r="C4961">
            <v>0</v>
          </cell>
        </row>
        <row r="4962">
          <cell r="C4962">
            <v>0</v>
          </cell>
        </row>
        <row r="4963">
          <cell r="C4963">
            <v>0</v>
          </cell>
        </row>
        <row r="4964">
          <cell r="C4964">
            <v>0</v>
          </cell>
        </row>
        <row r="4965">
          <cell r="C4965">
            <v>0</v>
          </cell>
        </row>
        <row r="4966">
          <cell r="C4966">
            <v>0</v>
          </cell>
        </row>
        <row r="4967">
          <cell r="C4967">
            <v>0</v>
          </cell>
        </row>
        <row r="4968">
          <cell r="C4968">
            <v>0</v>
          </cell>
        </row>
        <row r="4969">
          <cell r="C4969">
            <v>0</v>
          </cell>
        </row>
        <row r="4970">
          <cell r="C4970">
            <v>0</v>
          </cell>
        </row>
        <row r="4971">
          <cell r="C4971">
            <v>0</v>
          </cell>
        </row>
        <row r="4972">
          <cell r="C4972">
            <v>0</v>
          </cell>
        </row>
        <row r="4973">
          <cell r="C4973">
            <v>0</v>
          </cell>
        </row>
        <row r="4974">
          <cell r="C4974">
            <v>0</v>
          </cell>
        </row>
        <row r="4975">
          <cell r="C4975">
            <v>0</v>
          </cell>
        </row>
        <row r="4976">
          <cell r="C4976">
            <v>0</v>
          </cell>
        </row>
        <row r="4977">
          <cell r="C4977">
            <v>0</v>
          </cell>
        </row>
        <row r="4978">
          <cell r="C4978">
            <v>0</v>
          </cell>
        </row>
        <row r="4979">
          <cell r="C4979">
            <v>0</v>
          </cell>
        </row>
        <row r="4980">
          <cell r="C4980">
            <v>0</v>
          </cell>
        </row>
        <row r="4981">
          <cell r="C4981">
            <v>0</v>
          </cell>
        </row>
        <row r="4982">
          <cell r="C4982">
            <v>0</v>
          </cell>
        </row>
        <row r="4983">
          <cell r="C4983">
            <v>0</v>
          </cell>
        </row>
        <row r="4984">
          <cell r="C4984">
            <v>0</v>
          </cell>
        </row>
        <row r="4985">
          <cell r="C4985">
            <v>0</v>
          </cell>
        </row>
        <row r="4986">
          <cell r="C4986">
            <v>0</v>
          </cell>
        </row>
        <row r="4987">
          <cell r="C4987">
            <v>0</v>
          </cell>
        </row>
        <row r="4988">
          <cell r="C4988">
            <v>0</v>
          </cell>
        </row>
        <row r="4989">
          <cell r="C4989">
            <v>0</v>
          </cell>
        </row>
        <row r="4990">
          <cell r="C4990">
            <v>0</v>
          </cell>
        </row>
        <row r="4991">
          <cell r="C4991">
            <v>0</v>
          </cell>
        </row>
        <row r="4992">
          <cell r="C4992">
            <v>0</v>
          </cell>
        </row>
        <row r="4993">
          <cell r="C4993">
            <v>0</v>
          </cell>
        </row>
        <row r="4994">
          <cell r="C4994">
            <v>0</v>
          </cell>
        </row>
        <row r="4995">
          <cell r="C4995">
            <v>0</v>
          </cell>
        </row>
        <row r="4996">
          <cell r="C4996">
            <v>0</v>
          </cell>
        </row>
        <row r="4997">
          <cell r="C4997">
            <v>0</v>
          </cell>
        </row>
        <row r="4998">
          <cell r="C4998">
            <v>0</v>
          </cell>
        </row>
        <row r="4999">
          <cell r="C4999">
            <v>0</v>
          </cell>
        </row>
        <row r="5000">
          <cell r="C5000">
            <v>0</v>
          </cell>
        </row>
        <row r="5001">
          <cell r="C5001">
            <v>0</v>
          </cell>
        </row>
        <row r="5002">
          <cell r="C5002">
            <v>0</v>
          </cell>
        </row>
        <row r="5003">
          <cell r="C5003">
            <v>0</v>
          </cell>
        </row>
        <row r="5004">
          <cell r="C5004">
            <v>0</v>
          </cell>
        </row>
        <row r="5005">
          <cell r="C5005">
            <v>0</v>
          </cell>
        </row>
        <row r="5006">
          <cell r="C5006">
            <v>0</v>
          </cell>
        </row>
        <row r="5007">
          <cell r="C5007">
            <v>0</v>
          </cell>
        </row>
        <row r="5008">
          <cell r="C5008">
            <v>0</v>
          </cell>
        </row>
        <row r="5009">
          <cell r="C5009">
            <v>0</v>
          </cell>
        </row>
        <row r="5010">
          <cell r="C5010">
            <v>0</v>
          </cell>
        </row>
        <row r="5011">
          <cell r="C5011">
            <v>0</v>
          </cell>
        </row>
        <row r="5012">
          <cell r="C5012">
            <v>0</v>
          </cell>
        </row>
        <row r="5013">
          <cell r="C5013">
            <v>0</v>
          </cell>
        </row>
        <row r="5014">
          <cell r="C5014">
            <v>0</v>
          </cell>
        </row>
        <row r="5015">
          <cell r="C5015">
            <v>0</v>
          </cell>
        </row>
        <row r="5016">
          <cell r="C5016">
            <v>0</v>
          </cell>
        </row>
        <row r="5017">
          <cell r="C5017">
            <v>0</v>
          </cell>
        </row>
        <row r="5018">
          <cell r="C5018">
            <v>0</v>
          </cell>
        </row>
        <row r="5019">
          <cell r="C5019">
            <v>0</v>
          </cell>
        </row>
        <row r="5020">
          <cell r="C5020">
            <v>0</v>
          </cell>
        </row>
        <row r="5021">
          <cell r="C5021">
            <v>0</v>
          </cell>
        </row>
        <row r="5022">
          <cell r="C5022">
            <v>0</v>
          </cell>
        </row>
        <row r="5023">
          <cell r="C5023">
            <v>0</v>
          </cell>
        </row>
        <row r="5024">
          <cell r="C5024">
            <v>0</v>
          </cell>
        </row>
        <row r="5025">
          <cell r="C5025">
            <v>0</v>
          </cell>
        </row>
        <row r="5026">
          <cell r="C5026">
            <v>0</v>
          </cell>
        </row>
        <row r="5027">
          <cell r="C5027">
            <v>0</v>
          </cell>
        </row>
        <row r="5028">
          <cell r="C5028">
            <v>0</v>
          </cell>
        </row>
        <row r="5029">
          <cell r="C5029">
            <v>0</v>
          </cell>
        </row>
        <row r="5030">
          <cell r="C5030">
            <v>0</v>
          </cell>
        </row>
        <row r="5031">
          <cell r="C5031">
            <v>0</v>
          </cell>
        </row>
        <row r="5032">
          <cell r="C5032">
            <v>0</v>
          </cell>
        </row>
        <row r="5033">
          <cell r="C5033">
            <v>0</v>
          </cell>
        </row>
        <row r="5034">
          <cell r="C5034">
            <v>0</v>
          </cell>
        </row>
        <row r="5035">
          <cell r="C5035">
            <v>0</v>
          </cell>
        </row>
        <row r="5036">
          <cell r="C5036">
            <v>0</v>
          </cell>
        </row>
        <row r="5037">
          <cell r="C5037">
            <v>0</v>
          </cell>
        </row>
        <row r="5038">
          <cell r="C5038">
            <v>0</v>
          </cell>
        </row>
        <row r="5039">
          <cell r="C5039">
            <v>0</v>
          </cell>
        </row>
        <row r="5040">
          <cell r="C5040">
            <v>0</v>
          </cell>
        </row>
        <row r="5041">
          <cell r="C5041">
            <v>0</v>
          </cell>
        </row>
        <row r="5042">
          <cell r="C5042">
            <v>0</v>
          </cell>
        </row>
        <row r="5043">
          <cell r="C5043">
            <v>0</v>
          </cell>
        </row>
        <row r="5044">
          <cell r="C5044">
            <v>0</v>
          </cell>
        </row>
        <row r="5045">
          <cell r="C5045">
            <v>0</v>
          </cell>
        </row>
        <row r="5046">
          <cell r="C5046">
            <v>0</v>
          </cell>
        </row>
        <row r="5047">
          <cell r="C5047">
            <v>0</v>
          </cell>
        </row>
        <row r="5048">
          <cell r="C5048">
            <v>0</v>
          </cell>
        </row>
        <row r="5049">
          <cell r="C5049">
            <v>0</v>
          </cell>
        </row>
        <row r="5050">
          <cell r="C5050">
            <v>0</v>
          </cell>
        </row>
        <row r="5051">
          <cell r="C5051">
            <v>0</v>
          </cell>
        </row>
        <row r="5052">
          <cell r="C5052">
            <v>0</v>
          </cell>
        </row>
        <row r="5053">
          <cell r="C5053">
            <v>0</v>
          </cell>
        </row>
        <row r="5054">
          <cell r="C5054">
            <v>0</v>
          </cell>
        </row>
        <row r="5055">
          <cell r="C5055">
            <v>0</v>
          </cell>
        </row>
        <row r="5056">
          <cell r="C5056">
            <v>0</v>
          </cell>
        </row>
        <row r="5057">
          <cell r="C5057">
            <v>0</v>
          </cell>
        </row>
        <row r="5058">
          <cell r="C5058">
            <v>0</v>
          </cell>
        </row>
        <row r="5059">
          <cell r="C5059">
            <v>0</v>
          </cell>
        </row>
        <row r="5060">
          <cell r="C5060">
            <v>0</v>
          </cell>
        </row>
        <row r="5061">
          <cell r="C5061">
            <v>0</v>
          </cell>
        </row>
        <row r="5062">
          <cell r="C5062">
            <v>0</v>
          </cell>
        </row>
        <row r="5063">
          <cell r="C5063">
            <v>0</v>
          </cell>
        </row>
        <row r="5064">
          <cell r="C5064">
            <v>0</v>
          </cell>
        </row>
        <row r="5065">
          <cell r="C5065">
            <v>0</v>
          </cell>
        </row>
        <row r="5066">
          <cell r="C5066">
            <v>0</v>
          </cell>
        </row>
        <row r="5067">
          <cell r="C5067">
            <v>0</v>
          </cell>
        </row>
        <row r="5068">
          <cell r="C5068">
            <v>0</v>
          </cell>
        </row>
        <row r="5069">
          <cell r="C5069">
            <v>0</v>
          </cell>
        </row>
        <row r="5070">
          <cell r="C5070">
            <v>0</v>
          </cell>
        </row>
        <row r="5071">
          <cell r="C5071">
            <v>0</v>
          </cell>
        </row>
        <row r="5072">
          <cell r="C5072">
            <v>0</v>
          </cell>
        </row>
        <row r="5073">
          <cell r="C5073">
            <v>0</v>
          </cell>
        </row>
        <row r="5074">
          <cell r="C5074">
            <v>0</v>
          </cell>
        </row>
        <row r="5075">
          <cell r="C5075">
            <v>0</v>
          </cell>
        </row>
        <row r="5076">
          <cell r="C5076">
            <v>0</v>
          </cell>
        </row>
        <row r="5077">
          <cell r="C5077">
            <v>0</v>
          </cell>
        </row>
        <row r="5078">
          <cell r="C5078">
            <v>0</v>
          </cell>
        </row>
        <row r="5079">
          <cell r="C5079">
            <v>0</v>
          </cell>
        </row>
        <row r="5080">
          <cell r="C5080">
            <v>0</v>
          </cell>
        </row>
        <row r="5081">
          <cell r="C5081">
            <v>0</v>
          </cell>
        </row>
        <row r="5082">
          <cell r="C5082">
            <v>0</v>
          </cell>
        </row>
        <row r="5083">
          <cell r="C5083">
            <v>0</v>
          </cell>
        </row>
        <row r="5084">
          <cell r="C5084">
            <v>0</v>
          </cell>
        </row>
        <row r="5085">
          <cell r="C5085">
            <v>0</v>
          </cell>
        </row>
        <row r="5086">
          <cell r="C5086">
            <v>0</v>
          </cell>
        </row>
        <row r="5087">
          <cell r="C5087">
            <v>0</v>
          </cell>
        </row>
        <row r="5088">
          <cell r="C5088">
            <v>0</v>
          </cell>
        </row>
        <row r="5089">
          <cell r="C5089">
            <v>0</v>
          </cell>
        </row>
        <row r="5090">
          <cell r="C5090">
            <v>0</v>
          </cell>
        </row>
        <row r="5091">
          <cell r="C5091">
            <v>0</v>
          </cell>
        </row>
        <row r="5092">
          <cell r="C5092">
            <v>0</v>
          </cell>
        </row>
        <row r="5093">
          <cell r="C5093">
            <v>0</v>
          </cell>
        </row>
        <row r="5094">
          <cell r="C5094">
            <v>0</v>
          </cell>
        </row>
        <row r="5095">
          <cell r="C5095">
            <v>0</v>
          </cell>
        </row>
        <row r="5096">
          <cell r="C5096">
            <v>0</v>
          </cell>
        </row>
        <row r="5097">
          <cell r="C5097">
            <v>0</v>
          </cell>
        </row>
        <row r="5098">
          <cell r="C5098">
            <v>0</v>
          </cell>
        </row>
        <row r="5099">
          <cell r="C5099">
            <v>0</v>
          </cell>
        </row>
        <row r="5100">
          <cell r="C5100">
            <v>0</v>
          </cell>
        </row>
        <row r="5101">
          <cell r="C5101">
            <v>0</v>
          </cell>
        </row>
        <row r="5102">
          <cell r="C5102">
            <v>0</v>
          </cell>
        </row>
        <row r="5103">
          <cell r="C5103">
            <v>0</v>
          </cell>
        </row>
        <row r="5104">
          <cell r="C5104">
            <v>0</v>
          </cell>
        </row>
        <row r="5105">
          <cell r="C5105">
            <v>0</v>
          </cell>
        </row>
        <row r="5106">
          <cell r="C5106">
            <v>0</v>
          </cell>
        </row>
        <row r="5107">
          <cell r="C5107">
            <v>0</v>
          </cell>
        </row>
        <row r="5108">
          <cell r="C5108">
            <v>0</v>
          </cell>
        </row>
        <row r="5109">
          <cell r="C5109">
            <v>0</v>
          </cell>
        </row>
        <row r="5110">
          <cell r="C5110">
            <v>0</v>
          </cell>
        </row>
        <row r="5111">
          <cell r="C5111">
            <v>0</v>
          </cell>
        </row>
        <row r="5112">
          <cell r="C5112">
            <v>0</v>
          </cell>
        </row>
        <row r="5113">
          <cell r="C5113">
            <v>0</v>
          </cell>
        </row>
        <row r="5114">
          <cell r="C5114">
            <v>0</v>
          </cell>
        </row>
        <row r="5115">
          <cell r="C5115">
            <v>0</v>
          </cell>
        </row>
        <row r="5116">
          <cell r="C5116">
            <v>0</v>
          </cell>
        </row>
        <row r="5117">
          <cell r="C5117">
            <v>0</v>
          </cell>
        </row>
        <row r="5118">
          <cell r="C5118">
            <v>0</v>
          </cell>
        </row>
        <row r="5119">
          <cell r="C5119">
            <v>0</v>
          </cell>
        </row>
        <row r="5120">
          <cell r="C5120">
            <v>0</v>
          </cell>
        </row>
        <row r="5121">
          <cell r="C5121">
            <v>0</v>
          </cell>
        </row>
        <row r="5122">
          <cell r="C5122">
            <v>0</v>
          </cell>
        </row>
        <row r="5123">
          <cell r="C5123">
            <v>0</v>
          </cell>
        </row>
        <row r="5124">
          <cell r="C5124">
            <v>0</v>
          </cell>
        </row>
        <row r="5125">
          <cell r="C5125">
            <v>0</v>
          </cell>
        </row>
        <row r="5126">
          <cell r="C5126">
            <v>0</v>
          </cell>
        </row>
        <row r="5127">
          <cell r="C5127">
            <v>0</v>
          </cell>
        </row>
        <row r="5128">
          <cell r="C5128">
            <v>0</v>
          </cell>
        </row>
        <row r="5129">
          <cell r="C5129">
            <v>0</v>
          </cell>
        </row>
        <row r="5130">
          <cell r="C5130">
            <v>0</v>
          </cell>
        </row>
        <row r="5131">
          <cell r="C5131">
            <v>0</v>
          </cell>
        </row>
        <row r="5132">
          <cell r="C5132">
            <v>0</v>
          </cell>
        </row>
        <row r="5133">
          <cell r="C5133">
            <v>0</v>
          </cell>
        </row>
        <row r="5134">
          <cell r="C5134">
            <v>0</v>
          </cell>
        </row>
        <row r="5135">
          <cell r="C5135">
            <v>0</v>
          </cell>
        </row>
        <row r="5136">
          <cell r="C5136">
            <v>0</v>
          </cell>
        </row>
        <row r="5137">
          <cell r="C5137">
            <v>0</v>
          </cell>
        </row>
        <row r="5138">
          <cell r="C5138">
            <v>0</v>
          </cell>
        </row>
        <row r="5139">
          <cell r="C5139">
            <v>0</v>
          </cell>
        </row>
        <row r="5140">
          <cell r="C5140">
            <v>0</v>
          </cell>
        </row>
        <row r="5141">
          <cell r="C5141">
            <v>0</v>
          </cell>
        </row>
        <row r="5142">
          <cell r="C5142">
            <v>0</v>
          </cell>
        </row>
        <row r="5143">
          <cell r="C5143">
            <v>0</v>
          </cell>
        </row>
        <row r="5144">
          <cell r="C5144">
            <v>0</v>
          </cell>
        </row>
        <row r="5145">
          <cell r="C5145">
            <v>0</v>
          </cell>
        </row>
        <row r="5146">
          <cell r="C5146">
            <v>0</v>
          </cell>
        </row>
        <row r="5147">
          <cell r="C5147">
            <v>0</v>
          </cell>
        </row>
        <row r="5148">
          <cell r="C5148">
            <v>0</v>
          </cell>
        </row>
        <row r="5149">
          <cell r="C5149">
            <v>0</v>
          </cell>
        </row>
        <row r="5150">
          <cell r="C5150">
            <v>0</v>
          </cell>
        </row>
        <row r="5151">
          <cell r="C5151">
            <v>0</v>
          </cell>
        </row>
        <row r="5152">
          <cell r="C5152">
            <v>0</v>
          </cell>
        </row>
        <row r="5153">
          <cell r="C5153">
            <v>0</v>
          </cell>
        </row>
        <row r="5154">
          <cell r="C5154">
            <v>0</v>
          </cell>
        </row>
        <row r="5155">
          <cell r="C5155">
            <v>0</v>
          </cell>
        </row>
        <row r="5156">
          <cell r="C5156">
            <v>0</v>
          </cell>
        </row>
        <row r="5157">
          <cell r="C5157">
            <v>0</v>
          </cell>
        </row>
        <row r="5158">
          <cell r="C5158">
            <v>0</v>
          </cell>
        </row>
        <row r="5159">
          <cell r="C5159">
            <v>0</v>
          </cell>
        </row>
        <row r="5160">
          <cell r="C5160">
            <v>0</v>
          </cell>
        </row>
        <row r="5161">
          <cell r="C5161">
            <v>0</v>
          </cell>
        </row>
        <row r="5162">
          <cell r="C5162">
            <v>0</v>
          </cell>
        </row>
        <row r="5163">
          <cell r="C5163">
            <v>0</v>
          </cell>
        </row>
        <row r="5164">
          <cell r="C5164">
            <v>0</v>
          </cell>
        </row>
        <row r="5165">
          <cell r="C5165">
            <v>0</v>
          </cell>
        </row>
        <row r="5166">
          <cell r="C5166">
            <v>0</v>
          </cell>
        </row>
        <row r="5167">
          <cell r="C5167">
            <v>0</v>
          </cell>
        </row>
        <row r="5168">
          <cell r="C5168">
            <v>0</v>
          </cell>
        </row>
        <row r="5169">
          <cell r="C5169">
            <v>0</v>
          </cell>
        </row>
        <row r="5170">
          <cell r="C5170">
            <v>0</v>
          </cell>
        </row>
        <row r="5171">
          <cell r="C5171">
            <v>0</v>
          </cell>
        </row>
        <row r="5172">
          <cell r="C5172">
            <v>0</v>
          </cell>
        </row>
        <row r="5173">
          <cell r="C5173">
            <v>0</v>
          </cell>
        </row>
        <row r="5174">
          <cell r="C5174">
            <v>0</v>
          </cell>
        </row>
        <row r="5175">
          <cell r="C5175">
            <v>0</v>
          </cell>
        </row>
        <row r="5176">
          <cell r="C5176">
            <v>0</v>
          </cell>
        </row>
        <row r="5177">
          <cell r="C5177">
            <v>0</v>
          </cell>
        </row>
        <row r="5178">
          <cell r="C5178">
            <v>0</v>
          </cell>
        </row>
        <row r="5179">
          <cell r="C5179">
            <v>0</v>
          </cell>
        </row>
        <row r="5180">
          <cell r="C5180">
            <v>0</v>
          </cell>
        </row>
        <row r="5181">
          <cell r="C5181">
            <v>0</v>
          </cell>
        </row>
        <row r="5182">
          <cell r="C5182">
            <v>0</v>
          </cell>
        </row>
        <row r="5183">
          <cell r="C5183">
            <v>0</v>
          </cell>
        </row>
        <row r="5184">
          <cell r="C5184">
            <v>0</v>
          </cell>
        </row>
        <row r="5185">
          <cell r="C5185">
            <v>0</v>
          </cell>
        </row>
        <row r="5186">
          <cell r="C5186">
            <v>0</v>
          </cell>
        </row>
        <row r="5187">
          <cell r="C5187">
            <v>0</v>
          </cell>
        </row>
        <row r="5188">
          <cell r="C5188">
            <v>0</v>
          </cell>
        </row>
        <row r="5189">
          <cell r="C5189">
            <v>0</v>
          </cell>
        </row>
        <row r="5190">
          <cell r="C5190">
            <v>0</v>
          </cell>
        </row>
        <row r="5191">
          <cell r="C5191">
            <v>0</v>
          </cell>
        </row>
        <row r="5192">
          <cell r="C5192">
            <v>0</v>
          </cell>
        </row>
        <row r="5193">
          <cell r="C5193">
            <v>0</v>
          </cell>
        </row>
        <row r="5194">
          <cell r="C5194">
            <v>0</v>
          </cell>
        </row>
        <row r="5195">
          <cell r="C5195">
            <v>0</v>
          </cell>
        </row>
        <row r="5196">
          <cell r="C5196">
            <v>0</v>
          </cell>
        </row>
        <row r="5197">
          <cell r="C5197">
            <v>0</v>
          </cell>
        </row>
        <row r="5198">
          <cell r="C5198">
            <v>0</v>
          </cell>
        </row>
        <row r="5199">
          <cell r="C5199">
            <v>0</v>
          </cell>
        </row>
        <row r="5200">
          <cell r="C5200">
            <v>0</v>
          </cell>
        </row>
        <row r="5201">
          <cell r="C5201">
            <v>0</v>
          </cell>
        </row>
        <row r="5202">
          <cell r="C5202">
            <v>0</v>
          </cell>
        </row>
        <row r="5203">
          <cell r="C5203">
            <v>0</v>
          </cell>
        </row>
        <row r="5204">
          <cell r="C5204">
            <v>0</v>
          </cell>
        </row>
        <row r="5205">
          <cell r="C5205">
            <v>0</v>
          </cell>
        </row>
        <row r="5206">
          <cell r="C5206">
            <v>0</v>
          </cell>
        </row>
        <row r="5207">
          <cell r="C5207">
            <v>0</v>
          </cell>
        </row>
        <row r="5208">
          <cell r="C5208">
            <v>0</v>
          </cell>
        </row>
        <row r="5209">
          <cell r="C5209">
            <v>0</v>
          </cell>
        </row>
        <row r="5210">
          <cell r="C5210">
            <v>0</v>
          </cell>
        </row>
        <row r="5211">
          <cell r="C5211">
            <v>0</v>
          </cell>
        </row>
        <row r="5212">
          <cell r="C5212">
            <v>0</v>
          </cell>
        </row>
        <row r="5213">
          <cell r="C5213">
            <v>0</v>
          </cell>
        </row>
        <row r="5214">
          <cell r="C5214">
            <v>0</v>
          </cell>
        </row>
        <row r="5215">
          <cell r="C5215">
            <v>0</v>
          </cell>
        </row>
        <row r="5216">
          <cell r="C5216">
            <v>0</v>
          </cell>
        </row>
        <row r="5217">
          <cell r="C5217">
            <v>0</v>
          </cell>
        </row>
        <row r="5218">
          <cell r="B5218">
            <v>0</v>
          </cell>
          <cell r="D5218">
            <v>0</v>
          </cell>
          <cell r="E5218">
            <v>0</v>
          </cell>
          <cell r="F5218">
            <v>0</v>
          </cell>
        </row>
        <row r="5219">
          <cell r="B5219">
            <v>0</v>
          </cell>
          <cell r="D5219">
            <v>0</v>
          </cell>
          <cell r="E5219">
            <v>0</v>
          </cell>
          <cell r="F5219">
            <v>0</v>
          </cell>
        </row>
        <row r="5220">
          <cell r="B5220">
            <v>0</v>
          </cell>
          <cell r="D5220">
            <v>0</v>
          </cell>
          <cell r="E5220">
            <v>0</v>
          </cell>
          <cell r="F5220">
            <v>0</v>
          </cell>
        </row>
        <row r="5221">
          <cell r="B5221">
            <v>0</v>
          </cell>
          <cell r="D5221">
            <v>0</v>
          </cell>
          <cell r="E5221">
            <v>0</v>
          </cell>
          <cell r="F5221">
            <v>0</v>
          </cell>
        </row>
        <row r="5222">
          <cell r="B5222">
            <v>0</v>
          </cell>
          <cell r="D5222">
            <v>0</v>
          </cell>
          <cell r="E5222">
            <v>0</v>
          </cell>
          <cell r="F5222">
            <v>0</v>
          </cell>
        </row>
        <row r="5223">
          <cell r="B5223">
            <v>0</v>
          </cell>
          <cell r="D5223">
            <v>0</v>
          </cell>
          <cell r="E5223">
            <v>0</v>
          </cell>
          <cell r="F5223">
            <v>0</v>
          </cell>
        </row>
        <row r="5224">
          <cell r="B5224">
            <v>0</v>
          </cell>
          <cell r="D5224">
            <v>0</v>
          </cell>
          <cell r="E5224">
            <v>0</v>
          </cell>
          <cell r="F5224">
            <v>0</v>
          </cell>
        </row>
        <row r="5225">
          <cell r="B5225">
            <v>0</v>
          </cell>
          <cell r="D5225">
            <v>0</v>
          </cell>
          <cell r="E5225">
            <v>0</v>
          </cell>
          <cell r="F5225">
            <v>0</v>
          </cell>
        </row>
        <row r="5226">
          <cell r="B5226">
            <v>0</v>
          </cell>
          <cell r="D5226">
            <v>0</v>
          </cell>
          <cell r="E5226">
            <v>0</v>
          </cell>
          <cell r="F5226">
            <v>0</v>
          </cell>
        </row>
        <row r="5227">
          <cell r="B5227">
            <v>0</v>
          </cell>
          <cell r="D5227">
            <v>0</v>
          </cell>
          <cell r="E5227">
            <v>0</v>
          </cell>
          <cell r="F5227">
            <v>0</v>
          </cell>
        </row>
        <row r="5228">
          <cell r="B5228">
            <v>0</v>
          </cell>
          <cell r="D5228">
            <v>0</v>
          </cell>
          <cell r="E5228">
            <v>0</v>
          </cell>
          <cell r="F5228">
            <v>0</v>
          </cell>
        </row>
        <row r="5229">
          <cell r="B5229">
            <v>0</v>
          </cell>
          <cell r="D5229">
            <v>0</v>
          </cell>
          <cell r="E5229">
            <v>0</v>
          </cell>
          <cell r="F5229">
            <v>0</v>
          </cell>
        </row>
        <row r="5230">
          <cell r="B5230">
            <v>0</v>
          </cell>
          <cell r="D5230">
            <v>0</v>
          </cell>
          <cell r="E5230">
            <v>0</v>
          </cell>
          <cell r="F5230">
            <v>0</v>
          </cell>
        </row>
        <row r="5231">
          <cell r="B5231">
            <v>0</v>
          </cell>
          <cell r="D5231">
            <v>0</v>
          </cell>
          <cell r="E5231">
            <v>0</v>
          </cell>
          <cell r="F5231">
            <v>0</v>
          </cell>
        </row>
        <row r="5232">
          <cell r="B5232">
            <v>0</v>
          </cell>
          <cell r="D5232">
            <v>0</v>
          </cell>
          <cell r="E5232">
            <v>0</v>
          </cell>
          <cell r="F5232">
            <v>0</v>
          </cell>
        </row>
        <row r="5233">
          <cell r="B5233">
            <v>0</v>
          </cell>
          <cell r="D5233">
            <v>0</v>
          </cell>
          <cell r="E5233">
            <v>0</v>
          </cell>
          <cell r="F5233">
            <v>0</v>
          </cell>
        </row>
        <row r="5234">
          <cell r="B5234">
            <v>0</v>
          </cell>
          <cell r="D5234">
            <v>0</v>
          </cell>
          <cell r="E5234">
            <v>0</v>
          </cell>
          <cell r="F5234">
            <v>0</v>
          </cell>
        </row>
        <row r="5235">
          <cell r="B5235">
            <v>0</v>
          </cell>
          <cell r="D5235">
            <v>0</v>
          </cell>
          <cell r="E5235">
            <v>0</v>
          </cell>
          <cell r="F5235">
            <v>0</v>
          </cell>
        </row>
        <row r="5236">
          <cell r="B5236">
            <v>0</v>
          </cell>
          <cell r="D5236">
            <v>0</v>
          </cell>
          <cell r="E5236">
            <v>0</v>
          </cell>
          <cell r="F5236">
            <v>0</v>
          </cell>
        </row>
        <row r="5237">
          <cell r="B5237">
            <v>0</v>
          </cell>
          <cell r="D5237">
            <v>0</v>
          </cell>
          <cell r="E5237">
            <v>0</v>
          </cell>
          <cell r="F5237">
            <v>0</v>
          </cell>
        </row>
        <row r="5238">
          <cell r="B5238">
            <v>0</v>
          </cell>
          <cell r="D5238">
            <v>0</v>
          </cell>
          <cell r="E5238">
            <v>0</v>
          </cell>
          <cell r="F5238">
            <v>0</v>
          </cell>
        </row>
        <row r="5239">
          <cell r="B5239">
            <v>0</v>
          </cell>
          <cell r="D5239">
            <v>0</v>
          </cell>
          <cell r="E5239">
            <v>0</v>
          </cell>
          <cell r="F5239">
            <v>0</v>
          </cell>
        </row>
        <row r="5240">
          <cell r="B5240">
            <v>0</v>
          </cell>
          <cell r="D5240">
            <v>0</v>
          </cell>
          <cell r="E5240">
            <v>0</v>
          </cell>
          <cell r="F5240">
            <v>0</v>
          </cell>
        </row>
        <row r="5241">
          <cell r="B5241">
            <v>0</v>
          </cell>
          <cell r="D5241">
            <v>0</v>
          </cell>
          <cell r="E5241">
            <v>0</v>
          </cell>
          <cell r="F5241">
            <v>0</v>
          </cell>
        </row>
        <row r="5242">
          <cell r="B5242">
            <v>0</v>
          </cell>
          <cell r="D5242">
            <v>0</v>
          </cell>
          <cell r="E5242">
            <v>0</v>
          </cell>
          <cell r="F5242">
            <v>0</v>
          </cell>
        </row>
        <row r="5243">
          <cell r="B5243">
            <v>0</v>
          </cell>
          <cell r="D5243">
            <v>0</v>
          </cell>
          <cell r="E5243">
            <v>0</v>
          </cell>
          <cell r="F5243">
            <v>0</v>
          </cell>
        </row>
        <row r="5244">
          <cell r="B5244">
            <v>0</v>
          </cell>
          <cell r="D5244">
            <v>0</v>
          </cell>
          <cell r="E5244">
            <v>0</v>
          </cell>
          <cell r="F5244">
            <v>0</v>
          </cell>
        </row>
        <row r="5245">
          <cell r="B5245">
            <v>0</v>
          </cell>
          <cell r="D5245">
            <v>0</v>
          </cell>
          <cell r="E5245">
            <v>0</v>
          </cell>
          <cell r="F5245">
            <v>0</v>
          </cell>
        </row>
        <row r="5246">
          <cell r="B5246">
            <v>0</v>
          </cell>
          <cell r="D5246">
            <v>0</v>
          </cell>
          <cell r="E5246">
            <v>0</v>
          </cell>
          <cell r="F5246">
            <v>0</v>
          </cell>
        </row>
        <row r="5247">
          <cell r="B5247">
            <v>0</v>
          </cell>
          <cell r="D5247">
            <v>0</v>
          </cell>
          <cell r="E5247">
            <v>0</v>
          </cell>
          <cell r="F5247">
            <v>0</v>
          </cell>
        </row>
        <row r="5248">
          <cell r="B5248">
            <v>0</v>
          </cell>
          <cell r="D5248">
            <v>0</v>
          </cell>
          <cell r="E5248">
            <v>0</v>
          </cell>
          <cell r="F5248">
            <v>0</v>
          </cell>
        </row>
        <row r="5249">
          <cell r="B5249">
            <v>0</v>
          </cell>
          <cell r="D5249">
            <v>0</v>
          </cell>
          <cell r="E5249">
            <v>0</v>
          </cell>
          <cell r="F5249">
            <v>0</v>
          </cell>
        </row>
        <row r="5250">
          <cell r="B5250">
            <v>0</v>
          </cell>
          <cell r="D5250">
            <v>0</v>
          </cell>
          <cell r="E5250">
            <v>0</v>
          </cell>
          <cell r="F5250">
            <v>0</v>
          </cell>
        </row>
        <row r="5251">
          <cell r="B5251">
            <v>0</v>
          </cell>
          <cell r="D5251">
            <v>0</v>
          </cell>
          <cell r="E5251">
            <v>0</v>
          </cell>
          <cell r="F5251">
            <v>0</v>
          </cell>
        </row>
        <row r="5252">
          <cell r="B5252">
            <v>0</v>
          </cell>
          <cell r="D5252">
            <v>0</v>
          </cell>
          <cell r="E5252">
            <v>0</v>
          </cell>
          <cell r="F5252">
            <v>0</v>
          </cell>
        </row>
        <row r="5253">
          <cell r="B5253">
            <v>0</v>
          </cell>
          <cell r="D5253">
            <v>0</v>
          </cell>
          <cell r="E5253">
            <v>0</v>
          </cell>
          <cell r="F5253">
            <v>0</v>
          </cell>
        </row>
        <row r="5254">
          <cell r="B5254">
            <v>0</v>
          </cell>
          <cell r="D5254">
            <v>0</v>
          </cell>
          <cell r="E5254">
            <v>0</v>
          </cell>
          <cell r="F5254">
            <v>0</v>
          </cell>
        </row>
        <row r="5255">
          <cell r="B5255">
            <v>0</v>
          </cell>
          <cell r="D5255">
            <v>0</v>
          </cell>
          <cell r="E5255">
            <v>0</v>
          </cell>
          <cell r="F5255">
            <v>0</v>
          </cell>
        </row>
        <row r="5256">
          <cell r="B5256">
            <v>0</v>
          </cell>
          <cell r="D5256">
            <v>0</v>
          </cell>
          <cell r="E5256">
            <v>0</v>
          </cell>
          <cell r="F5256">
            <v>0</v>
          </cell>
        </row>
        <row r="5257">
          <cell r="B5257">
            <v>0</v>
          </cell>
          <cell r="D5257">
            <v>0</v>
          </cell>
          <cell r="E5257">
            <v>0</v>
          </cell>
          <cell r="F5257">
            <v>0</v>
          </cell>
        </row>
        <row r="5258">
          <cell r="B5258">
            <v>0</v>
          </cell>
          <cell r="D5258">
            <v>0</v>
          </cell>
          <cell r="E5258">
            <v>0</v>
          </cell>
          <cell r="F5258">
            <v>0</v>
          </cell>
        </row>
        <row r="5259">
          <cell r="B5259">
            <v>0</v>
          </cell>
          <cell r="D5259">
            <v>0</v>
          </cell>
          <cell r="E5259">
            <v>0</v>
          </cell>
          <cell r="F5259">
            <v>0</v>
          </cell>
        </row>
        <row r="5260">
          <cell r="B5260">
            <v>0</v>
          </cell>
          <cell r="D5260">
            <v>0</v>
          </cell>
          <cell r="E5260">
            <v>0</v>
          </cell>
          <cell r="F5260">
            <v>0</v>
          </cell>
        </row>
        <row r="5261">
          <cell r="B5261">
            <v>0</v>
          </cell>
          <cell r="D5261">
            <v>0</v>
          </cell>
          <cell r="E5261">
            <v>0</v>
          </cell>
          <cell r="F5261">
            <v>0</v>
          </cell>
        </row>
        <row r="5262">
          <cell r="B5262">
            <v>0</v>
          </cell>
          <cell r="D5262">
            <v>0</v>
          </cell>
          <cell r="E5262">
            <v>0</v>
          </cell>
          <cell r="F5262">
            <v>0</v>
          </cell>
        </row>
        <row r="5263">
          <cell r="B5263">
            <v>0</v>
          </cell>
          <cell r="D5263">
            <v>0</v>
          </cell>
          <cell r="E5263">
            <v>0</v>
          </cell>
          <cell r="F5263">
            <v>0</v>
          </cell>
        </row>
        <row r="5264">
          <cell r="B5264">
            <v>0</v>
          </cell>
          <cell r="D5264">
            <v>0</v>
          </cell>
          <cell r="E5264">
            <v>0</v>
          </cell>
          <cell r="F5264">
            <v>0</v>
          </cell>
        </row>
        <row r="5265">
          <cell r="B5265">
            <v>0</v>
          </cell>
          <cell r="D5265">
            <v>0</v>
          </cell>
          <cell r="E5265">
            <v>0</v>
          </cell>
          <cell r="F5265">
            <v>0</v>
          </cell>
        </row>
        <row r="5266">
          <cell r="B5266">
            <v>0</v>
          </cell>
          <cell r="D5266">
            <v>0</v>
          </cell>
          <cell r="E5266">
            <v>0</v>
          </cell>
          <cell r="F5266">
            <v>0</v>
          </cell>
        </row>
        <row r="5267">
          <cell r="B5267">
            <v>0</v>
          </cell>
          <cell r="D5267">
            <v>0</v>
          </cell>
          <cell r="E5267">
            <v>0</v>
          </cell>
          <cell r="F5267">
            <v>0</v>
          </cell>
        </row>
        <row r="5268">
          <cell r="B5268">
            <v>0</v>
          </cell>
          <cell r="D5268">
            <v>0</v>
          </cell>
          <cell r="E5268">
            <v>0</v>
          </cell>
          <cell r="F5268">
            <v>0</v>
          </cell>
        </row>
        <row r="5269">
          <cell r="B5269">
            <v>0</v>
          </cell>
          <cell r="D5269">
            <v>0</v>
          </cell>
          <cell r="E5269">
            <v>0</v>
          </cell>
          <cell r="F5269">
            <v>0</v>
          </cell>
        </row>
        <row r="5270">
          <cell r="B5270">
            <v>0</v>
          </cell>
          <cell r="D5270">
            <v>0</v>
          </cell>
          <cell r="E5270">
            <v>0</v>
          </cell>
          <cell r="F5270">
            <v>0</v>
          </cell>
        </row>
        <row r="5271">
          <cell r="B5271">
            <v>0</v>
          </cell>
          <cell r="D5271">
            <v>0</v>
          </cell>
          <cell r="E5271">
            <v>0</v>
          </cell>
          <cell r="F5271">
            <v>0</v>
          </cell>
        </row>
        <row r="5272">
          <cell r="B5272">
            <v>0</v>
          </cell>
          <cell r="D5272">
            <v>0</v>
          </cell>
          <cell r="E5272">
            <v>0</v>
          </cell>
          <cell r="F5272">
            <v>0</v>
          </cell>
        </row>
        <row r="5273">
          <cell r="B5273">
            <v>0</v>
          </cell>
          <cell r="D5273">
            <v>0</v>
          </cell>
          <cell r="E5273">
            <v>0</v>
          </cell>
          <cell r="F5273">
            <v>0</v>
          </cell>
        </row>
        <row r="5274">
          <cell r="B5274">
            <v>0</v>
          </cell>
          <cell r="D5274">
            <v>0</v>
          </cell>
          <cell r="E5274">
            <v>0</v>
          </cell>
          <cell r="F5274">
            <v>0</v>
          </cell>
        </row>
        <row r="5275">
          <cell r="B5275">
            <v>0</v>
          </cell>
          <cell r="D5275">
            <v>0</v>
          </cell>
          <cell r="E5275">
            <v>0</v>
          </cell>
          <cell r="F5275">
            <v>0</v>
          </cell>
        </row>
        <row r="5276">
          <cell r="B5276">
            <v>0</v>
          </cell>
          <cell r="D5276">
            <v>0</v>
          </cell>
          <cell r="E5276">
            <v>0</v>
          </cell>
          <cell r="F5276">
            <v>0</v>
          </cell>
        </row>
        <row r="5277">
          <cell r="B5277">
            <v>0</v>
          </cell>
          <cell r="D5277">
            <v>0</v>
          </cell>
          <cell r="E5277">
            <v>0</v>
          </cell>
          <cell r="F5277">
            <v>0</v>
          </cell>
        </row>
        <row r="5278">
          <cell r="B5278">
            <v>0</v>
          </cell>
          <cell r="D5278">
            <v>0</v>
          </cell>
          <cell r="E5278">
            <v>0</v>
          </cell>
          <cell r="F5278">
            <v>0</v>
          </cell>
        </row>
        <row r="5279">
          <cell r="B5279">
            <v>0</v>
          </cell>
          <cell r="D5279">
            <v>0</v>
          </cell>
          <cell r="E5279">
            <v>0</v>
          </cell>
          <cell r="F5279">
            <v>0</v>
          </cell>
        </row>
        <row r="5280">
          <cell r="B5280">
            <v>0</v>
          </cell>
          <cell r="D5280">
            <v>0</v>
          </cell>
          <cell r="E5280">
            <v>0</v>
          </cell>
          <cell r="F5280">
            <v>0</v>
          </cell>
        </row>
        <row r="5281">
          <cell r="B5281">
            <v>0</v>
          </cell>
          <cell r="D5281">
            <v>0</v>
          </cell>
          <cell r="E5281">
            <v>0</v>
          </cell>
          <cell r="F5281">
            <v>0</v>
          </cell>
        </row>
        <row r="5282">
          <cell r="B5282">
            <v>0</v>
          </cell>
          <cell r="D5282">
            <v>0</v>
          </cell>
          <cell r="E5282">
            <v>0</v>
          </cell>
          <cell r="F5282">
            <v>0</v>
          </cell>
        </row>
        <row r="5283">
          <cell r="B5283">
            <v>0</v>
          </cell>
          <cell r="D5283">
            <v>0</v>
          </cell>
          <cell r="E5283">
            <v>0</v>
          </cell>
          <cell r="F5283">
            <v>0</v>
          </cell>
        </row>
        <row r="5284">
          <cell r="B5284">
            <v>0</v>
          </cell>
          <cell r="D5284">
            <v>0</v>
          </cell>
          <cell r="E5284">
            <v>0</v>
          </cell>
          <cell r="F5284">
            <v>0</v>
          </cell>
        </row>
        <row r="5285">
          <cell r="B5285">
            <v>0</v>
          </cell>
          <cell r="D5285">
            <v>0</v>
          </cell>
          <cell r="E5285">
            <v>0</v>
          </cell>
          <cell r="F5285">
            <v>0</v>
          </cell>
        </row>
        <row r="5286">
          <cell r="B5286">
            <v>0</v>
          </cell>
          <cell r="D5286">
            <v>0</v>
          </cell>
          <cell r="E5286">
            <v>0</v>
          </cell>
          <cell r="F5286">
            <v>0</v>
          </cell>
        </row>
        <row r="5287">
          <cell r="B5287">
            <v>0</v>
          </cell>
          <cell r="D5287">
            <v>0</v>
          </cell>
          <cell r="E5287">
            <v>0</v>
          </cell>
          <cell r="F5287">
            <v>0</v>
          </cell>
        </row>
        <row r="5288">
          <cell r="B5288">
            <v>0</v>
          </cell>
          <cell r="D5288">
            <v>0</v>
          </cell>
          <cell r="E5288">
            <v>0</v>
          </cell>
          <cell r="F5288">
            <v>0</v>
          </cell>
        </row>
        <row r="5289">
          <cell r="B5289">
            <v>0</v>
          </cell>
          <cell r="D5289">
            <v>0</v>
          </cell>
          <cell r="E5289">
            <v>0</v>
          </cell>
          <cell r="F5289">
            <v>0</v>
          </cell>
        </row>
        <row r="5290">
          <cell r="B5290">
            <v>0</v>
          </cell>
          <cell r="D5290">
            <v>0</v>
          </cell>
          <cell r="E5290">
            <v>0</v>
          </cell>
          <cell r="F5290">
            <v>0</v>
          </cell>
        </row>
        <row r="5291">
          <cell r="B5291">
            <v>0</v>
          </cell>
          <cell r="D5291">
            <v>0</v>
          </cell>
          <cell r="E5291">
            <v>0</v>
          </cell>
          <cell r="F5291">
            <v>0</v>
          </cell>
        </row>
        <row r="5292">
          <cell r="B5292">
            <v>0</v>
          </cell>
          <cell r="D5292">
            <v>0</v>
          </cell>
          <cell r="E5292">
            <v>0</v>
          </cell>
          <cell r="F5292">
            <v>0</v>
          </cell>
        </row>
        <row r="5293">
          <cell r="B5293">
            <v>0</v>
          </cell>
          <cell r="D5293">
            <v>0</v>
          </cell>
          <cell r="E5293">
            <v>0</v>
          </cell>
          <cell r="F5293">
            <v>0</v>
          </cell>
        </row>
        <row r="5294">
          <cell r="B5294">
            <v>0</v>
          </cell>
          <cell r="D5294">
            <v>0</v>
          </cell>
          <cell r="E5294">
            <v>0</v>
          </cell>
          <cell r="F5294">
            <v>0</v>
          </cell>
        </row>
        <row r="5295">
          <cell r="B5295">
            <v>0</v>
          </cell>
          <cell r="D5295">
            <v>0</v>
          </cell>
          <cell r="E5295">
            <v>0</v>
          </cell>
          <cell r="F5295">
            <v>0</v>
          </cell>
        </row>
        <row r="5296">
          <cell r="B5296">
            <v>0</v>
          </cell>
          <cell r="D5296">
            <v>0</v>
          </cell>
          <cell r="E5296">
            <v>0</v>
          </cell>
          <cell r="F5296">
            <v>0</v>
          </cell>
        </row>
        <row r="5297">
          <cell r="B5297">
            <v>0</v>
          </cell>
          <cell r="D5297">
            <v>0</v>
          </cell>
          <cell r="E5297">
            <v>0</v>
          </cell>
          <cell r="F5297">
            <v>0</v>
          </cell>
        </row>
        <row r="5298">
          <cell r="B5298">
            <v>0</v>
          </cell>
          <cell r="D5298">
            <v>0</v>
          </cell>
          <cell r="E5298">
            <v>0</v>
          </cell>
          <cell r="F5298">
            <v>0</v>
          </cell>
        </row>
        <row r="5299">
          <cell r="B5299">
            <v>0</v>
          </cell>
          <cell r="D5299">
            <v>0</v>
          </cell>
          <cell r="E5299">
            <v>0</v>
          </cell>
          <cell r="F5299">
            <v>0</v>
          </cell>
        </row>
        <row r="5300">
          <cell r="B5300">
            <v>0</v>
          </cell>
          <cell r="D5300">
            <v>0</v>
          </cell>
          <cell r="E5300">
            <v>0</v>
          </cell>
          <cell r="F5300">
            <v>0</v>
          </cell>
        </row>
        <row r="5301">
          <cell r="B5301">
            <v>0</v>
          </cell>
          <cell r="D5301">
            <v>0</v>
          </cell>
          <cell r="E5301">
            <v>0</v>
          </cell>
          <cell r="F5301">
            <v>0</v>
          </cell>
        </row>
        <row r="5302">
          <cell r="B5302">
            <v>0</v>
          </cell>
          <cell r="D5302">
            <v>0</v>
          </cell>
          <cell r="E5302">
            <v>0</v>
          </cell>
          <cell r="F5302">
            <v>0</v>
          </cell>
        </row>
        <row r="5303">
          <cell r="B5303">
            <v>0</v>
          </cell>
          <cell r="D5303">
            <v>0</v>
          </cell>
          <cell r="E5303">
            <v>0</v>
          </cell>
          <cell r="F5303">
            <v>0</v>
          </cell>
        </row>
        <row r="5304">
          <cell r="B5304">
            <v>0</v>
          </cell>
          <cell r="D5304">
            <v>0</v>
          </cell>
          <cell r="E5304">
            <v>0</v>
          </cell>
          <cell r="F5304">
            <v>0</v>
          </cell>
        </row>
        <row r="5305">
          <cell r="B5305">
            <v>0</v>
          </cell>
          <cell r="D5305">
            <v>0</v>
          </cell>
          <cell r="E5305">
            <v>0</v>
          </cell>
          <cell r="F5305">
            <v>0</v>
          </cell>
        </row>
        <row r="5306">
          <cell r="B5306">
            <v>0</v>
          </cell>
          <cell r="D5306">
            <v>0</v>
          </cell>
          <cell r="E5306">
            <v>0</v>
          </cell>
          <cell r="F5306">
            <v>0</v>
          </cell>
        </row>
        <row r="5307">
          <cell r="B5307">
            <v>0</v>
          </cell>
          <cell r="D5307">
            <v>0</v>
          </cell>
          <cell r="E5307">
            <v>0</v>
          </cell>
          <cell r="F5307">
            <v>0</v>
          </cell>
        </row>
        <row r="5308">
          <cell r="B5308">
            <v>0</v>
          </cell>
          <cell r="D5308">
            <v>0</v>
          </cell>
          <cell r="E5308">
            <v>0</v>
          </cell>
          <cell r="F5308">
            <v>0</v>
          </cell>
        </row>
        <row r="5309">
          <cell r="B5309">
            <v>0</v>
          </cell>
          <cell r="D5309">
            <v>0</v>
          </cell>
          <cell r="E5309">
            <v>0</v>
          </cell>
          <cell r="F5309">
            <v>0</v>
          </cell>
        </row>
        <row r="5310">
          <cell r="B5310">
            <v>0</v>
          </cell>
          <cell r="D5310">
            <v>0</v>
          </cell>
          <cell r="E5310">
            <v>0</v>
          </cell>
          <cell r="F5310">
            <v>0</v>
          </cell>
        </row>
        <row r="5311">
          <cell r="B5311">
            <v>0</v>
          </cell>
          <cell r="D5311">
            <v>0</v>
          </cell>
          <cell r="E5311">
            <v>0</v>
          </cell>
          <cell r="F5311">
            <v>0</v>
          </cell>
        </row>
        <row r="5312">
          <cell r="B5312">
            <v>0</v>
          </cell>
          <cell r="D5312">
            <v>0</v>
          </cell>
          <cell r="E5312">
            <v>0</v>
          </cell>
          <cell r="F5312">
            <v>0</v>
          </cell>
        </row>
        <row r="5313">
          <cell r="B5313">
            <v>0</v>
          </cell>
          <cell r="D5313">
            <v>0</v>
          </cell>
          <cell r="E5313">
            <v>0</v>
          </cell>
          <cell r="F5313">
            <v>0</v>
          </cell>
        </row>
        <row r="5314">
          <cell r="B5314">
            <v>0</v>
          </cell>
          <cell r="D5314">
            <v>0</v>
          </cell>
          <cell r="E5314">
            <v>0</v>
          </cell>
          <cell r="F5314">
            <v>0</v>
          </cell>
        </row>
        <row r="5315">
          <cell r="B5315">
            <v>0</v>
          </cell>
          <cell r="D5315">
            <v>0</v>
          </cell>
          <cell r="E5315">
            <v>0</v>
          </cell>
          <cell r="F5315">
            <v>0</v>
          </cell>
        </row>
        <row r="5316">
          <cell r="B5316">
            <v>0</v>
          </cell>
          <cell r="D5316">
            <v>0</v>
          </cell>
          <cell r="E5316">
            <v>0</v>
          </cell>
          <cell r="F5316">
            <v>0</v>
          </cell>
        </row>
        <row r="5317">
          <cell r="B5317">
            <v>0</v>
          </cell>
          <cell r="D5317">
            <v>0</v>
          </cell>
          <cell r="E5317">
            <v>0</v>
          </cell>
          <cell r="F5317">
            <v>0</v>
          </cell>
        </row>
        <row r="5318">
          <cell r="B5318">
            <v>0</v>
          </cell>
          <cell r="D5318">
            <v>0</v>
          </cell>
          <cell r="E5318">
            <v>0</v>
          </cell>
          <cell r="F5318">
            <v>0</v>
          </cell>
        </row>
        <row r="5319">
          <cell r="B5319">
            <v>0</v>
          </cell>
          <cell r="D5319">
            <v>0</v>
          </cell>
          <cell r="E5319">
            <v>0</v>
          </cell>
          <cell r="F5319">
            <v>0</v>
          </cell>
        </row>
        <row r="5320">
          <cell r="B5320">
            <v>0</v>
          </cell>
          <cell r="D5320">
            <v>0</v>
          </cell>
          <cell r="E5320">
            <v>0</v>
          </cell>
          <cell r="F5320">
            <v>0</v>
          </cell>
        </row>
        <row r="5321">
          <cell r="B5321">
            <v>0</v>
          </cell>
          <cell r="D5321">
            <v>0</v>
          </cell>
          <cell r="E5321">
            <v>0</v>
          </cell>
          <cell r="F5321">
            <v>0</v>
          </cell>
        </row>
        <row r="5322">
          <cell r="B5322">
            <v>0</v>
          </cell>
          <cell r="D5322">
            <v>0</v>
          </cell>
          <cell r="E5322">
            <v>0</v>
          </cell>
          <cell r="F5322">
            <v>0</v>
          </cell>
        </row>
        <row r="5323">
          <cell r="B5323">
            <v>0</v>
          </cell>
          <cell r="D5323">
            <v>0</v>
          </cell>
          <cell r="E5323">
            <v>0</v>
          </cell>
          <cell r="F5323">
            <v>0</v>
          </cell>
        </row>
        <row r="5324">
          <cell r="B5324">
            <v>0</v>
          </cell>
          <cell r="D5324">
            <v>0</v>
          </cell>
          <cell r="E5324">
            <v>0</v>
          </cell>
          <cell r="F5324">
            <v>0</v>
          </cell>
        </row>
        <row r="5325">
          <cell r="B5325">
            <v>0</v>
          </cell>
          <cell r="D5325">
            <v>0</v>
          </cell>
          <cell r="E5325">
            <v>0</v>
          </cell>
          <cell r="F5325">
            <v>0</v>
          </cell>
        </row>
        <row r="5326">
          <cell r="B5326">
            <v>0</v>
          </cell>
          <cell r="D5326">
            <v>0</v>
          </cell>
          <cell r="E5326">
            <v>0</v>
          </cell>
          <cell r="F5326">
            <v>0</v>
          </cell>
        </row>
        <row r="5327">
          <cell r="B5327">
            <v>0</v>
          </cell>
          <cell r="D5327">
            <v>0</v>
          </cell>
          <cell r="E5327">
            <v>0</v>
          </cell>
          <cell r="F5327">
            <v>0</v>
          </cell>
        </row>
        <row r="5328">
          <cell r="B5328">
            <v>0</v>
          </cell>
          <cell r="D5328">
            <v>0</v>
          </cell>
          <cell r="E5328">
            <v>0</v>
          </cell>
          <cell r="F5328">
            <v>0</v>
          </cell>
        </row>
        <row r="5329">
          <cell r="B5329">
            <v>0</v>
          </cell>
          <cell r="D5329">
            <v>0</v>
          </cell>
          <cell r="E5329">
            <v>0</v>
          </cell>
          <cell r="F5329">
            <v>0</v>
          </cell>
        </row>
        <row r="5330">
          <cell r="B5330">
            <v>0</v>
          </cell>
          <cell r="D5330">
            <v>0</v>
          </cell>
          <cell r="E5330">
            <v>0</v>
          </cell>
          <cell r="F5330">
            <v>0</v>
          </cell>
        </row>
        <row r="5331">
          <cell r="B5331">
            <v>0</v>
          </cell>
          <cell r="D5331">
            <v>0</v>
          </cell>
          <cell r="E5331">
            <v>0</v>
          </cell>
          <cell r="F5331">
            <v>0</v>
          </cell>
        </row>
        <row r="5332">
          <cell r="B5332">
            <v>0</v>
          </cell>
          <cell r="D5332">
            <v>0</v>
          </cell>
          <cell r="E5332">
            <v>0</v>
          </cell>
          <cell r="F5332">
            <v>0</v>
          </cell>
        </row>
        <row r="5333">
          <cell r="B5333">
            <v>0</v>
          </cell>
          <cell r="D5333">
            <v>0</v>
          </cell>
          <cell r="E5333">
            <v>0</v>
          </cell>
          <cell r="F5333">
            <v>0</v>
          </cell>
        </row>
        <row r="5334">
          <cell r="B5334">
            <v>0</v>
          </cell>
          <cell r="D5334">
            <v>0</v>
          </cell>
          <cell r="E5334">
            <v>0</v>
          </cell>
          <cell r="F5334">
            <v>0</v>
          </cell>
        </row>
        <row r="5335">
          <cell r="B5335">
            <v>0</v>
          </cell>
          <cell r="D5335">
            <v>0</v>
          </cell>
          <cell r="E5335">
            <v>0</v>
          </cell>
          <cell r="F5335">
            <v>0</v>
          </cell>
        </row>
        <row r="5336">
          <cell r="B5336">
            <v>0</v>
          </cell>
          <cell r="D5336">
            <v>0</v>
          </cell>
          <cell r="E5336">
            <v>0</v>
          </cell>
          <cell r="F5336">
            <v>0</v>
          </cell>
        </row>
        <row r="5337">
          <cell r="B5337">
            <v>0</v>
          </cell>
          <cell r="D5337">
            <v>0</v>
          </cell>
          <cell r="E5337">
            <v>0</v>
          </cell>
          <cell r="F5337">
            <v>0</v>
          </cell>
        </row>
        <row r="5338">
          <cell r="B5338">
            <v>0</v>
          </cell>
          <cell r="D5338">
            <v>0</v>
          </cell>
          <cell r="E5338">
            <v>0</v>
          </cell>
          <cell r="F5338">
            <v>0</v>
          </cell>
        </row>
        <row r="5339">
          <cell r="B5339">
            <v>0</v>
          </cell>
          <cell r="D5339">
            <v>0</v>
          </cell>
          <cell r="E5339">
            <v>0</v>
          </cell>
          <cell r="F5339">
            <v>0</v>
          </cell>
        </row>
        <row r="5340">
          <cell r="B5340">
            <v>0</v>
          </cell>
          <cell r="D5340">
            <v>0</v>
          </cell>
          <cell r="E5340">
            <v>0</v>
          </cell>
          <cell r="F5340">
            <v>0</v>
          </cell>
        </row>
        <row r="5341">
          <cell r="B5341">
            <v>0</v>
          </cell>
          <cell r="D5341">
            <v>0</v>
          </cell>
          <cell r="E5341">
            <v>0</v>
          </cell>
          <cell r="F5341">
            <v>0</v>
          </cell>
        </row>
        <row r="5342">
          <cell r="B5342">
            <v>0</v>
          </cell>
          <cell r="D5342">
            <v>0</v>
          </cell>
          <cell r="E5342">
            <v>0</v>
          </cell>
          <cell r="F5342">
            <v>0</v>
          </cell>
        </row>
        <row r="5343">
          <cell r="B5343">
            <v>0</v>
          </cell>
          <cell r="D5343">
            <v>0</v>
          </cell>
          <cell r="E5343">
            <v>0</v>
          </cell>
          <cell r="F5343">
            <v>0</v>
          </cell>
        </row>
        <row r="5344">
          <cell r="B5344">
            <v>0</v>
          </cell>
          <cell r="D5344">
            <v>0</v>
          </cell>
          <cell r="E5344">
            <v>0</v>
          </cell>
          <cell r="F5344">
            <v>0</v>
          </cell>
        </row>
        <row r="5345">
          <cell r="B5345">
            <v>0</v>
          </cell>
          <cell r="D5345">
            <v>0</v>
          </cell>
          <cell r="E5345">
            <v>0</v>
          </cell>
          <cell r="F5345">
            <v>0</v>
          </cell>
        </row>
        <row r="5346">
          <cell r="B5346">
            <v>0</v>
          </cell>
          <cell r="D5346">
            <v>0</v>
          </cell>
          <cell r="E5346">
            <v>0</v>
          </cell>
          <cell r="F5346">
            <v>0</v>
          </cell>
        </row>
        <row r="5347">
          <cell r="B5347">
            <v>0</v>
          </cell>
          <cell r="D5347">
            <v>0</v>
          </cell>
          <cell r="E5347">
            <v>0</v>
          </cell>
          <cell r="F5347">
            <v>0</v>
          </cell>
        </row>
        <row r="5348">
          <cell r="B5348">
            <v>0</v>
          </cell>
          <cell r="D5348">
            <v>0</v>
          </cell>
          <cell r="E5348">
            <v>0</v>
          </cell>
          <cell r="F5348">
            <v>0</v>
          </cell>
        </row>
        <row r="5349">
          <cell r="B5349">
            <v>0</v>
          </cell>
          <cell r="D5349">
            <v>0</v>
          </cell>
          <cell r="E5349">
            <v>0</v>
          </cell>
          <cell r="F5349">
            <v>0</v>
          </cell>
        </row>
        <row r="5350">
          <cell r="B5350">
            <v>0</v>
          </cell>
          <cell r="D5350">
            <v>0</v>
          </cell>
          <cell r="E5350">
            <v>0</v>
          </cell>
          <cell r="F5350">
            <v>0</v>
          </cell>
        </row>
        <row r="5351">
          <cell r="B5351">
            <v>0</v>
          </cell>
          <cell r="D5351">
            <v>0</v>
          </cell>
          <cell r="E5351">
            <v>0</v>
          </cell>
          <cell r="F5351">
            <v>0</v>
          </cell>
        </row>
        <row r="5352">
          <cell r="B5352">
            <v>0</v>
          </cell>
          <cell r="D5352">
            <v>0</v>
          </cell>
          <cell r="E5352">
            <v>0</v>
          </cell>
          <cell r="F5352">
            <v>0</v>
          </cell>
        </row>
        <row r="5353">
          <cell r="B5353">
            <v>0</v>
          </cell>
          <cell r="D5353">
            <v>0</v>
          </cell>
          <cell r="E5353">
            <v>0</v>
          </cell>
          <cell r="F5353">
            <v>0</v>
          </cell>
        </row>
        <row r="5354">
          <cell r="B5354">
            <v>0</v>
          </cell>
          <cell r="D5354">
            <v>0</v>
          </cell>
          <cell r="E5354">
            <v>0</v>
          </cell>
          <cell r="F5354">
            <v>0</v>
          </cell>
        </row>
        <row r="5355">
          <cell r="B5355">
            <v>0</v>
          </cell>
          <cell r="D5355">
            <v>0</v>
          </cell>
          <cell r="E5355">
            <v>0</v>
          </cell>
          <cell r="F5355">
            <v>0</v>
          </cell>
        </row>
        <row r="5356">
          <cell r="B5356">
            <v>0</v>
          </cell>
          <cell r="D5356">
            <v>0</v>
          </cell>
          <cell r="E5356">
            <v>0</v>
          </cell>
          <cell r="F5356">
            <v>0</v>
          </cell>
        </row>
        <row r="5357">
          <cell r="B5357">
            <v>0</v>
          </cell>
          <cell r="D5357">
            <v>0</v>
          </cell>
          <cell r="E5357">
            <v>0</v>
          </cell>
          <cell r="F5357">
            <v>0</v>
          </cell>
        </row>
        <row r="5358">
          <cell r="B5358">
            <v>0</v>
          </cell>
          <cell r="D5358">
            <v>0</v>
          </cell>
          <cell r="E5358">
            <v>0</v>
          </cell>
          <cell r="F5358">
            <v>0</v>
          </cell>
        </row>
        <row r="5359">
          <cell r="B5359">
            <v>0</v>
          </cell>
          <cell r="D5359">
            <v>0</v>
          </cell>
          <cell r="E5359">
            <v>0</v>
          </cell>
          <cell r="F5359">
            <v>0</v>
          </cell>
        </row>
        <row r="5360">
          <cell r="B5360">
            <v>0</v>
          </cell>
          <cell r="D5360">
            <v>0</v>
          </cell>
          <cell r="E5360">
            <v>0</v>
          </cell>
          <cell r="F5360">
            <v>0</v>
          </cell>
        </row>
        <row r="5361">
          <cell r="B5361">
            <v>0</v>
          </cell>
          <cell r="D5361">
            <v>0</v>
          </cell>
          <cell r="E5361">
            <v>0</v>
          </cell>
          <cell r="F5361">
            <v>0</v>
          </cell>
        </row>
        <row r="5362">
          <cell r="B5362">
            <v>0</v>
          </cell>
          <cell r="D5362">
            <v>0</v>
          </cell>
          <cell r="E5362">
            <v>0</v>
          </cell>
          <cell r="F5362">
            <v>0</v>
          </cell>
        </row>
        <row r="5363">
          <cell r="B5363">
            <v>0</v>
          </cell>
          <cell r="D5363">
            <v>0</v>
          </cell>
          <cell r="E5363">
            <v>0</v>
          </cell>
          <cell r="F5363">
            <v>0</v>
          </cell>
        </row>
        <row r="5364">
          <cell r="B5364">
            <v>0</v>
          </cell>
          <cell r="D5364">
            <v>0</v>
          </cell>
          <cell r="E5364">
            <v>0</v>
          </cell>
          <cell r="F5364">
            <v>0</v>
          </cell>
        </row>
        <row r="5365">
          <cell r="B5365">
            <v>0</v>
          </cell>
          <cell r="D5365">
            <v>0</v>
          </cell>
          <cell r="E5365">
            <v>0</v>
          </cell>
          <cell r="F5365">
            <v>0</v>
          </cell>
        </row>
        <row r="5366">
          <cell r="B5366">
            <v>0</v>
          </cell>
          <cell r="D5366">
            <v>0</v>
          </cell>
          <cell r="E5366">
            <v>0</v>
          </cell>
          <cell r="F5366">
            <v>0</v>
          </cell>
        </row>
        <row r="5367">
          <cell r="B5367">
            <v>0</v>
          </cell>
          <cell r="D5367">
            <v>0</v>
          </cell>
          <cell r="E5367">
            <v>0</v>
          </cell>
          <cell r="F5367">
            <v>0</v>
          </cell>
        </row>
        <row r="5368">
          <cell r="B5368">
            <v>0</v>
          </cell>
          <cell r="D5368">
            <v>0</v>
          </cell>
          <cell r="E5368">
            <v>0</v>
          </cell>
          <cell r="F5368">
            <v>0</v>
          </cell>
        </row>
        <row r="5369">
          <cell r="B5369">
            <v>0</v>
          </cell>
          <cell r="D5369">
            <v>0</v>
          </cell>
          <cell r="E5369">
            <v>0</v>
          </cell>
          <cell r="F5369">
            <v>0</v>
          </cell>
        </row>
        <row r="5370">
          <cell r="B5370">
            <v>0</v>
          </cell>
          <cell r="D5370">
            <v>0</v>
          </cell>
          <cell r="E5370">
            <v>0</v>
          </cell>
          <cell r="F5370">
            <v>0</v>
          </cell>
        </row>
        <row r="5371">
          <cell r="B5371">
            <v>0</v>
          </cell>
          <cell r="D5371">
            <v>0</v>
          </cell>
          <cell r="E5371">
            <v>0</v>
          </cell>
          <cell r="F5371">
            <v>0</v>
          </cell>
        </row>
        <row r="5372">
          <cell r="B5372">
            <v>0</v>
          </cell>
          <cell r="D5372">
            <v>0</v>
          </cell>
          <cell r="E5372">
            <v>0</v>
          </cell>
          <cell r="F5372">
            <v>0</v>
          </cell>
        </row>
        <row r="5373">
          <cell r="B5373">
            <v>0</v>
          </cell>
          <cell r="D5373">
            <v>0</v>
          </cell>
          <cell r="E5373">
            <v>0</v>
          </cell>
          <cell r="F5373">
            <v>0</v>
          </cell>
        </row>
        <row r="5374">
          <cell r="B5374">
            <v>0</v>
          </cell>
          <cell r="D5374">
            <v>0</v>
          </cell>
          <cell r="E5374">
            <v>0</v>
          </cell>
          <cell r="F5374">
            <v>0</v>
          </cell>
        </row>
        <row r="5375">
          <cell r="B5375">
            <v>0</v>
          </cell>
          <cell r="D5375">
            <v>0</v>
          </cell>
          <cell r="E5375">
            <v>0</v>
          </cell>
          <cell r="F5375">
            <v>0</v>
          </cell>
        </row>
        <row r="5376">
          <cell r="B5376">
            <v>0</v>
          </cell>
          <cell r="D5376">
            <v>0</v>
          </cell>
          <cell r="E5376">
            <v>0</v>
          </cell>
          <cell r="F5376">
            <v>0</v>
          </cell>
        </row>
        <row r="5377">
          <cell r="B5377">
            <v>0</v>
          </cell>
          <cell r="D5377">
            <v>0</v>
          </cell>
          <cell r="E5377">
            <v>0</v>
          </cell>
          <cell r="F5377">
            <v>0</v>
          </cell>
        </row>
        <row r="5378">
          <cell r="B5378">
            <v>0</v>
          </cell>
          <cell r="D5378">
            <v>0</v>
          </cell>
          <cell r="E5378">
            <v>0</v>
          </cell>
          <cell r="F5378">
            <v>0</v>
          </cell>
        </row>
        <row r="5379">
          <cell r="B5379">
            <v>0</v>
          </cell>
          <cell r="D5379">
            <v>0</v>
          </cell>
          <cell r="E5379">
            <v>0</v>
          </cell>
          <cell r="F5379">
            <v>0</v>
          </cell>
        </row>
        <row r="5380">
          <cell r="B5380">
            <v>0</v>
          </cell>
          <cell r="D5380">
            <v>0</v>
          </cell>
          <cell r="E5380">
            <v>0</v>
          </cell>
          <cell r="F5380">
            <v>0</v>
          </cell>
        </row>
        <row r="5381">
          <cell r="B5381">
            <v>0</v>
          </cell>
          <cell r="D5381">
            <v>0</v>
          </cell>
          <cell r="E5381">
            <v>0</v>
          </cell>
          <cell r="F5381">
            <v>0</v>
          </cell>
        </row>
        <row r="5382">
          <cell r="B5382">
            <v>0</v>
          </cell>
          <cell r="D5382">
            <v>0</v>
          </cell>
          <cell r="E5382">
            <v>0</v>
          </cell>
          <cell r="F5382">
            <v>0</v>
          </cell>
        </row>
        <row r="5383">
          <cell r="B5383">
            <v>0</v>
          </cell>
          <cell r="D5383">
            <v>0</v>
          </cell>
          <cell r="E5383">
            <v>0</v>
          </cell>
          <cell r="F5383">
            <v>0</v>
          </cell>
        </row>
        <row r="5384">
          <cell r="B5384">
            <v>0</v>
          </cell>
          <cell r="D5384">
            <v>0</v>
          </cell>
          <cell r="E5384">
            <v>0</v>
          </cell>
          <cell r="F5384">
            <v>0</v>
          </cell>
        </row>
        <row r="5385">
          <cell r="B5385">
            <v>0</v>
          </cell>
          <cell r="D5385">
            <v>0</v>
          </cell>
          <cell r="E5385">
            <v>0</v>
          </cell>
          <cell r="F5385">
            <v>0</v>
          </cell>
        </row>
        <row r="5386">
          <cell r="B5386">
            <v>0</v>
          </cell>
          <cell r="D5386">
            <v>0</v>
          </cell>
          <cell r="E5386">
            <v>0</v>
          </cell>
          <cell r="F5386">
            <v>0</v>
          </cell>
        </row>
        <row r="5387">
          <cell r="B5387">
            <v>0</v>
          </cell>
          <cell r="D5387">
            <v>0</v>
          </cell>
          <cell r="E5387">
            <v>0</v>
          </cell>
          <cell r="F5387">
            <v>0</v>
          </cell>
        </row>
        <row r="5388">
          <cell r="B5388">
            <v>0</v>
          </cell>
          <cell r="D5388">
            <v>0</v>
          </cell>
          <cell r="E5388">
            <v>0</v>
          </cell>
          <cell r="F5388">
            <v>0</v>
          </cell>
        </row>
        <row r="5389">
          <cell r="B5389">
            <v>0</v>
          </cell>
          <cell r="D5389">
            <v>0</v>
          </cell>
          <cell r="E5389">
            <v>0</v>
          </cell>
          <cell r="F5389">
            <v>0</v>
          </cell>
        </row>
        <row r="5390">
          <cell r="B5390">
            <v>0</v>
          </cell>
          <cell r="D5390">
            <v>0</v>
          </cell>
          <cell r="E5390">
            <v>0</v>
          </cell>
          <cell r="F5390">
            <v>0</v>
          </cell>
        </row>
        <row r="5391">
          <cell r="B5391">
            <v>0</v>
          </cell>
          <cell r="D5391">
            <v>0</v>
          </cell>
          <cell r="E5391">
            <v>0</v>
          </cell>
          <cell r="F5391">
            <v>0</v>
          </cell>
        </row>
        <row r="5392">
          <cell r="B5392">
            <v>0</v>
          </cell>
          <cell r="D5392">
            <v>0</v>
          </cell>
          <cell r="E5392">
            <v>0</v>
          </cell>
          <cell r="F5392">
            <v>0</v>
          </cell>
        </row>
        <row r="5393">
          <cell r="B5393">
            <v>0</v>
          </cell>
          <cell r="D5393">
            <v>0</v>
          </cell>
          <cell r="E5393">
            <v>0</v>
          </cell>
          <cell r="F5393">
            <v>0</v>
          </cell>
        </row>
        <row r="5394">
          <cell r="B5394">
            <v>0</v>
          </cell>
          <cell r="D5394">
            <v>0</v>
          </cell>
          <cell r="E5394">
            <v>0</v>
          </cell>
          <cell r="F5394">
            <v>0</v>
          </cell>
        </row>
        <row r="5395">
          <cell r="B5395">
            <v>0</v>
          </cell>
          <cell r="D5395">
            <v>0</v>
          </cell>
          <cell r="E5395">
            <v>0</v>
          </cell>
          <cell r="F5395">
            <v>0</v>
          </cell>
        </row>
        <row r="5396">
          <cell r="B5396">
            <v>0</v>
          </cell>
          <cell r="D5396">
            <v>0</v>
          </cell>
          <cell r="E5396">
            <v>0</v>
          </cell>
          <cell r="F5396">
            <v>0</v>
          </cell>
        </row>
        <row r="5397">
          <cell r="B5397">
            <v>0</v>
          </cell>
          <cell r="D5397">
            <v>0</v>
          </cell>
          <cell r="E5397">
            <v>0</v>
          </cell>
          <cell r="F5397">
            <v>0</v>
          </cell>
        </row>
        <row r="5398">
          <cell r="B5398">
            <v>0</v>
          </cell>
          <cell r="D5398">
            <v>0</v>
          </cell>
          <cell r="E5398">
            <v>0</v>
          </cell>
          <cell r="F5398">
            <v>0</v>
          </cell>
        </row>
        <row r="5399">
          <cell r="B5399">
            <v>0</v>
          </cell>
          <cell r="D5399">
            <v>0</v>
          </cell>
          <cell r="E5399">
            <v>0</v>
          </cell>
          <cell r="F5399">
            <v>0</v>
          </cell>
        </row>
        <row r="5400">
          <cell r="B5400">
            <v>0</v>
          </cell>
          <cell r="D5400">
            <v>0</v>
          </cell>
          <cell r="E5400">
            <v>0</v>
          </cell>
          <cell r="F5400">
            <v>0</v>
          </cell>
        </row>
        <row r="5401">
          <cell r="B5401">
            <v>0</v>
          </cell>
          <cell r="D5401">
            <v>0</v>
          </cell>
          <cell r="E5401">
            <v>0</v>
          </cell>
          <cell r="F5401">
            <v>0</v>
          </cell>
        </row>
        <row r="5402">
          <cell r="B5402">
            <v>0</v>
          </cell>
          <cell r="D5402">
            <v>0</v>
          </cell>
          <cell r="E5402">
            <v>0</v>
          </cell>
          <cell r="F5402">
            <v>0</v>
          </cell>
        </row>
        <row r="5403">
          <cell r="B5403">
            <v>0</v>
          </cell>
          <cell r="D5403">
            <v>0</v>
          </cell>
          <cell r="E5403">
            <v>0</v>
          </cell>
          <cell r="F5403">
            <v>0</v>
          </cell>
        </row>
        <row r="5404">
          <cell r="B5404">
            <v>0</v>
          </cell>
          <cell r="D5404">
            <v>0</v>
          </cell>
          <cell r="E5404">
            <v>0</v>
          </cell>
          <cell r="F5404">
            <v>0</v>
          </cell>
        </row>
        <row r="5405">
          <cell r="B5405">
            <v>0</v>
          </cell>
          <cell r="D5405">
            <v>0</v>
          </cell>
          <cell r="E5405">
            <v>0</v>
          </cell>
          <cell r="F5405">
            <v>0</v>
          </cell>
        </row>
        <row r="5406">
          <cell r="B5406">
            <v>0</v>
          </cell>
          <cell r="D5406">
            <v>0</v>
          </cell>
          <cell r="E5406">
            <v>0</v>
          </cell>
          <cell r="F5406">
            <v>0</v>
          </cell>
        </row>
        <row r="5407">
          <cell r="B5407">
            <v>0</v>
          </cell>
          <cell r="D5407">
            <v>0</v>
          </cell>
          <cell r="E5407">
            <v>0</v>
          </cell>
          <cell r="F5407">
            <v>0</v>
          </cell>
        </row>
        <row r="5408">
          <cell r="B5408">
            <v>0</v>
          </cell>
          <cell r="D5408">
            <v>0</v>
          </cell>
          <cell r="E5408">
            <v>0</v>
          </cell>
          <cell r="F5408">
            <v>0</v>
          </cell>
        </row>
        <row r="5409">
          <cell r="B5409">
            <v>0</v>
          </cell>
          <cell r="D5409">
            <v>0</v>
          </cell>
          <cell r="E5409">
            <v>0</v>
          </cell>
          <cell r="F5409">
            <v>0</v>
          </cell>
        </row>
        <row r="5410">
          <cell r="B5410">
            <v>0</v>
          </cell>
          <cell r="D5410">
            <v>0</v>
          </cell>
          <cell r="E5410">
            <v>0</v>
          </cell>
          <cell r="F5410">
            <v>0</v>
          </cell>
        </row>
        <row r="5411">
          <cell r="B5411">
            <v>0</v>
          </cell>
          <cell r="D5411">
            <v>0</v>
          </cell>
          <cell r="E5411">
            <v>0</v>
          </cell>
          <cell r="F5411">
            <v>0</v>
          </cell>
        </row>
        <row r="5412">
          <cell r="B5412">
            <v>0</v>
          </cell>
          <cell r="D5412">
            <v>0</v>
          </cell>
          <cell r="E5412">
            <v>0</v>
          </cell>
          <cell r="F5412">
            <v>0</v>
          </cell>
        </row>
        <row r="5413">
          <cell r="B5413">
            <v>0</v>
          </cell>
          <cell r="D5413">
            <v>0</v>
          </cell>
          <cell r="E5413">
            <v>0</v>
          </cell>
          <cell r="F5413">
            <v>0</v>
          </cell>
        </row>
        <row r="5414">
          <cell r="B5414">
            <v>0</v>
          </cell>
          <cell r="D5414">
            <v>0</v>
          </cell>
          <cell r="E5414">
            <v>0</v>
          </cell>
          <cell r="F5414">
            <v>0</v>
          </cell>
        </row>
        <row r="5415">
          <cell r="B5415">
            <v>0</v>
          </cell>
          <cell r="D5415">
            <v>0</v>
          </cell>
          <cell r="E5415">
            <v>0</v>
          </cell>
          <cell r="F5415">
            <v>0</v>
          </cell>
        </row>
        <row r="5416">
          <cell r="B5416">
            <v>0</v>
          </cell>
          <cell r="D5416">
            <v>0</v>
          </cell>
          <cell r="E5416">
            <v>0</v>
          </cell>
          <cell r="F5416">
            <v>0</v>
          </cell>
        </row>
        <row r="5417">
          <cell r="B5417">
            <v>0</v>
          </cell>
          <cell r="D5417">
            <v>0</v>
          </cell>
          <cell r="E5417">
            <v>0</v>
          </cell>
          <cell r="F5417">
            <v>0</v>
          </cell>
        </row>
        <row r="5418">
          <cell r="B5418">
            <v>0</v>
          </cell>
          <cell r="D5418">
            <v>0</v>
          </cell>
          <cell r="E5418">
            <v>0</v>
          </cell>
          <cell r="F5418">
            <v>0</v>
          </cell>
        </row>
        <row r="5419">
          <cell r="B5419">
            <v>0</v>
          </cell>
          <cell r="D5419">
            <v>0</v>
          </cell>
          <cell r="E5419">
            <v>0</v>
          </cell>
          <cell r="F5419">
            <v>0</v>
          </cell>
        </row>
        <row r="5420">
          <cell r="B5420">
            <v>0</v>
          </cell>
          <cell r="D5420">
            <v>0</v>
          </cell>
          <cell r="E5420">
            <v>0</v>
          </cell>
          <cell r="F5420">
            <v>0</v>
          </cell>
        </row>
        <row r="5421">
          <cell r="B5421">
            <v>0</v>
          </cell>
          <cell r="D5421">
            <v>0</v>
          </cell>
          <cell r="E5421">
            <v>0</v>
          </cell>
          <cell r="F5421">
            <v>0</v>
          </cell>
        </row>
        <row r="5422">
          <cell r="B5422">
            <v>0</v>
          </cell>
          <cell r="D5422">
            <v>0</v>
          </cell>
          <cell r="E5422">
            <v>0</v>
          </cell>
          <cell r="F5422">
            <v>0</v>
          </cell>
        </row>
        <row r="5423">
          <cell r="B5423">
            <v>0</v>
          </cell>
          <cell r="D5423">
            <v>0</v>
          </cell>
          <cell r="E5423">
            <v>0</v>
          </cell>
          <cell r="F5423">
            <v>0</v>
          </cell>
        </row>
        <row r="5424">
          <cell r="B5424">
            <v>0</v>
          </cell>
          <cell r="D5424">
            <v>0</v>
          </cell>
          <cell r="E5424">
            <v>0</v>
          </cell>
          <cell r="F5424">
            <v>0</v>
          </cell>
        </row>
        <row r="5425">
          <cell r="B5425">
            <v>0</v>
          </cell>
          <cell r="D5425">
            <v>0</v>
          </cell>
          <cell r="E5425">
            <v>0</v>
          </cell>
          <cell r="F5425">
            <v>0</v>
          </cell>
        </row>
        <row r="5426">
          <cell r="B5426">
            <v>0</v>
          </cell>
          <cell r="D5426">
            <v>0</v>
          </cell>
          <cell r="E5426">
            <v>0</v>
          </cell>
          <cell r="F5426">
            <v>0</v>
          </cell>
        </row>
        <row r="5427">
          <cell r="B5427">
            <v>0</v>
          </cell>
          <cell r="D5427">
            <v>0</v>
          </cell>
          <cell r="E5427">
            <v>0</v>
          </cell>
          <cell r="F5427">
            <v>0</v>
          </cell>
        </row>
        <row r="5428">
          <cell r="B5428">
            <v>0</v>
          </cell>
          <cell r="D5428">
            <v>0</v>
          </cell>
          <cell r="E5428">
            <v>0</v>
          </cell>
          <cell r="F5428">
            <v>0</v>
          </cell>
        </row>
        <row r="5429">
          <cell r="B5429">
            <v>0</v>
          </cell>
          <cell r="D5429">
            <v>0</v>
          </cell>
          <cell r="E5429">
            <v>0</v>
          </cell>
          <cell r="F5429">
            <v>0</v>
          </cell>
        </row>
        <row r="5430">
          <cell r="B5430">
            <v>0</v>
          </cell>
          <cell r="D5430">
            <v>0</v>
          </cell>
          <cell r="E5430">
            <v>0</v>
          </cell>
          <cell r="F5430">
            <v>0</v>
          </cell>
        </row>
        <row r="5431">
          <cell r="B5431">
            <v>0</v>
          </cell>
          <cell r="D5431">
            <v>0</v>
          </cell>
          <cell r="E5431">
            <v>0</v>
          </cell>
          <cell r="F5431">
            <v>0</v>
          </cell>
        </row>
        <row r="5432">
          <cell r="B5432">
            <v>0</v>
          </cell>
          <cell r="D5432">
            <v>0</v>
          </cell>
          <cell r="E5432">
            <v>0</v>
          </cell>
          <cell r="F5432">
            <v>0</v>
          </cell>
        </row>
        <row r="5433">
          <cell r="B5433">
            <v>0</v>
          </cell>
          <cell r="D5433">
            <v>0</v>
          </cell>
          <cell r="E5433">
            <v>0</v>
          </cell>
          <cell r="F5433">
            <v>0</v>
          </cell>
        </row>
        <row r="5434">
          <cell r="B5434">
            <v>0</v>
          </cell>
          <cell r="D5434">
            <v>0</v>
          </cell>
          <cell r="E5434">
            <v>0</v>
          </cell>
          <cell r="F5434">
            <v>0</v>
          </cell>
        </row>
        <row r="5435">
          <cell r="B5435">
            <v>0</v>
          </cell>
          <cell r="D5435">
            <v>0</v>
          </cell>
          <cell r="E5435">
            <v>0</v>
          </cell>
          <cell r="F5435">
            <v>0</v>
          </cell>
        </row>
        <row r="5436">
          <cell r="B5436">
            <v>0</v>
          </cell>
          <cell r="D5436">
            <v>0</v>
          </cell>
          <cell r="E5436">
            <v>0</v>
          </cell>
          <cell r="F5436">
            <v>0</v>
          </cell>
        </row>
        <row r="5437">
          <cell r="B5437">
            <v>0</v>
          </cell>
          <cell r="D5437">
            <v>0</v>
          </cell>
          <cell r="E5437">
            <v>0</v>
          </cell>
          <cell r="F5437">
            <v>0</v>
          </cell>
        </row>
        <row r="5438">
          <cell r="B5438">
            <v>0</v>
          </cell>
          <cell r="D5438">
            <v>0</v>
          </cell>
          <cell r="E5438">
            <v>0</v>
          </cell>
          <cell r="F5438">
            <v>0</v>
          </cell>
        </row>
        <row r="5439">
          <cell r="B5439">
            <v>0</v>
          </cell>
          <cell r="D5439">
            <v>0</v>
          </cell>
          <cell r="E5439">
            <v>0</v>
          </cell>
          <cell r="F5439">
            <v>0</v>
          </cell>
        </row>
        <row r="5440">
          <cell r="B5440">
            <v>0</v>
          </cell>
          <cell r="D5440">
            <v>0</v>
          </cell>
          <cell r="E5440">
            <v>0</v>
          </cell>
          <cell r="F5440">
            <v>0</v>
          </cell>
        </row>
        <row r="5441">
          <cell r="B5441">
            <v>0</v>
          </cell>
          <cell r="D5441">
            <v>0</v>
          </cell>
          <cell r="E5441">
            <v>0</v>
          </cell>
          <cell r="F5441">
            <v>0</v>
          </cell>
        </row>
        <row r="5442">
          <cell r="B5442">
            <v>0</v>
          </cell>
          <cell r="D5442">
            <v>0</v>
          </cell>
          <cell r="E5442">
            <v>0</v>
          </cell>
          <cell r="F5442">
            <v>0</v>
          </cell>
        </row>
        <row r="5443">
          <cell r="B5443">
            <v>0</v>
          </cell>
          <cell r="D5443">
            <v>0</v>
          </cell>
          <cell r="E5443">
            <v>0</v>
          </cell>
          <cell r="F5443">
            <v>0</v>
          </cell>
        </row>
        <row r="5444">
          <cell r="B5444">
            <v>0</v>
          </cell>
          <cell r="D5444">
            <v>0</v>
          </cell>
          <cell r="E5444">
            <v>0</v>
          </cell>
          <cell r="F5444">
            <v>0</v>
          </cell>
        </row>
        <row r="5445">
          <cell r="B5445">
            <v>0</v>
          </cell>
          <cell r="D5445">
            <v>0</v>
          </cell>
          <cell r="E5445">
            <v>0</v>
          </cell>
          <cell r="F5445">
            <v>0</v>
          </cell>
        </row>
        <row r="5446">
          <cell r="B5446">
            <v>0</v>
          </cell>
          <cell r="D5446">
            <v>0</v>
          </cell>
          <cell r="E5446">
            <v>0</v>
          </cell>
          <cell r="F5446">
            <v>0</v>
          </cell>
        </row>
        <row r="5447">
          <cell r="B5447">
            <v>0</v>
          </cell>
          <cell r="D5447">
            <v>0</v>
          </cell>
          <cell r="E5447">
            <v>0</v>
          </cell>
          <cell r="F5447">
            <v>0</v>
          </cell>
        </row>
        <row r="5448">
          <cell r="B5448">
            <v>0</v>
          </cell>
          <cell r="D5448">
            <v>0</v>
          </cell>
          <cell r="E5448">
            <v>0</v>
          </cell>
          <cell r="F5448">
            <v>0</v>
          </cell>
        </row>
        <row r="5449">
          <cell r="B5449">
            <v>0</v>
          </cell>
          <cell r="D5449">
            <v>0</v>
          </cell>
          <cell r="E5449">
            <v>0</v>
          </cell>
          <cell r="F5449">
            <v>0</v>
          </cell>
        </row>
        <row r="5450">
          <cell r="B5450">
            <v>0</v>
          </cell>
          <cell r="D5450">
            <v>0</v>
          </cell>
          <cell r="E5450">
            <v>0</v>
          </cell>
          <cell r="F5450">
            <v>0</v>
          </cell>
        </row>
        <row r="5451">
          <cell r="B5451">
            <v>0</v>
          </cell>
          <cell r="D5451">
            <v>0</v>
          </cell>
          <cell r="E5451">
            <v>0</v>
          </cell>
          <cell r="F5451">
            <v>0</v>
          </cell>
        </row>
        <row r="5452">
          <cell r="B5452">
            <v>0</v>
          </cell>
          <cell r="D5452">
            <v>0</v>
          </cell>
          <cell r="E5452">
            <v>0</v>
          </cell>
          <cell r="F5452">
            <v>0</v>
          </cell>
        </row>
        <row r="5453">
          <cell r="B5453">
            <v>0</v>
          </cell>
          <cell r="D5453">
            <v>0</v>
          </cell>
          <cell r="E5453">
            <v>0</v>
          </cell>
          <cell r="F5453">
            <v>0</v>
          </cell>
        </row>
        <row r="5454">
          <cell r="B5454">
            <v>0</v>
          </cell>
          <cell r="D5454">
            <v>0</v>
          </cell>
          <cell r="E5454">
            <v>0</v>
          </cell>
          <cell r="F5454">
            <v>0</v>
          </cell>
        </row>
        <row r="5455">
          <cell r="B5455">
            <v>0</v>
          </cell>
          <cell r="D5455">
            <v>0</v>
          </cell>
          <cell r="E5455">
            <v>0</v>
          </cell>
          <cell r="F5455">
            <v>0</v>
          </cell>
        </row>
        <row r="5456">
          <cell r="B5456">
            <v>0</v>
          </cell>
          <cell r="D5456">
            <v>0</v>
          </cell>
          <cell r="E5456">
            <v>0</v>
          </cell>
          <cell r="F5456">
            <v>0</v>
          </cell>
        </row>
        <row r="5457">
          <cell r="B5457">
            <v>0</v>
          </cell>
          <cell r="D5457">
            <v>0</v>
          </cell>
          <cell r="E5457">
            <v>0</v>
          </cell>
          <cell r="F5457">
            <v>0</v>
          </cell>
        </row>
        <row r="5458">
          <cell r="B5458">
            <v>0</v>
          </cell>
          <cell r="D5458">
            <v>0</v>
          </cell>
          <cell r="E5458">
            <v>0</v>
          </cell>
          <cell r="F5458">
            <v>0</v>
          </cell>
        </row>
        <row r="5459">
          <cell r="B5459">
            <v>0</v>
          </cell>
          <cell r="D5459">
            <v>0</v>
          </cell>
          <cell r="E5459">
            <v>0</v>
          </cell>
          <cell r="F5459">
            <v>0</v>
          </cell>
        </row>
        <row r="5460">
          <cell r="B5460">
            <v>0</v>
          </cell>
          <cell r="D5460">
            <v>0</v>
          </cell>
          <cell r="E5460">
            <v>0</v>
          </cell>
          <cell r="F5460">
            <v>0</v>
          </cell>
        </row>
        <row r="5461">
          <cell r="B5461">
            <v>0</v>
          </cell>
          <cell r="D5461">
            <v>0</v>
          </cell>
          <cell r="E5461">
            <v>0</v>
          </cell>
          <cell r="F5461">
            <v>0</v>
          </cell>
        </row>
        <row r="5462">
          <cell r="B5462">
            <v>0</v>
          </cell>
          <cell r="D5462">
            <v>0</v>
          </cell>
          <cell r="E5462">
            <v>0</v>
          </cell>
          <cell r="F5462">
            <v>0</v>
          </cell>
        </row>
        <row r="5463">
          <cell r="B5463">
            <v>0</v>
          </cell>
          <cell r="D5463">
            <v>0</v>
          </cell>
          <cell r="E5463">
            <v>0</v>
          </cell>
          <cell r="F5463">
            <v>0</v>
          </cell>
        </row>
        <row r="5464">
          <cell r="B5464">
            <v>0</v>
          </cell>
          <cell r="D5464">
            <v>0</v>
          </cell>
          <cell r="E5464">
            <v>0</v>
          </cell>
          <cell r="F5464">
            <v>0</v>
          </cell>
        </row>
        <row r="5465">
          <cell r="B5465">
            <v>0</v>
          </cell>
          <cell r="D5465">
            <v>0</v>
          </cell>
          <cell r="E5465">
            <v>0</v>
          </cell>
          <cell r="F5465">
            <v>0</v>
          </cell>
        </row>
        <row r="5466">
          <cell r="B5466">
            <v>0</v>
          </cell>
          <cell r="D5466">
            <v>0</v>
          </cell>
          <cell r="E5466">
            <v>0</v>
          </cell>
          <cell r="F5466">
            <v>0</v>
          </cell>
        </row>
        <row r="5467">
          <cell r="B5467">
            <v>0</v>
          </cell>
          <cell r="D5467">
            <v>0</v>
          </cell>
          <cell r="E5467">
            <v>0</v>
          </cell>
          <cell r="F5467">
            <v>0</v>
          </cell>
        </row>
        <row r="5468">
          <cell r="B5468">
            <v>0</v>
          </cell>
          <cell r="D5468">
            <v>0</v>
          </cell>
          <cell r="E5468">
            <v>0</v>
          </cell>
          <cell r="F5468">
            <v>0</v>
          </cell>
        </row>
        <row r="5469">
          <cell r="B5469">
            <v>0</v>
          </cell>
          <cell r="D5469">
            <v>0</v>
          </cell>
          <cell r="E5469">
            <v>0</v>
          </cell>
          <cell r="F5469">
            <v>0</v>
          </cell>
        </row>
        <row r="5470">
          <cell r="B5470">
            <v>0</v>
          </cell>
          <cell r="D5470">
            <v>0</v>
          </cell>
          <cell r="E5470">
            <v>0</v>
          </cell>
          <cell r="F5470">
            <v>0</v>
          </cell>
        </row>
        <row r="5471">
          <cell r="B5471">
            <v>0</v>
          </cell>
          <cell r="D5471">
            <v>0</v>
          </cell>
          <cell r="E5471">
            <v>0</v>
          </cell>
          <cell r="F5471">
            <v>0</v>
          </cell>
        </row>
        <row r="5472">
          <cell r="B5472">
            <v>0</v>
          </cell>
          <cell r="D5472">
            <v>0</v>
          </cell>
          <cell r="E5472">
            <v>0</v>
          </cell>
          <cell r="F5472">
            <v>0</v>
          </cell>
        </row>
        <row r="5473">
          <cell r="B5473">
            <v>0</v>
          </cell>
          <cell r="D5473">
            <v>0</v>
          </cell>
          <cell r="E5473">
            <v>0</v>
          </cell>
          <cell r="F5473">
            <v>0</v>
          </cell>
        </row>
        <row r="5474">
          <cell r="B5474">
            <v>0</v>
          </cell>
          <cell r="D5474">
            <v>0</v>
          </cell>
          <cell r="E5474">
            <v>0</v>
          </cell>
          <cell r="F5474">
            <v>0</v>
          </cell>
        </row>
        <row r="5475">
          <cell r="B5475">
            <v>0</v>
          </cell>
          <cell r="D5475">
            <v>0</v>
          </cell>
          <cell r="E5475">
            <v>0</v>
          </cell>
          <cell r="F5475">
            <v>0</v>
          </cell>
        </row>
        <row r="5476">
          <cell r="B5476">
            <v>0</v>
          </cell>
          <cell r="D5476">
            <v>0</v>
          </cell>
          <cell r="E5476">
            <v>0</v>
          </cell>
          <cell r="F5476">
            <v>0</v>
          </cell>
        </row>
        <row r="5477">
          <cell r="B5477">
            <v>0</v>
          </cell>
          <cell r="D5477">
            <v>0</v>
          </cell>
          <cell r="E5477">
            <v>0</v>
          </cell>
          <cell r="F5477">
            <v>0</v>
          </cell>
        </row>
        <row r="5478">
          <cell r="B5478">
            <v>0</v>
          </cell>
          <cell r="D5478">
            <v>0</v>
          </cell>
          <cell r="E5478">
            <v>0</v>
          </cell>
          <cell r="F5478">
            <v>0</v>
          </cell>
        </row>
        <row r="5479">
          <cell r="B5479">
            <v>0</v>
          </cell>
          <cell r="D5479">
            <v>0</v>
          </cell>
          <cell r="E5479">
            <v>0</v>
          </cell>
          <cell r="F5479">
            <v>0</v>
          </cell>
        </row>
        <row r="5480">
          <cell r="B5480">
            <v>0</v>
          </cell>
          <cell r="D5480">
            <v>0</v>
          </cell>
          <cell r="E5480">
            <v>0</v>
          </cell>
          <cell r="F5480">
            <v>0</v>
          </cell>
        </row>
        <row r="5481">
          <cell r="B5481">
            <v>0</v>
          </cell>
          <cell r="D5481">
            <v>0</v>
          </cell>
          <cell r="E5481">
            <v>0</v>
          </cell>
          <cell r="F5481">
            <v>0</v>
          </cell>
        </row>
        <row r="5482">
          <cell r="B5482">
            <v>0</v>
          </cell>
          <cell r="D5482">
            <v>0</v>
          </cell>
          <cell r="E5482">
            <v>0</v>
          </cell>
          <cell r="F5482">
            <v>0</v>
          </cell>
        </row>
        <row r="5483">
          <cell r="B5483">
            <v>0</v>
          </cell>
          <cell r="D5483">
            <v>0</v>
          </cell>
          <cell r="E5483">
            <v>0</v>
          </cell>
          <cell r="F5483">
            <v>0</v>
          </cell>
        </row>
        <row r="5484">
          <cell r="B5484">
            <v>0</v>
          </cell>
          <cell r="D5484">
            <v>0</v>
          </cell>
          <cell r="E5484">
            <v>0</v>
          </cell>
          <cell r="F5484">
            <v>0</v>
          </cell>
        </row>
        <row r="5485">
          <cell r="B5485">
            <v>0</v>
          </cell>
          <cell r="D5485">
            <v>0</v>
          </cell>
          <cell r="E5485">
            <v>0</v>
          </cell>
          <cell r="F5485">
            <v>0</v>
          </cell>
        </row>
        <row r="5486">
          <cell r="B5486">
            <v>0</v>
          </cell>
          <cell r="D5486">
            <v>0</v>
          </cell>
          <cell r="E5486">
            <v>0</v>
          </cell>
          <cell r="F5486">
            <v>0</v>
          </cell>
        </row>
        <row r="5487">
          <cell r="B5487">
            <v>0</v>
          </cell>
          <cell r="D5487">
            <v>0</v>
          </cell>
          <cell r="E5487">
            <v>0</v>
          </cell>
          <cell r="F5487">
            <v>0</v>
          </cell>
        </row>
        <row r="5488">
          <cell r="B5488">
            <v>0</v>
          </cell>
          <cell r="D5488">
            <v>0</v>
          </cell>
          <cell r="E5488">
            <v>0</v>
          </cell>
          <cell r="F5488">
            <v>0</v>
          </cell>
        </row>
        <row r="5489">
          <cell r="B5489">
            <v>0</v>
          </cell>
          <cell r="D5489">
            <v>0</v>
          </cell>
          <cell r="E5489">
            <v>0</v>
          </cell>
          <cell r="F5489">
            <v>0</v>
          </cell>
        </row>
        <row r="5490">
          <cell r="B5490">
            <v>0</v>
          </cell>
          <cell r="D5490">
            <v>0</v>
          </cell>
          <cell r="E5490">
            <v>0</v>
          </cell>
          <cell r="F5490">
            <v>0</v>
          </cell>
        </row>
        <row r="5491">
          <cell r="B5491">
            <v>0</v>
          </cell>
          <cell r="D5491">
            <v>0</v>
          </cell>
          <cell r="E5491">
            <v>0</v>
          </cell>
          <cell r="F5491">
            <v>0</v>
          </cell>
        </row>
        <row r="5492">
          <cell r="B5492">
            <v>0</v>
          </cell>
          <cell r="D5492">
            <v>0</v>
          </cell>
          <cell r="E5492">
            <v>0</v>
          </cell>
          <cell r="F5492">
            <v>0</v>
          </cell>
        </row>
        <row r="5493">
          <cell r="B5493">
            <v>0</v>
          </cell>
          <cell r="D5493">
            <v>0</v>
          </cell>
          <cell r="E5493">
            <v>0</v>
          </cell>
          <cell r="F5493">
            <v>0</v>
          </cell>
        </row>
        <row r="5494">
          <cell r="B5494">
            <v>0</v>
          </cell>
          <cell r="D5494">
            <v>0</v>
          </cell>
          <cell r="E5494">
            <v>0</v>
          </cell>
          <cell r="F5494">
            <v>0</v>
          </cell>
        </row>
        <row r="5495">
          <cell r="B5495">
            <v>0</v>
          </cell>
          <cell r="D5495">
            <v>0</v>
          </cell>
          <cell r="E5495">
            <v>0</v>
          </cell>
          <cell r="F5495">
            <v>0</v>
          </cell>
        </row>
        <row r="5496">
          <cell r="B5496">
            <v>0</v>
          </cell>
          <cell r="D5496">
            <v>0</v>
          </cell>
          <cell r="E5496">
            <v>0</v>
          </cell>
          <cell r="F5496">
            <v>0</v>
          </cell>
        </row>
        <row r="5497">
          <cell r="B5497">
            <v>0</v>
          </cell>
          <cell r="D5497">
            <v>0</v>
          </cell>
          <cell r="E5497">
            <v>0</v>
          </cell>
          <cell r="F5497">
            <v>0</v>
          </cell>
        </row>
        <row r="5498">
          <cell r="B5498">
            <v>0</v>
          </cell>
          <cell r="D5498">
            <v>0</v>
          </cell>
          <cell r="E5498">
            <v>0</v>
          </cell>
          <cell r="F5498">
            <v>0</v>
          </cell>
        </row>
        <row r="5499">
          <cell r="B5499">
            <v>0</v>
          </cell>
          <cell r="D5499">
            <v>0</v>
          </cell>
          <cell r="E5499">
            <v>0</v>
          </cell>
          <cell r="F5499">
            <v>0</v>
          </cell>
        </row>
        <row r="5500">
          <cell r="B5500">
            <v>0</v>
          </cell>
          <cell r="D5500">
            <v>0</v>
          </cell>
          <cell r="E5500">
            <v>0</v>
          </cell>
          <cell r="F5500">
            <v>0</v>
          </cell>
        </row>
        <row r="5501">
          <cell r="B5501">
            <v>0</v>
          </cell>
          <cell r="D5501">
            <v>0</v>
          </cell>
          <cell r="E5501">
            <v>0</v>
          </cell>
          <cell r="F5501">
            <v>0</v>
          </cell>
        </row>
        <row r="5502">
          <cell r="B5502">
            <v>0</v>
          </cell>
          <cell r="D5502">
            <v>0</v>
          </cell>
          <cell r="E5502">
            <v>0</v>
          </cell>
          <cell r="F5502">
            <v>0</v>
          </cell>
        </row>
        <row r="5503">
          <cell r="B5503">
            <v>0</v>
          </cell>
          <cell r="D5503">
            <v>0</v>
          </cell>
          <cell r="E5503">
            <v>0</v>
          </cell>
          <cell r="F5503">
            <v>0</v>
          </cell>
        </row>
        <row r="5504">
          <cell r="B5504">
            <v>0</v>
          </cell>
          <cell r="D5504">
            <v>0</v>
          </cell>
          <cell r="E5504">
            <v>0</v>
          </cell>
          <cell r="F5504">
            <v>0</v>
          </cell>
        </row>
        <row r="5505">
          <cell r="B5505">
            <v>0</v>
          </cell>
          <cell r="D5505">
            <v>0</v>
          </cell>
          <cell r="E5505">
            <v>0</v>
          </cell>
          <cell r="F5505">
            <v>0</v>
          </cell>
        </row>
        <row r="5506">
          <cell r="B5506">
            <v>0</v>
          </cell>
          <cell r="D5506">
            <v>0</v>
          </cell>
          <cell r="E5506">
            <v>0</v>
          </cell>
          <cell r="F5506">
            <v>0</v>
          </cell>
        </row>
        <row r="5507">
          <cell r="B5507">
            <v>0</v>
          </cell>
          <cell r="D5507">
            <v>0</v>
          </cell>
          <cell r="E5507">
            <v>0</v>
          </cell>
          <cell r="F5507">
            <v>0</v>
          </cell>
        </row>
        <row r="5508">
          <cell r="B5508">
            <v>0</v>
          </cell>
          <cell r="D5508">
            <v>0</v>
          </cell>
          <cell r="E5508">
            <v>0</v>
          </cell>
          <cell r="F5508">
            <v>0</v>
          </cell>
        </row>
        <row r="5509">
          <cell r="B5509">
            <v>0</v>
          </cell>
          <cell r="D5509">
            <v>0</v>
          </cell>
          <cell r="E5509">
            <v>0</v>
          </cell>
          <cell r="F5509">
            <v>0</v>
          </cell>
        </row>
        <row r="5510">
          <cell r="B5510">
            <v>0</v>
          </cell>
          <cell r="D5510">
            <v>0</v>
          </cell>
          <cell r="E5510">
            <v>0</v>
          </cell>
          <cell r="F5510">
            <v>0</v>
          </cell>
        </row>
        <row r="5511">
          <cell r="B5511">
            <v>0</v>
          </cell>
          <cell r="D5511">
            <v>0</v>
          </cell>
          <cell r="E5511">
            <v>0</v>
          </cell>
          <cell r="F5511">
            <v>0</v>
          </cell>
        </row>
        <row r="5512">
          <cell r="B5512">
            <v>0</v>
          </cell>
          <cell r="D5512">
            <v>0</v>
          </cell>
          <cell r="E5512">
            <v>0</v>
          </cell>
          <cell r="F5512">
            <v>0</v>
          </cell>
        </row>
        <row r="5513">
          <cell r="B5513">
            <v>0</v>
          </cell>
          <cell r="D5513">
            <v>0</v>
          </cell>
          <cell r="E5513">
            <v>0</v>
          </cell>
          <cell r="F5513">
            <v>0</v>
          </cell>
        </row>
        <row r="5514">
          <cell r="B5514">
            <v>0</v>
          </cell>
          <cell r="D5514">
            <v>0</v>
          </cell>
          <cell r="E5514">
            <v>0</v>
          </cell>
          <cell r="F5514">
            <v>0</v>
          </cell>
        </row>
        <row r="5515">
          <cell r="B5515">
            <v>0</v>
          </cell>
          <cell r="D5515">
            <v>0</v>
          </cell>
          <cell r="E5515">
            <v>0</v>
          </cell>
          <cell r="F5515">
            <v>0</v>
          </cell>
        </row>
        <row r="5516">
          <cell r="B5516">
            <v>0</v>
          </cell>
          <cell r="D5516">
            <v>0</v>
          </cell>
          <cell r="E5516">
            <v>0</v>
          </cell>
          <cell r="F5516">
            <v>0</v>
          </cell>
        </row>
        <row r="5517">
          <cell r="B5517">
            <v>0</v>
          </cell>
          <cell r="D5517">
            <v>0</v>
          </cell>
          <cell r="E5517">
            <v>0</v>
          </cell>
          <cell r="F5517">
            <v>0</v>
          </cell>
        </row>
        <row r="5518">
          <cell r="B5518">
            <v>0</v>
          </cell>
          <cell r="D5518">
            <v>0</v>
          </cell>
          <cell r="E5518">
            <v>0</v>
          </cell>
          <cell r="F5518">
            <v>0</v>
          </cell>
        </row>
        <row r="5519">
          <cell r="B5519">
            <v>0</v>
          </cell>
          <cell r="D5519">
            <v>0</v>
          </cell>
          <cell r="E5519">
            <v>0</v>
          </cell>
          <cell r="F5519">
            <v>0</v>
          </cell>
        </row>
        <row r="5520">
          <cell r="B5520">
            <v>0</v>
          </cell>
          <cell r="D5520">
            <v>0</v>
          </cell>
          <cell r="E5520">
            <v>0</v>
          </cell>
          <cell r="F5520">
            <v>0</v>
          </cell>
        </row>
        <row r="5521">
          <cell r="B5521">
            <v>0</v>
          </cell>
          <cell r="D5521">
            <v>0</v>
          </cell>
          <cell r="E5521">
            <v>0</v>
          </cell>
          <cell r="F5521">
            <v>0</v>
          </cell>
        </row>
        <row r="5522">
          <cell r="B5522">
            <v>0</v>
          </cell>
          <cell r="D5522">
            <v>0</v>
          </cell>
          <cell r="E5522">
            <v>0</v>
          </cell>
          <cell r="F5522">
            <v>0</v>
          </cell>
        </row>
        <row r="5523">
          <cell r="B5523">
            <v>0</v>
          </cell>
          <cell r="D5523">
            <v>0</v>
          </cell>
          <cell r="E5523">
            <v>0</v>
          </cell>
          <cell r="F5523">
            <v>0</v>
          </cell>
        </row>
        <row r="5524">
          <cell r="B5524">
            <v>0</v>
          </cell>
          <cell r="D5524">
            <v>0</v>
          </cell>
          <cell r="E5524">
            <v>0</v>
          </cell>
          <cell r="F5524">
            <v>0</v>
          </cell>
        </row>
        <row r="5525">
          <cell r="B5525">
            <v>0</v>
          </cell>
          <cell r="D5525">
            <v>0</v>
          </cell>
          <cell r="E5525">
            <v>0</v>
          </cell>
          <cell r="F5525">
            <v>0</v>
          </cell>
        </row>
        <row r="5526">
          <cell r="B5526">
            <v>0</v>
          </cell>
          <cell r="D5526">
            <v>0</v>
          </cell>
          <cell r="E5526">
            <v>0</v>
          </cell>
          <cell r="F5526">
            <v>0</v>
          </cell>
        </row>
        <row r="5527">
          <cell r="B5527">
            <v>0</v>
          </cell>
          <cell r="D5527">
            <v>0</v>
          </cell>
          <cell r="E5527">
            <v>0</v>
          </cell>
          <cell r="F5527">
            <v>0</v>
          </cell>
        </row>
        <row r="5528">
          <cell r="B5528">
            <v>0</v>
          </cell>
          <cell r="D5528">
            <v>0</v>
          </cell>
          <cell r="E5528">
            <v>0</v>
          </cell>
          <cell r="F5528">
            <v>0</v>
          </cell>
        </row>
        <row r="5529">
          <cell r="B5529">
            <v>0</v>
          </cell>
          <cell r="D5529">
            <v>0</v>
          </cell>
          <cell r="E5529">
            <v>0</v>
          </cell>
          <cell r="F5529">
            <v>0</v>
          </cell>
        </row>
        <row r="5530">
          <cell r="B5530">
            <v>0</v>
          </cell>
          <cell r="D5530">
            <v>0</v>
          </cell>
          <cell r="E5530">
            <v>0</v>
          </cell>
          <cell r="F5530">
            <v>0</v>
          </cell>
        </row>
        <row r="5531">
          <cell r="B5531">
            <v>0</v>
          </cell>
          <cell r="D5531">
            <v>0</v>
          </cell>
          <cell r="E5531">
            <v>0</v>
          </cell>
          <cell r="F5531">
            <v>0</v>
          </cell>
        </row>
        <row r="5532">
          <cell r="B5532">
            <v>0</v>
          </cell>
          <cell r="D5532">
            <v>0</v>
          </cell>
          <cell r="E5532">
            <v>0</v>
          </cell>
          <cell r="F5532">
            <v>0</v>
          </cell>
        </row>
        <row r="5533">
          <cell r="B5533">
            <v>0</v>
          </cell>
          <cell r="D5533">
            <v>0</v>
          </cell>
          <cell r="E5533">
            <v>0</v>
          </cell>
          <cell r="F5533">
            <v>0</v>
          </cell>
        </row>
        <row r="5534">
          <cell r="B5534">
            <v>0</v>
          </cell>
          <cell r="D5534">
            <v>0</v>
          </cell>
          <cell r="E5534">
            <v>0</v>
          </cell>
          <cell r="F5534">
            <v>0</v>
          </cell>
        </row>
        <row r="5535">
          <cell r="B5535">
            <v>0</v>
          </cell>
          <cell r="D5535">
            <v>0</v>
          </cell>
          <cell r="E5535">
            <v>0</v>
          </cell>
          <cell r="F5535">
            <v>0</v>
          </cell>
        </row>
        <row r="5536">
          <cell r="B5536">
            <v>0</v>
          </cell>
          <cell r="D5536">
            <v>0</v>
          </cell>
          <cell r="E5536">
            <v>0</v>
          </cell>
          <cell r="F5536">
            <v>0</v>
          </cell>
        </row>
        <row r="5537">
          <cell r="B5537">
            <v>0</v>
          </cell>
          <cell r="D5537">
            <v>0</v>
          </cell>
          <cell r="E5537">
            <v>0</v>
          </cell>
          <cell r="F5537">
            <v>0</v>
          </cell>
        </row>
        <row r="5538">
          <cell r="B5538">
            <v>0</v>
          </cell>
          <cell r="D5538">
            <v>0</v>
          </cell>
          <cell r="E5538">
            <v>0</v>
          </cell>
          <cell r="F5538">
            <v>0</v>
          </cell>
        </row>
        <row r="5539">
          <cell r="B5539">
            <v>0</v>
          </cell>
          <cell r="D5539">
            <v>0</v>
          </cell>
          <cell r="E5539">
            <v>0</v>
          </cell>
          <cell r="F5539">
            <v>0</v>
          </cell>
        </row>
        <row r="5540">
          <cell r="B5540">
            <v>0</v>
          </cell>
          <cell r="D5540">
            <v>0</v>
          </cell>
          <cell r="E5540">
            <v>0</v>
          </cell>
          <cell r="F5540">
            <v>0</v>
          </cell>
        </row>
        <row r="5541">
          <cell r="B5541">
            <v>0</v>
          </cell>
          <cell r="D5541">
            <v>0</v>
          </cell>
          <cell r="E5541">
            <v>0</v>
          </cell>
          <cell r="F5541">
            <v>0</v>
          </cell>
        </row>
        <row r="5542">
          <cell r="B5542">
            <v>0</v>
          </cell>
          <cell r="D5542">
            <v>0</v>
          </cell>
          <cell r="E5542">
            <v>0</v>
          </cell>
          <cell r="F5542">
            <v>0</v>
          </cell>
        </row>
        <row r="5543">
          <cell r="B5543">
            <v>0</v>
          </cell>
          <cell r="D5543">
            <v>0</v>
          </cell>
          <cell r="E5543">
            <v>0</v>
          </cell>
          <cell r="F5543">
            <v>0</v>
          </cell>
        </row>
        <row r="5544">
          <cell r="B5544">
            <v>0</v>
          </cell>
          <cell r="D5544">
            <v>0</v>
          </cell>
          <cell r="E5544">
            <v>0</v>
          </cell>
          <cell r="F5544">
            <v>0</v>
          </cell>
        </row>
        <row r="5545">
          <cell r="B5545">
            <v>0</v>
          </cell>
          <cell r="D5545">
            <v>0</v>
          </cell>
          <cell r="E5545">
            <v>0</v>
          </cell>
          <cell r="F5545">
            <v>0</v>
          </cell>
        </row>
        <row r="5546">
          <cell r="B5546">
            <v>0</v>
          </cell>
          <cell r="D5546">
            <v>0</v>
          </cell>
          <cell r="E5546">
            <v>0</v>
          </cell>
          <cell r="F5546">
            <v>0</v>
          </cell>
        </row>
        <row r="5547">
          <cell r="B5547">
            <v>0</v>
          </cell>
          <cell r="D5547">
            <v>0</v>
          </cell>
          <cell r="E5547">
            <v>0</v>
          </cell>
          <cell r="F5547">
            <v>0</v>
          </cell>
        </row>
        <row r="5548">
          <cell r="B5548">
            <v>0</v>
          </cell>
          <cell r="D5548">
            <v>0</v>
          </cell>
          <cell r="E5548">
            <v>0</v>
          </cell>
          <cell r="F5548">
            <v>0</v>
          </cell>
        </row>
        <row r="5549">
          <cell r="B5549">
            <v>0</v>
          </cell>
          <cell r="D5549">
            <v>0</v>
          </cell>
          <cell r="E5549">
            <v>0</v>
          </cell>
          <cell r="F5549">
            <v>0</v>
          </cell>
        </row>
        <row r="5550">
          <cell r="B5550">
            <v>0</v>
          </cell>
          <cell r="D5550">
            <v>0</v>
          </cell>
          <cell r="E5550">
            <v>0</v>
          </cell>
          <cell r="F5550">
            <v>0</v>
          </cell>
        </row>
        <row r="5551">
          <cell r="B5551">
            <v>0</v>
          </cell>
          <cell r="D5551">
            <v>0</v>
          </cell>
          <cell r="E5551">
            <v>0</v>
          </cell>
          <cell r="F5551">
            <v>0</v>
          </cell>
        </row>
        <row r="5552">
          <cell r="B5552">
            <v>0</v>
          </cell>
          <cell r="D5552">
            <v>0</v>
          </cell>
          <cell r="E5552">
            <v>0</v>
          </cell>
          <cell r="F5552">
            <v>0</v>
          </cell>
        </row>
        <row r="5553">
          <cell r="B5553">
            <v>0</v>
          </cell>
          <cell r="D5553">
            <v>0</v>
          </cell>
          <cell r="E5553">
            <v>0</v>
          </cell>
          <cell r="F5553">
            <v>0</v>
          </cell>
        </row>
        <row r="5554">
          <cell r="B5554">
            <v>0</v>
          </cell>
          <cell r="D5554">
            <v>0</v>
          </cell>
          <cell r="E5554">
            <v>0</v>
          </cell>
          <cell r="F5554">
            <v>0</v>
          </cell>
        </row>
        <row r="5555">
          <cell r="B5555">
            <v>0</v>
          </cell>
          <cell r="D5555">
            <v>0</v>
          </cell>
          <cell r="E5555">
            <v>0</v>
          </cell>
          <cell r="F5555">
            <v>0</v>
          </cell>
        </row>
        <row r="5556">
          <cell r="B5556">
            <v>0</v>
          </cell>
          <cell r="D5556">
            <v>0</v>
          </cell>
          <cell r="E5556">
            <v>0</v>
          </cell>
          <cell r="F5556">
            <v>0</v>
          </cell>
        </row>
        <row r="5557">
          <cell r="B5557">
            <v>0</v>
          </cell>
          <cell r="D5557">
            <v>0</v>
          </cell>
          <cell r="E5557">
            <v>0</v>
          </cell>
          <cell r="F5557">
            <v>0</v>
          </cell>
        </row>
        <row r="5558">
          <cell r="B5558">
            <v>0</v>
          </cell>
          <cell r="D5558">
            <v>0</v>
          </cell>
          <cell r="E5558">
            <v>0</v>
          </cell>
          <cell r="F5558">
            <v>0</v>
          </cell>
        </row>
        <row r="5559">
          <cell r="B5559">
            <v>0</v>
          </cell>
          <cell r="D5559">
            <v>0</v>
          </cell>
          <cell r="E5559">
            <v>0</v>
          </cell>
          <cell r="F5559">
            <v>0</v>
          </cell>
        </row>
        <row r="5560">
          <cell r="B5560">
            <v>0</v>
          </cell>
          <cell r="D5560">
            <v>0</v>
          </cell>
          <cell r="E5560">
            <v>0</v>
          </cell>
          <cell r="F5560">
            <v>0</v>
          </cell>
        </row>
        <row r="5561">
          <cell r="B5561">
            <v>0</v>
          </cell>
          <cell r="D5561">
            <v>0</v>
          </cell>
          <cell r="E5561">
            <v>0</v>
          </cell>
          <cell r="F5561">
            <v>0</v>
          </cell>
        </row>
        <row r="5562">
          <cell r="B5562">
            <v>0</v>
          </cell>
          <cell r="D5562">
            <v>0</v>
          </cell>
          <cell r="E5562">
            <v>0</v>
          </cell>
          <cell r="F5562">
            <v>0</v>
          </cell>
        </row>
        <row r="5563">
          <cell r="B5563">
            <v>0</v>
          </cell>
          <cell r="D5563">
            <v>0</v>
          </cell>
          <cell r="E5563">
            <v>0</v>
          </cell>
          <cell r="F5563">
            <v>0</v>
          </cell>
        </row>
        <row r="5564">
          <cell r="B5564">
            <v>0</v>
          </cell>
          <cell r="D5564">
            <v>0</v>
          </cell>
          <cell r="E5564">
            <v>0</v>
          </cell>
          <cell r="F5564">
            <v>0</v>
          </cell>
        </row>
        <row r="5565">
          <cell r="B5565">
            <v>0</v>
          </cell>
          <cell r="D5565">
            <v>0</v>
          </cell>
          <cell r="E5565">
            <v>0</v>
          </cell>
          <cell r="F5565">
            <v>0</v>
          </cell>
        </row>
        <row r="5566">
          <cell r="B5566">
            <v>0</v>
          </cell>
          <cell r="D5566">
            <v>0</v>
          </cell>
          <cell r="E5566">
            <v>0</v>
          </cell>
          <cell r="F5566">
            <v>0</v>
          </cell>
        </row>
        <row r="5567">
          <cell r="B5567">
            <v>0</v>
          </cell>
          <cell r="D5567">
            <v>0</v>
          </cell>
          <cell r="E5567">
            <v>0</v>
          </cell>
          <cell r="F5567">
            <v>0</v>
          </cell>
        </row>
        <row r="5568">
          <cell r="B5568">
            <v>0</v>
          </cell>
          <cell r="D5568">
            <v>0</v>
          </cell>
          <cell r="E5568">
            <v>0</v>
          </cell>
          <cell r="F5568">
            <v>0</v>
          </cell>
        </row>
        <row r="5569">
          <cell r="B5569">
            <v>0</v>
          </cell>
          <cell r="D5569">
            <v>0</v>
          </cell>
          <cell r="E5569">
            <v>0</v>
          </cell>
          <cell r="F5569">
            <v>0</v>
          </cell>
        </row>
        <row r="5570">
          <cell r="B5570">
            <v>0</v>
          </cell>
          <cell r="D5570">
            <v>0</v>
          </cell>
          <cell r="E5570">
            <v>0</v>
          </cell>
          <cell r="F5570">
            <v>0</v>
          </cell>
        </row>
        <row r="5571">
          <cell r="B5571">
            <v>0</v>
          </cell>
          <cell r="D5571">
            <v>0</v>
          </cell>
          <cell r="E5571">
            <v>0</v>
          </cell>
          <cell r="F5571">
            <v>0</v>
          </cell>
        </row>
        <row r="5572">
          <cell r="B5572">
            <v>0</v>
          </cell>
          <cell r="D5572">
            <v>0</v>
          </cell>
          <cell r="E5572">
            <v>0</v>
          </cell>
          <cell r="F5572">
            <v>0</v>
          </cell>
        </row>
        <row r="5573">
          <cell r="B5573">
            <v>0</v>
          </cell>
          <cell r="D5573">
            <v>0</v>
          </cell>
          <cell r="E5573">
            <v>0</v>
          </cell>
          <cell r="F5573">
            <v>0</v>
          </cell>
        </row>
        <row r="5574">
          <cell r="B5574">
            <v>0</v>
          </cell>
          <cell r="D5574">
            <v>0</v>
          </cell>
          <cell r="E5574">
            <v>0</v>
          </cell>
          <cell r="F5574">
            <v>0</v>
          </cell>
        </row>
        <row r="5575">
          <cell r="B5575">
            <v>0</v>
          </cell>
          <cell r="D5575">
            <v>0</v>
          </cell>
          <cell r="E5575">
            <v>0</v>
          </cell>
          <cell r="F5575">
            <v>0</v>
          </cell>
        </row>
        <row r="5576">
          <cell r="B5576">
            <v>0</v>
          </cell>
          <cell r="D5576">
            <v>0</v>
          </cell>
          <cell r="E5576">
            <v>0</v>
          </cell>
          <cell r="F5576">
            <v>0</v>
          </cell>
        </row>
        <row r="5577">
          <cell r="B5577">
            <v>0</v>
          </cell>
          <cell r="D5577">
            <v>0</v>
          </cell>
          <cell r="E5577">
            <v>0</v>
          </cell>
          <cell r="F5577">
            <v>0</v>
          </cell>
        </row>
        <row r="5578">
          <cell r="B5578">
            <v>0</v>
          </cell>
          <cell r="D5578">
            <v>0</v>
          </cell>
          <cell r="E5578">
            <v>0</v>
          </cell>
          <cell r="F5578">
            <v>0</v>
          </cell>
        </row>
        <row r="5579">
          <cell r="B5579">
            <v>0</v>
          </cell>
          <cell r="D5579">
            <v>0</v>
          </cell>
          <cell r="E5579">
            <v>0</v>
          </cell>
          <cell r="F5579">
            <v>0</v>
          </cell>
        </row>
        <row r="5580">
          <cell r="B5580">
            <v>0</v>
          </cell>
          <cell r="D5580">
            <v>0</v>
          </cell>
          <cell r="E5580">
            <v>0</v>
          </cell>
          <cell r="F5580">
            <v>0</v>
          </cell>
        </row>
        <row r="5581">
          <cell r="B5581">
            <v>0</v>
          </cell>
          <cell r="D5581">
            <v>0</v>
          </cell>
          <cell r="E5581">
            <v>0</v>
          </cell>
          <cell r="F5581">
            <v>0</v>
          </cell>
        </row>
        <row r="5582">
          <cell r="B5582">
            <v>0</v>
          </cell>
          <cell r="D5582">
            <v>0</v>
          </cell>
          <cell r="E5582">
            <v>0</v>
          </cell>
          <cell r="F5582">
            <v>0</v>
          </cell>
        </row>
        <row r="5583">
          <cell r="B5583">
            <v>0</v>
          </cell>
          <cell r="D5583">
            <v>0</v>
          </cell>
          <cell r="E5583">
            <v>0</v>
          </cell>
          <cell r="F5583">
            <v>0</v>
          </cell>
        </row>
        <row r="5584">
          <cell r="B5584">
            <v>0</v>
          </cell>
          <cell r="D5584">
            <v>0</v>
          </cell>
          <cell r="E5584">
            <v>0</v>
          </cell>
          <cell r="F5584">
            <v>0</v>
          </cell>
        </row>
        <row r="5585">
          <cell r="B5585">
            <v>0</v>
          </cell>
          <cell r="D5585">
            <v>0</v>
          </cell>
          <cell r="E5585">
            <v>0</v>
          </cell>
          <cell r="F5585">
            <v>0</v>
          </cell>
        </row>
        <row r="5586">
          <cell r="B5586">
            <v>0</v>
          </cell>
          <cell r="D5586">
            <v>0</v>
          </cell>
          <cell r="E5586">
            <v>0</v>
          </cell>
          <cell r="F5586">
            <v>0</v>
          </cell>
        </row>
        <row r="5587">
          <cell r="B5587">
            <v>0</v>
          </cell>
          <cell r="D5587">
            <v>0</v>
          </cell>
          <cell r="E5587">
            <v>0</v>
          </cell>
          <cell r="F5587">
            <v>0</v>
          </cell>
        </row>
        <row r="5588">
          <cell r="B5588">
            <v>0</v>
          </cell>
          <cell r="D5588">
            <v>0</v>
          </cell>
          <cell r="E5588">
            <v>0</v>
          </cell>
          <cell r="F5588">
            <v>0</v>
          </cell>
        </row>
        <row r="5589">
          <cell r="B5589">
            <v>0</v>
          </cell>
          <cell r="D5589">
            <v>0</v>
          </cell>
          <cell r="E5589">
            <v>0</v>
          </cell>
          <cell r="F5589">
            <v>0</v>
          </cell>
        </row>
        <row r="5590">
          <cell r="B5590">
            <v>0</v>
          </cell>
          <cell r="D5590">
            <v>0</v>
          </cell>
          <cell r="E5590">
            <v>0</v>
          </cell>
          <cell r="F5590">
            <v>0</v>
          </cell>
        </row>
        <row r="5591">
          <cell r="B5591">
            <v>0</v>
          </cell>
          <cell r="D5591">
            <v>0</v>
          </cell>
          <cell r="E5591">
            <v>0</v>
          </cell>
          <cell r="F5591">
            <v>0</v>
          </cell>
        </row>
        <row r="5592">
          <cell r="B5592">
            <v>0</v>
          </cell>
          <cell r="D5592">
            <v>0</v>
          </cell>
          <cell r="E5592">
            <v>0</v>
          </cell>
          <cell r="F5592">
            <v>0</v>
          </cell>
        </row>
        <row r="5593">
          <cell r="B5593">
            <v>0</v>
          </cell>
          <cell r="D5593">
            <v>0</v>
          </cell>
          <cell r="E5593">
            <v>0</v>
          </cell>
          <cell r="F5593">
            <v>0</v>
          </cell>
        </row>
        <row r="5594">
          <cell r="B5594">
            <v>0</v>
          </cell>
          <cell r="D5594">
            <v>0</v>
          </cell>
          <cell r="E5594">
            <v>0</v>
          </cell>
          <cell r="F5594">
            <v>0</v>
          </cell>
        </row>
        <row r="5595">
          <cell r="B5595">
            <v>0</v>
          </cell>
          <cell r="D5595">
            <v>0</v>
          </cell>
          <cell r="E5595">
            <v>0</v>
          </cell>
          <cell r="F5595">
            <v>0</v>
          </cell>
        </row>
        <row r="5596">
          <cell r="B5596">
            <v>0</v>
          </cell>
          <cell r="D5596">
            <v>0</v>
          </cell>
          <cell r="E5596">
            <v>0</v>
          </cell>
          <cell r="F5596">
            <v>0</v>
          </cell>
        </row>
        <row r="5597">
          <cell r="B5597">
            <v>0</v>
          </cell>
          <cell r="D5597">
            <v>0</v>
          </cell>
          <cell r="E5597">
            <v>0</v>
          </cell>
          <cell r="F5597">
            <v>0</v>
          </cell>
        </row>
        <row r="5598">
          <cell r="B5598">
            <v>0</v>
          </cell>
          <cell r="D5598">
            <v>0</v>
          </cell>
          <cell r="E5598">
            <v>0</v>
          </cell>
          <cell r="F5598">
            <v>0</v>
          </cell>
        </row>
        <row r="5599">
          <cell r="B5599">
            <v>0</v>
          </cell>
          <cell r="D5599">
            <v>0</v>
          </cell>
          <cell r="E5599">
            <v>0</v>
          </cell>
          <cell r="F5599">
            <v>0</v>
          </cell>
        </row>
        <row r="5600">
          <cell r="B5600">
            <v>0</v>
          </cell>
          <cell r="D5600">
            <v>0</v>
          </cell>
          <cell r="E5600">
            <v>0</v>
          </cell>
          <cell r="F5600">
            <v>0</v>
          </cell>
        </row>
        <row r="5601">
          <cell r="B5601">
            <v>0</v>
          </cell>
          <cell r="D5601">
            <v>0</v>
          </cell>
          <cell r="E5601">
            <v>0</v>
          </cell>
          <cell r="F5601">
            <v>0</v>
          </cell>
        </row>
        <row r="5602">
          <cell r="B5602">
            <v>0</v>
          </cell>
          <cell r="D5602">
            <v>0</v>
          </cell>
          <cell r="E5602">
            <v>0</v>
          </cell>
          <cell r="F5602">
            <v>0</v>
          </cell>
        </row>
        <row r="5603">
          <cell r="B5603">
            <v>0</v>
          </cell>
          <cell r="D5603">
            <v>0</v>
          </cell>
          <cell r="E5603">
            <v>0</v>
          </cell>
          <cell r="F5603">
            <v>0</v>
          </cell>
        </row>
        <row r="5604">
          <cell r="B5604">
            <v>0</v>
          </cell>
          <cell r="D5604">
            <v>0</v>
          </cell>
          <cell r="E5604">
            <v>0</v>
          </cell>
          <cell r="F5604">
            <v>0</v>
          </cell>
        </row>
        <row r="5605">
          <cell r="B5605">
            <v>0</v>
          </cell>
          <cell r="D5605">
            <v>0</v>
          </cell>
          <cell r="E5605">
            <v>0</v>
          </cell>
          <cell r="F5605">
            <v>0</v>
          </cell>
        </row>
        <row r="5606">
          <cell r="B5606">
            <v>0</v>
          </cell>
          <cell r="D5606">
            <v>0</v>
          </cell>
          <cell r="E5606">
            <v>0</v>
          </cell>
          <cell r="F5606">
            <v>0</v>
          </cell>
        </row>
        <row r="5607">
          <cell r="B5607">
            <v>0</v>
          </cell>
          <cell r="D5607">
            <v>0</v>
          </cell>
          <cell r="E5607">
            <v>0</v>
          </cell>
          <cell r="F5607">
            <v>0</v>
          </cell>
        </row>
        <row r="5608">
          <cell r="B5608">
            <v>0</v>
          </cell>
          <cell r="D5608">
            <v>0</v>
          </cell>
          <cell r="E5608">
            <v>0</v>
          </cell>
          <cell r="F5608">
            <v>0</v>
          </cell>
        </row>
        <row r="5609">
          <cell r="B5609">
            <v>0</v>
          </cell>
          <cell r="D5609">
            <v>0</v>
          </cell>
          <cell r="E5609">
            <v>0</v>
          </cell>
          <cell r="F5609">
            <v>0</v>
          </cell>
        </row>
        <row r="5610">
          <cell r="B5610">
            <v>0</v>
          </cell>
          <cell r="D5610">
            <v>0</v>
          </cell>
          <cell r="E5610">
            <v>0</v>
          </cell>
          <cell r="F5610">
            <v>0</v>
          </cell>
        </row>
        <row r="5611">
          <cell r="B5611">
            <v>0</v>
          </cell>
          <cell r="D5611">
            <v>0</v>
          </cell>
          <cell r="E5611">
            <v>0</v>
          </cell>
          <cell r="F5611">
            <v>0</v>
          </cell>
        </row>
        <row r="5612">
          <cell r="B5612">
            <v>0</v>
          </cell>
          <cell r="D5612">
            <v>0</v>
          </cell>
          <cell r="E5612">
            <v>0</v>
          </cell>
          <cell r="F5612">
            <v>0</v>
          </cell>
        </row>
        <row r="5613">
          <cell r="B5613">
            <v>0</v>
          </cell>
          <cell r="D5613">
            <v>0</v>
          </cell>
          <cell r="E5613">
            <v>0</v>
          </cell>
          <cell r="F5613">
            <v>0</v>
          </cell>
        </row>
        <row r="5614">
          <cell r="B5614">
            <v>0</v>
          </cell>
          <cell r="D5614">
            <v>0</v>
          </cell>
          <cell r="E5614">
            <v>0</v>
          </cell>
          <cell r="F5614">
            <v>0</v>
          </cell>
        </row>
        <row r="5615">
          <cell r="B5615">
            <v>0</v>
          </cell>
          <cell r="D5615">
            <v>0</v>
          </cell>
          <cell r="E5615">
            <v>0</v>
          </cell>
          <cell r="F5615">
            <v>0</v>
          </cell>
        </row>
        <row r="5616">
          <cell r="B5616">
            <v>0</v>
          </cell>
          <cell r="D5616">
            <v>0</v>
          </cell>
          <cell r="E5616">
            <v>0</v>
          </cell>
          <cell r="F5616">
            <v>0</v>
          </cell>
        </row>
        <row r="5617">
          <cell r="B5617">
            <v>0</v>
          </cell>
          <cell r="D5617">
            <v>0</v>
          </cell>
          <cell r="E5617">
            <v>0</v>
          </cell>
          <cell r="F5617">
            <v>0</v>
          </cell>
        </row>
        <row r="5618">
          <cell r="B5618">
            <v>0</v>
          </cell>
          <cell r="D5618">
            <v>0</v>
          </cell>
          <cell r="E5618">
            <v>0</v>
          </cell>
          <cell r="F5618">
            <v>0</v>
          </cell>
        </row>
        <row r="5619">
          <cell r="B5619">
            <v>0</v>
          </cell>
          <cell r="D5619">
            <v>0</v>
          </cell>
          <cell r="E5619">
            <v>0</v>
          </cell>
          <cell r="F5619">
            <v>0</v>
          </cell>
        </row>
        <row r="5620">
          <cell r="B5620">
            <v>0</v>
          </cell>
          <cell r="D5620">
            <v>0</v>
          </cell>
          <cell r="E5620">
            <v>0</v>
          </cell>
          <cell r="F5620">
            <v>0</v>
          </cell>
        </row>
        <row r="5621">
          <cell r="B5621">
            <v>0</v>
          </cell>
          <cell r="D5621">
            <v>0</v>
          </cell>
          <cell r="E5621">
            <v>0</v>
          </cell>
          <cell r="F5621">
            <v>0</v>
          </cell>
        </row>
        <row r="5622">
          <cell r="B5622">
            <v>0</v>
          </cell>
          <cell r="D5622">
            <v>0</v>
          </cell>
          <cell r="E5622">
            <v>0</v>
          </cell>
          <cell r="F5622">
            <v>0</v>
          </cell>
        </row>
        <row r="5623">
          <cell r="B5623">
            <v>0</v>
          </cell>
          <cell r="D5623">
            <v>0</v>
          </cell>
          <cell r="E5623">
            <v>0</v>
          </cell>
          <cell r="F5623">
            <v>0</v>
          </cell>
        </row>
        <row r="5624">
          <cell r="B5624">
            <v>0</v>
          </cell>
          <cell r="D5624">
            <v>0</v>
          </cell>
          <cell r="E5624">
            <v>0</v>
          </cell>
          <cell r="F5624">
            <v>0</v>
          </cell>
        </row>
        <row r="5625">
          <cell r="B5625">
            <v>0</v>
          </cell>
          <cell r="D5625">
            <v>0</v>
          </cell>
          <cell r="E5625">
            <v>0</v>
          </cell>
          <cell r="F5625">
            <v>0</v>
          </cell>
        </row>
        <row r="5626">
          <cell r="B5626">
            <v>0</v>
          </cell>
          <cell r="D5626">
            <v>0</v>
          </cell>
          <cell r="E5626">
            <v>0</v>
          </cell>
          <cell r="F5626">
            <v>0</v>
          </cell>
        </row>
        <row r="5627">
          <cell r="B5627">
            <v>0</v>
          </cell>
          <cell r="D5627">
            <v>0</v>
          </cell>
          <cell r="E5627">
            <v>0</v>
          </cell>
          <cell r="F5627">
            <v>0</v>
          </cell>
        </row>
        <row r="5628">
          <cell r="B5628">
            <v>0</v>
          </cell>
          <cell r="D5628">
            <v>0</v>
          </cell>
          <cell r="E5628">
            <v>0</v>
          </cell>
          <cell r="F5628">
            <v>0</v>
          </cell>
        </row>
        <row r="5629">
          <cell r="B5629">
            <v>0</v>
          </cell>
          <cell r="D5629">
            <v>0</v>
          </cell>
          <cell r="E5629">
            <v>0</v>
          </cell>
          <cell r="F5629">
            <v>0</v>
          </cell>
        </row>
        <row r="5630">
          <cell r="B5630">
            <v>0</v>
          </cell>
          <cell r="D5630">
            <v>0</v>
          </cell>
          <cell r="E5630">
            <v>0</v>
          </cell>
          <cell r="F5630">
            <v>0</v>
          </cell>
        </row>
        <row r="5631">
          <cell r="B5631">
            <v>0</v>
          </cell>
          <cell r="D5631">
            <v>0</v>
          </cell>
          <cell r="E5631">
            <v>0</v>
          </cell>
          <cell r="F5631">
            <v>0</v>
          </cell>
        </row>
        <row r="5632">
          <cell r="B5632">
            <v>0</v>
          </cell>
          <cell r="D5632">
            <v>0</v>
          </cell>
          <cell r="E5632">
            <v>0</v>
          </cell>
          <cell r="F5632">
            <v>0</v>
          </cell>
        </row>
        <row r="5633">
          <cell r="B5633">
            <v>0</v>
          </cell>
          <cell r="D5633">
            <v>0</v>
          </cell>
          <cell r="E5633">
            <v>0</v>
          </cell>
          <cell r="F5633">
            <v>0</v>
          </cell>
        </row>
        <row r="5634">
          <cell r="B5634">
            <v>0</v>
          </cell>
          <cell r="D5634">
            <v>0</v>
          </cell>
          <cell r="E5634">
            <v>0</v>
          </cell>
          <cell r="F5634">
            <v>0</v>
          </cell>
        </row>
        <row r="5635">
          <cell r="B5635">
            <v>0</v>
          </cell>
          <cell r="D5635">
            <v>0</v>
          </cell>
          <cell r="E5635">
            <v>0</v>
          </cell>
          <cell r="F5635">
            <v>0</v>
          </cell>
        </row>
        <row r="5636">
          <cell r="B5636">
            <v>0</v>
          </cell>
          <cell r="D5636">
            <v>0</v>
          </cell>
          <cell r="E5636">
            <v>0</v>
          </cell>
          <cell r="F5636">
            <v>0</v>
          </cell>
        </row>
        <row r="5637">
          <cell r="B5637">
            <v>0</v>
          </cell>
          <cell r="D5637">
            <v>0</v>
          </cell>
          <cell r="E5637">
            <v>0</v>
          </cell>
          <cell r="F5637">
            <v>0</v>
          </cell>
        </row>
        <row r="5638">
          <cell r="B5638">
            <v>0</v>
          </cell>
          <cell r="D5638">
            <v>0</v>
          </cell>
          <cell r="E5638">
            <v>0</v>
          </cell>
          <cell r="F5638">
            <v>0</v>
          </cell>
        </row>
        <row r="5639">
          <cell r="B5639">
            <v>0</v>
          </cell>
          <cell r="D5639">
            <v>0</v>
          </cell>
          <cell r="E5639">
            <v>0</v>
          </cell>
          <cell r="F5639">
            <v>0</v>
          </cell>
        </row>
        <row r="5640">
          <cell r="B5640">
            <v>0</v>
          </cell>
          <cell r="D5640">
            <v>0</v>
          </cell>
          <cell r="E5640">
            <v>0</v>
          </cell>
          <cell r="F5640">
            <v>0</v>
          </cell>
        </row>
        <row r="5641">
          <cell r="B5641">
            <v>0</v>
          </cell>
          <cell r="D5641">
            <v>0</v>
          </cell>
          <cell r="E5641">
            <v>0</v>
          </cell>
          <cell r="F5641">
            <v>0</v>
          </cell>
        </row>
        <row r="5642">
          <cell r="B5642">
            <v>0</v>
          </cell>
          <cell r="D5642">
            <v>0</v>
          </cell>
          <cell r="E5642">
            <v>0</v>
          </cell>
          <cell r="F5642">
            <v>0</v>
          </cell>
        </row>
        <row r="5643">
          <cell r="B5643">
            <v>0</v>
          </cell>
          <cell r="D5643">
            <v>0</v>
          </cell>
          <cell r="E5643">
            <v>0</v>
          </cell>
          <cell r="F5643">
            <v>0</v>
          </cell>
        </row>
        <row r="5644">
          <cell r="B5644">
            <v>0</v>
          </cell>
          <cell r="D5644">
            <v>0</v>
          </cell>
          <cell r="E5644">
            <v>0</v>
          </cell>
          <cell r="F5644">
            <v>0</v>
          </cell>
        </row>
        <row r="5645">
          <cell r="B5645">
            <v>0</v>
          </cell>
          <cell r="D5645">
            <v>0</v>
          </cell>
          <cell r="E5645">
            <v>0</v>
          </cell>
          <cell r="F5645">
            <v>0</v>
          </cell>
        </row>
        <row r="5646">
          <cell r="B5646">
            <v>0</v>
          </cell>
          <cell r="D5646">
            <v>0</v>
          </cell>
          <cell r="E5646">
            <v>0</v>
          </cell>
          <cell r="F5646">
            <v>0</v>
          </cell>
        </row>
        <row r="5647">
          <cell r="B5647">
            <v>0</v>
          </cell>
          <cell r="D5647">
            <v>0</v>
          </cell>
          <cell r="E5647">
            <v>0</v>
          </cell>
          <cell r="F5647">
            <v>0</v>
          </cell>
        </row>
        <row r="5648">
          <cell r="B5648">
            <v>0</v>
          </cell>
          <cell r="D5648">
            <v>0</v>
          </cell>
          <cell r="E5648">
            <v>0</v>
          </cell>
          <cell r="F5648">
            <v>0</v>
          </cell>
        </row>
        <row r="5649">
          <cell r="B5649">
            <v>0</v>
          </cell>
          <cell r="D5649">
            <v>0</v>
          </cell>
          <cell r="E5649">
            <v>0</v>
          </cell>
          <cell r="F5649">
            <v>0</v>
          </cell>
        </row>
        <row r="5650">
          <cell r="B5650">
            <v>0</v>
          </cell>
          <cell r="D5650">
            <v>0</v>
          </cell>
          <cell r="E5650">
            <v>0</v>
          </cell>
          <cell r="F5650">
            <v>0</v>
          </cell>
        </row>
        <row r="5651">
          <cell r="B5651">
            <v>0</v>
          </cell>
          <cell r="D5651">
            <v>0</v>
          </cell>
          <cell r="E5651">
            <v>0</v>
          </cell>
          <cell r="F5651">
            <v>0</v>
          </cell>
        </row>
        <row r="5652">
          <cell r="B5652">
            <v>0</v>
          </cell>
          <cell r="D5652">
            <v>0</v>
          </cell>
          <cell r="E5652">
            <v>0</v>
          </cell>
          <cell r="F5652">
            <v>0</v>
          </cell>
        </row>
        <row r="5653">
          <cell r="B5653">
            <v>0</v>
          </cell>
          <cell r="D5653">
            <v>0</v>
          </cell>
          <cell r="E5653">
            <v>0</v>
          </cell>
          <cell r="F5653">
            <v>0</v>
          </cell>
        </row>
        <row r="5654">
          <cell r="B5654">
            <v>0</v>
          </cell>
          <cell r="D5654">
            <v>0</v>
          </cell>
          <cell r="E5654">
            <v>0</v>
          </cell>
          <cell r="F5654">
            <v>0</v>
          </cell>
        </row>
        <row r="5655">
          <cell r="B5655">
            <v>0</v>
          </cell>
          <cell r="D5655">
            <v>0</v>
          </cell>
          <cell r="E5655">
            <v>0</v>
          </cell>
          <cell r="F5655">
            <v>0</v>
          </cell>
        </row>
        <row r="5656">
          <cell r="B5656">
            <v>0</v>
          </cell>
          <cell r="D5656">
            <v>0</v>
          </cell>
          <cell r="E5656">
            <v>0</v>
          </cell>
          <cell r="F5656">
            <v>0</v>
          </cell>
        </row>
        <row r="5657">
          <cell r="B5657">
            <v>0</v>
          </cell>
          <cell r="D5657">
            <v>0</v>
          </cell>
          <cell r="E5657">
            <v>0</v>
          </cell>
          <cell r="F5657">
            <v>0</v>
          </cell>
        </row>
        <row r="5658">
          <cell r="B5658">
            <v>0</v>
          </cell>
          <cell r="D5658">
            <v>0</v>
          </cell>
          <cell r="E5658">
            <v>0</v>
          </cell>
          <cell r="F5658">
            <v>0</v>
          </cell>
        </row>
        <row r="5659">
          <cell r="B5659">
            <v>0</v>
          </cell>
          <cell r="D5659">
            <v>0</v>
          </cell>
          <cell r="E5659">
            <v>0</v>
          </cell>
          <cell r="F5659">
            <v>0</v>
          </cell>
        </row>
        <row r="5660">
          <cell r="B5660">
            <v>0</v>
          </cell>
          <cell r="D5660">
            <v>0</v>
          </cell>
          <cell r="E5660">
            <v>0</v>
          </cell>
          <cell r="F5660">
            <v>0</v>
          </cell>
        </row>
        <row r="5661">
          <cell r="B5661">
            <v>0</v>
          </cell>
          <cell r="D5661">
            <v>0</v>
          </cell>
          <cell r="E5661">
            <v>0</v>
          </cell>
          <cell r="F5661">
            <v>0</v>
          </cell>
        </row>
        <row r="5662">
          <cell r="B5662">
            <v>0</v>
          </cell>
          <cell r="D5662">
            <v>0</v>
          </cell>
          <cell r="E5662">
            <v>0</v>
          </cell>
          <cell r="F5662">
            <v>0</v>
          </cell>
        </row>
        <row r="5663">
          <cell r="B5663">
            <v>0</v>
          </cell>
          <cell r="D5663">
            <v>0</v>
          </cell>
          <cell r="E5663">
            <v>0</v>
          </cell>
          <cell r="F5663">
            <v>0</v>
          </cell>
        </row>
        <row r="5664">
          <cell r="B5664">
            <v>0</v>
          </cell>
          <cell r="D5664">
            <v>0</v>
          </cell>
          <cell r="E5664">
            <v>0</v>
          </cell>
          <cell r="F5664">
            <v>0</v>
          </cell>
        </row>
        <row r="5665">
          <cell r="B5665">
            <v>0</v>
          </cell>
          <cell r="D5665">
            <v>0</v>
          </cell>
          <cell r="E5665">
            <v>0</v>
          </cell>
          <cell r="F5665">
            <v>0</v>
          </cell>
        </row>
        <row r="5666">
          <cell r="B5666">
            <v>0</v>
          </cell>
          <cell r="D5666">
            <v>0</v>
          </cell>
          <cell r="E5666">
            <v>0</v>
          </cell>
          <cell r="F5666">
            <v>0</v>
          </cell>
        </row>
        <row r="5667">
          <cell r="B5667">
            <v>0</v>
          </cell>
          <cell r="D5667">
            <v>0</v>
          </cell>
          <cell r="E5667">
            <v>0</v>
          </cell>
          <cell r="F5667">
            <v>0</v>
          </cell>
        </row>
        <row r="5668">
          <cell r="B5668">
            <v>0</v>
          </cell>
          <cell r="D5668">
            <v>0</v>
          </cell>
          <cell r="E5668">
            <v>0</v>
          </cell>
          <cell r="F5668">
            <v>0</v>
          </cell>
        </row>
        <row r="5669">
          <cell r="B5669">
            <v>0</v>
          </cell>
          <cell r="D5669">
            <v>0</v>
          </cell>
          <cell r="E5669">
            <v>0</v>
          </cell>
          <cell r="F5669">
            <v>0</v>
          </cell>
        </row>
        <row r="5670">
          <cell r="B5670">
            <v>0</v>
          </cell>
          <cell r="D5670">
            <v>0</v>
          </cell>
          <cell r="E5670">
            <v>0</v>
          </cell>
          <cell r="F5670">
            <v>0</v>
          </cell>
        </row>
        <row r="5671">
          <cell r="B5671">
            <v>0</v>
          </cell>
          <cell r="D5671">
            <v>0</v>
          </cell>
          <cell r="E5671">
            <v>0</v>
          </cell>
          <cell r="F5671">
            <v>0</v>
          </cell>
        </row>
        <row r="5672">
          <cell r="B5672">
            <v>0</v>
          </cell>
          <cell r="D5672">
            <v>0</v>
          </cell>
          <cell r="E5672">
            <v>0</v>
          </cell>
          <cell r="F5672">
            <v>0</v>
          </cell>
        </row>
        <row r="5673">
          <cell r="B5673">
            <v>0</v>
          </cell>
          <cell r="D5673">
            <v>0</v>
          </cell>
          <cell r="E5673">
            <v>0</v>
          </cell>
          <cell r="F5673">
            <v>0</v>
          </cell>
        </row>
        <row r="5674">
          <cell r="B5674">
            <v>0</v>
          </cell>
          <cell r="D5674">
            <v>0</v>
          </cell>
          <cell r="E5674">
            <v>0</v>
          </cell>
          <cell r="F5674">
            <v>0</v>
          </cell>
        </row>
        <row r="5675">
          <cell r="B5675">
            <v>0</v>
          </cell>
          <cell r="D5675">
            <v>0</v>
          </cell>
          <cell r="E5675">
            <v>0</v>
          </cell>
          <cell r="F5675">
            <v>0</v>
          </cell>
        </row>
        <row r="5676">
          <cell r="B5676">
            <v>0</v>
          </cell>
          <cell r="D5676">
            <v>0</v>
          </cell>
          <cell r="E5676">
            <v>0</v>
          </cell>
          <cell r="F5676">
            <v>0</v>
          </cell>
        </row>
        <row r="5677">
          <cell r="B5677">
            <v>0</v>
          </cell>
          <cell r="D5677">
            <v>0</v>
          </cell>
          <cell r="E5677">
            <v>0</v>
          </cell>
          <cell r="F5677">
            <v>0</v>
          </cell>
        </row>
        <row r="5678">
          <cell r="B5678">
            <v>0</v>
          </cell>
          <cell r="D5678">
            <v>0</v>
          </cell>
          <cell r="E5678">
            <v>0</v>
          </cell>
          <cell r="F5678">
            <v>0</v>
          </cell>
        </row>
        <row r="5679">
          <cell r="B5679">
            <v>0</v>
          </cell>
          <cell r="D5679">
            <v>0</v>
          </cell>
          <cell r="E5679">
            <v>0</v>
          </cell>
          <cell r="F5679">
            <v>0</v>
          </cell>
        </row>
        <row r="5680">
          <cell r="B5680">
            <v>0</v>
          </cell>
          <cell r="D5680">
            <v>0</v>
          </cell>
          <cell r="E5680">
            <v>0</v>
          </cell>
          <cell r="F5680">
            <v>0</v>
          </cell>
        </row>
        <row r="5681">
          <cell r="B5681">
            <v>0</v>
          </cell>
          <cell r="D5681">
            <v>0</v>
          </cell>
          <cell r="E5681">
            <v>0</v>
          </cell>
          <cell r="F5681">
            <v>0</v>
          </cell>
        </row>
        <row r="5682">
          <cell r="B5682">
            <v>0</v>
          </cell>
          <cell r="D5682">
            <v>0</v>
          </cell>
          <cell r="E5682">
            <v>0</v>
          </cell>
          <cell r="F5682">
            <v>0</v>
          </cell>
        </row>
        <row r="5683">
          <cell r="B5683">
            <v>0</v>
          </cell>
          <cell r="D5683">
            <v>0</v>
          </cell>
          <cell r="E5683">
            <v>0</v>
          </cell>
          <cell r="F5683">
            <v>0</v>
          </cell>
        </row>
        <row r="5684">
          <cell r="B5684">
            <v>0</v>
          </cell>
          <cell r="D5684">
            <v>0</v>
          </cell>
          <cell r="E5684">
            <v>0</v>
          </cell>
          <cell r="F5684">
            <v>0</v>
          </cell>
        </row>
        <row r="5685">
          <cell r="B5685">
            <v>0</v>
          </cell>
          <cell r="D5685">
            <v>0</v>
          </cell>
          <cell r="E5685">
            <v>0</v>
          </cell>
          <cell r="F5685">
            <v>0</v>
          </cell>
        </row>
        <row r="5686">
          <cell r="B5686">
            <v>0</v>
          </cell>
          <cell r="D5686">
            <v>0</v>
          </cell>
          <cell r="E5686">
            <v>0</v>
          </cell>
          <cell r="F5686">
            <v>0</v>
          </cell>
        </row>
        <row r="5687">
          <cell r="B5687">
            <v>0</v>
          </cell>
          <cell r="D5687">
            <v>0</v>
          </cell>
          <cell r="E5687">
            <v>0</v>
          </cell>
          <cell r="F5687">
            <v>0</v>
          </cell>
        </row>
        <row r="5688">
          <cell r="B5688">
            <v>0</v>
          </cell>
          <cell r="D5688">
            <v>0</v>
          </cell>
          <cell r="E5688">
            <v>0</v>
          </cell>
          <cell r="F5688">
            <v>0</v>
          </cell>
        </row>
        <row r="5689">
          <cell r="B5689">
            <v>0</v>
          </cell>
          <cell r="D5689">
            <v>0</v>
          </cell>
          <cell r="E5689">
            <v>0</v>
          </cell>
          <cell r="F5689">
            <v>0</v>
          </cell>
        </row>
        <row r="5690">
          <cell r="B5690">
            <v>0</v>
          </cell>
          <cell r="D5690">
            <v>0</v>
          </cell>
          <cell r="E5690">
            <v>0</v>
          </cell>
          <cell r="F5690">
            <v>0</v>
          </cell>
        </row>
        <row r="5691">
          <cell r="B5691">
            <v>0</v>
          </cell>
          <cell r="D5691">
            <v>0</v>
          </cell>
          <cell r="E5691">
            <v>0</v>
          </cell>
          <cell r="F5691">
            <v>0</v>
          </cell>
        </row>
        <row r="5692">
          <cell r="B5692">
            <v>0</v>
          </cell>
          <cell r="D5692">
            <v>0</v>
          </cell>
          <cell r="E5692">
            <v>0</v>
          </cell>
          <cell r="F5692">
            <v>0</v>
          </cell>
        </row>
        <row r="5693">
          <cell r="B5693">
            <v>0</v>
          </cell>
          <cell r="D5693">
            <v>0</v>
          </cell>
          <cell r="E5693">
            <v>0</v>
          </cell>
          <cell r="F5693">
            <v>0</v>
          </cell>
        </row>
        <row r="5694">
          <cell r="B5694">
            <v>0</v>
          </cell>
          <cell r="D5694">
            <v>0</v>
          </cell>
          <cell r="E5694">
            <v>0</v>
          </cell>
          <cell r="F5694">
            <v>0</v>
          </cell>
        </row>
        <row r="5695">
          <cell r="B5695">
            <v>0</v>
          </cell>
          <cell r="D5695">
            <v>0</v>
          </cell>
          <cell r="E5695">
            <v>0</v>
          </cell>
          <cell r="F5695">
            <v>0</v>
          </cell>
        </row>
        <row r="5696">
          <cell r="B5696">
            <v>0</v>
          </cell>
          <cell r="D5696">
            <v>0</v>
          </cell>
          <cell r="E5696">
            <v>0</v>
          </cell>
          <cell r="F5696">
            <v>0</v>
          </cell>
        </row>
        <row r="5697">
          <cell r="B5697">
            <v>0</v>
          </cell>
          <cell r="D5697">
            <v>0</v>
          </cell>
          <cell r="E5697">
            <v>0</v>
          </cell>
          <cell r="F5697">
            <v>0</v>
          </cell>
        </row>
        <row r="5698">
          <cell r="B5698">
            <v>0</v>
          </cell>
          <cell r="D5698">
            <v>0</v>
          </cell>
          <cell r="E5698">
            <v>0</v>
          </cell>
          <cell r="F5698">
            <v>0</v>
          </cell>
        </row>
        <row r="5699">
          <cell r="B5699">
            <v>0</v>
          </cell>
          <cell r="D5699">
            <v>0</v>
          </cell>
          <cell r="E5699">
            <v>0</v>
          </cell>
          <cell r="F5699">
            <v>0</v>
          </cell>
        </row>
        <row r="5700">
          <cell r="B5700">
            <v>0</v>
          </cell>
          <cell r="D5700">
            <v>0</v>
          </cell>
          <cell r="E5700">
            <v>0</v>
          </cell>
          <cell r="F5700">
            <v>0</v>
          </cell>
        </row>
        <row r="5701">
          <cell r="B5701">
            <v>0</v>
          </cell>
          <cell r="D5701">
            <v>0</v>
          </cell>
          <cell r="E5701">
            <v>0</v>
          </cell>
          <cell r="F5701">
            <v>0</v>
          </cell>
        </row>
        <row r="5702">
          <cell r="B5702">
            <v>0</v>
          </cell>
          <cell r="D5702">
            <v>0</v>
          </cell>
          <cell r="E5702">
            <v>0</v>
          </cell>
          <cell r="F5702">
            <v>0</v>
          </cell>
        </row>
        <row r="5703">
          <cell r="B5703">
            <v>0</v>
          </cell>
          <cell r="D5703">
            <v>0</v>
          </cell>
          <cell r="E5703">
            <v>0</v>
          </cell>
          <cell r="F5703">
            <v>0</v>
          </cell>
        </row>
        <row r="5704">
          <cell r="B5704">
            <v>0</v>
          </cell>
          <cell r="D5704">
            <v>0</v>
          </cell>
          <cell r="E5704">
            <v>0</v>
          </cell>
          <cell r="F5704">
            <v>0</v>
          </cell>
        </row>
        <row r="5705">
          <cell r="B5705">
            <v>0</v>
          </cell>
          <cell r="D5705">
            <v>0</v>
          </cell>
          <cell r="E5705">
            <v>0</v>
          </cell>
          <cell r="F5705">
            <v>0</v>
          </cell>
        </row>
        <row r="5706">
          <cell r="B5706">
            <v>0</v>
          </cell>
          <cell r="D5706">
            <v>0</v>
          </cell>
          <cell r="E5706">
            <v>0</v>
          </cell>
          <cell r="F5706">
            <v>0</v>
          </cell>
        </row>
        <row r="5707">
          <cell r="B5707">
            <v>0</v>
          </cell>
          <cell r="D5707">
            <v>0</v>
          </cell>
          <cell r="E5707">
            <v>0</v>
          </cell>
          <cell r="F5707">
            <v>0</v>
          </cell>
        </row>
        <row r="5708">
          <cell r="B5708">
            <v>0</v>
          </cell>
          <cell r="D5708">
            <v>0</v>
          </cell>
          <cell r="E5708">
            <v>0</v>
          </cell>
          <cell r="F5708">
            <v>0</v>
          </cell>
        </row>
        <row r="5709">
          <cell r="B5709">
            <v>0</v>
          </cell>
          <cell r="D5709">
            <v>0</v>
          </cell>
          <cell r="E5709">
            <v>0</v>
          </cell>
          <cell r="F5709">
            <v>0</v>
          </cell>
        </row>
        <row r="5710">
          <cell r="B5710">
            <v>0</v>
          </cell>
          <cell r="D5710">
            <v>0</v>
          </cell>
          <cell r="E5710">
            <v>0</v>
          </cell>
          <cell r="F5710">
            <v>0</v>
          </cell>
        </row>
        <row r="5711">
          <cell r="B5711">
            <v>0</v>
          </cell>
          <cell r="D5711">
            <v>0</v>
          </cell>
          <cell r="E5711">
            <v>0</v>
          </cell>
          <cell r="F5711">
            <v>0</v>
          </cell>
        </row>
        <row r="5712">
          <cell r="B5712">
            <v>0</v>
          </cell>
          <cell r="D5712">
            <v>0</v>
          </cell>
          <cell r="E5712">
            <v>0</v>
          </cell>
          <cell r="F5712">
            <v>0</v>
          </cell>
        </row>
        <row r="5713">
          <cell r="B5713">
            <v>0</v>
          </cell>
          <cell r="D5713">
            <v>0</v>
          </cell>
          <cell r="E5713">
            <v>0</v>
          </cell>
          <cell r="F5713">
            <v>0</v>
          </cell>
        </row>
        <row r="5714">
          <cell r="B5714">
            <v>0</v>
          </cell>
          <cell r="D5714">
            <v>0</v>
          </cell>
          <cell r="E5714">
            <v>0</v>
          </cell>
          <cell r="F5714">
            <v>0</v>
          </cell>
        </row>
        <row r="5715">
          <cell r="B5715">
            <v>0</v>
          </cell>
          <cell r="D5715">
            <v>0</v>
          </cell>
          <cell r="E5715">
            <v>0</v>
          </cell>
          <cell r="F5715">
            <v>0</v>
          </cell>
        </row>
        <row r="5716">
          <cell r="B5716">
            <v>0</v>
          </cell>
          <cell r="D5716">
            <v>0</v>
          </cell>
          <cell r="E5716">
            <v>0</v>
          </cell>
          <cell r="F5716">
            <v>0</v>
          </cell>
        </row>
        <row r="5717">
          <cell r="B5717">
            <v>0</v>
          </cell>
          <cell r="D5717">
            <v>0</v>
          </cell>
          <cell r="E5717">
            <v>0</v>
          </cell>
          <cell r="F5717">
            <v>0</v>
          </cell>
        </row>
        <row r="5718">
          <cell r="B5718">
            <v>0</v>
          </cell>
          <cell r="D5718">
            <v>0</v>
          </cell>
          <cell r="E5718">
            <v>0</v>
          </cell>
          <cell r="F5718">
            <v>0</v>
          </cell>
        </row>
        <row r="5719">
          <cell r="B5719">
            <v>0</v>
          </cell>
          <cell r="D5719">
            <v>0</v>
          </cell>
          <cell r="E5719">
            <v>0</v>
          </cell>
          <cell r="F5719">
            <v>0</v>
          </cell>
        </row>
        <row r="5720">
          <cell r="B5720">
            <v>0</v>
          </cell>
          <cell r="D5720">
            <v>0</v>
          </cell>
          <cell r="E5720">
            <v>0</v>
          </cell>
          <cell r="F5720">
            <v>0</v>
          </cell>
        </row>
        <row r="5721">
          <cell r="B5721">
            <v>0</v>
          </cell>
          <cell r="D5721">
            <v>0</v>
          </cell>
          <cell r="E5721">
            <v>0</v>
          </cell>
          <cell r="F5721">
            <v>0</v>
          </cell>
        </row>
        <row r="5722">
          <cell r="B5722">
            <v>0</v>
          </cell>
          <cell r="D5722">
            <v>0</v>
          </cell>
          <cell r="E5722">
            <v>0</v>
          </cell>
          <cell r="F5722">
            <v>0</v>
          </cell>
        </row>
        <row r="5723">
          <cell r="B5723">
            <v>0</v>
          </cell>
          <cell r="D5723">
            <v>0</v>
          </cell>
          <cell r="E5723">
            <v>0</v>
          </cell>
          <cell r="F5723">
            <v>0</v>
          </cell>
        </row>
        <row r="5724">
          <cell r="B5724">
            <v>0</v>
          </cell>
          <cell r="D5724">
            <v>0</v>
          </cell>
          <cell r="E5724">
            <v>0</v>
          </cell>
          <cell r="F5724">
            <v>0</v>
          </cell>
        </row>
        <row r="5725">
          <cell r="B5725">
            <v>0</v>
          </cell>
          <cell r="D5725">
            <v>0</v>
          </cell>
          <cell r="E5725">
            <v>0</v>
          </cell>
          <cell r="F5725">
            <v>0</v>
          </cell>
        </row>
        <row r="5726">
          <cell r="B5726">
            <v>0</v>
          </cell>
          <cell r="D5726">
            <v>0</v>
          </cell>
          <cell r="E5726">
            <v>0</v>
          </cell>
          <cell r="F5726">
            <v>0</v>
          </cell>
        </row>
        <row r="5727">
          <cell r="B5727">
            <v>0</v>
          </cell>
          <cell r="D5727">
            <v>0</v>
          </cell>
          <cell r="E5727">
            <v>0</v>
          </cell>
          <cell r="F5727">
            <v>0</v>
          </cell>
        </row>
        <row r="5728">
          <cell r="B5728">
            <v>0</v>
          </cell>
          <cell r="D5728">
            <v>0</v>
          </cell>
          <cell r="E5728">
            <v>0</v>
          </cell>
          <cell r="F5728">
            <v>0</v>
          </cell>
        </row>
        <row r="5729">
          <cell r="B5729">
            <v>0</v>
          </cell>
          <cell r="D5729">
            <v>0</v>
          </cell>
          <cell r="E5729">
            <v>0</v>
          </cell>
          <cell r="F5729">
            <v>0</v>
          </cell>
        </row>
        <row r="5730">
          <cell r="B5730">
            <v>0</v>
          </cell>
          <cell r="D5730">
            <v>0</v>
          </cell>
          <cell r="E5730">
            <v>0</v>
          </cell>
          <cell r="F5730">
            <v>0</v>
          </cell>
        </row>
        <row r="5731">
          <cell r="B5731">
            <v>0</v>
          </cell>
          <cell r="D5731">
            <v>0</v>
          </cell>
          <cell r="E5731">
            <v>0</v>
          </cell>
          <cell r="F5731">
            <v>0</v>
          </cell>
        </row>
        <row r="5732">
          <cell r="B5732">
            <v>0</v>
          </cell>
          <cell r="D5732">
            <v>0</v>
          </cell>
          <cell r="E5732">
            <v>0</v>
          </cell>
          <cell r="F5732">
            <v>0</v>
          </cell>
        </row>
        <row r="5733">
          <cell r="B5733">
            <v>0</v>
          </cell>
          <cell r="D5733">
            <v>0</v>
          </cell>
          <cell r="E5733">
            <v>0</v>
          </cell>
          <cell r="F5733">
            <v>0</v>
          </cell>
        </row>
        <row r="5734">
          <cell r="B5734">
            <v>0</v>
          </cell>
          <cell r="D5734">
            <v>0</v>
          </cell>
          <cell r="E5734">
            <v>0</v>
          </cell>
          <cell r="F5734">
            <v>0</v>
          </cell>
        </row>
        <row r="5735">
          <cell r="B5735">
            <v>0</v>
          </cell>
          <cell r="D5735">
            <v>0</v>
          </cell>
          <cell r="E5735">
            <v>0</v>
          </cell>
          <cell r="F5735">
            <v>0</v>
          </cell>
        </row>
        <row r="5736">
          <cell r="B5736">
            <v>0</v>
          </cell>
          <cell r="D5736">
            <v>0</v>
          </cell>
          <cell r="E5736">
            <v>0</v>
          </cell>
          <cell r="F5736">
            <v>0</v>
          </cell>
        </row>
        <row r="5737">
          <cell r="B5737">
            <v>0</v>
          </cell>
          <cell r="D5737">
            <v>0</v>
          </cell>
          <cell r="E5737">
            <v>0</v>
          </cell>
          <cell r="F5737">
            <v>0</v>
          </cell>
        </row>
        <row r="5738">
          <cell r="B5738">
            <v>0</v>
          </cell>
          <cell r="D5738">
            <v>0</v>
          </cell>
          <cell r="E5738">
            <v>0</v>
          </cell>
          <cell r="F5738">
            <v>0</v>
          </cell>
        </row>
        <row r="5739">
          <cell r="B5739">
            <v>0</v>
          </cell>
          <cell r="D5739">
            <v>0</v>
          </cell>
          <cell r="E5739">
            <v>0</v>
          </cell>
          <cell r="F5739">
            <v>0</v>
          </cell>
        </row>
        <row r="5740">
          <cell r="B5740">
            <v>0</v>
          </cell>
          <cell r="D5740">
            <v>0</v>
          </cell>
          <cell r="E5740">
            <v>0</v>
          </cell>
          <cell r="F5740">
            <v>0</v>
          </cell>
        </row>
        <row r="5741">
          <cell r="B5741">
            <v>0</v>
          </cell>
          <cell r="D5741">
            <v>0</v>
          </cell>
          <cell r="E5741">
            <v>0</v>
          </cell>
          <cell r="F5741">
            <v>0</v>
          </cell>
        </row>
        <row r="5742">
          <cell r="B5742">
            <v>0</v>
          </cell>
          <cell r="D5742">
            <v>0</v>
          </cell>
          <cell r="E5742">
            <v>0</v>
          </cell>
          <cell r="F5742">
            <v>0</v>
          </cell>
        </row>
        <row r="5743">
          <cell r="B5743">
            <v>0</v>
          </cell>
          <cell r="D5743">
            <v>0</v>
          </cell>
          <cell r="E5743">
            <v>0</v>
          </cell>
          <cell r="F5743">
            <v>0</v>
          </cell>
        </row>
        <row r="5744">
          <cell r="B5744">
            <v>0</v>
          </cell>
          <cell r="D5744">
            <v>0</v>
          </cell>
          <cell r="E5744">
            <v>0</v>
          </cell>
          <cell r="F5744">
            <v>0</v>
          </cell>
        </row>
        <row r="5745">
          <cell r="B5745">
            <v>0</v>
          </cell>
          <cell r="D5745">
            <v>0</v>
          </cell>
          <cell r="E5745">
            <v>0</v>
          </cell>
          <cell r="F5745">
            <v>0</v>
          </cell>
        </row>
        <row r="5746">
          <cell r="B5746">
            <v>0</v>
          </cell>
          <cell r="D5746">
            <v>0</v>
          </cell>
          <cell r="E5746">
            <v>0</v>
          </cell>
          <cell r="F5746">
            <v>0</v>
          </cell>
        </row>
        <row r="5747">
          <cell r="B5747">
            <v>0</v>
          </cell>
          <cell r="D5747">
            <v>0</v>
          </cell>
          <cell r="E5747">
            <v>0</v>
          </cell>
          <cell r="F5747">
            <v>0</v>
          </cell>
        </row>
        <row r="5748">
          <cell r="B5748">
            <v>0</v>
          </cell>
          <cell r="D5748">
            <v>0</v>
          </cell>
          <cell r="E5748">
            <v>0</v>
          </cell>
          <cell r="F5748">
            <v>0</v>
          </cell>
        </row>
        <row r="5749">
          <cell r="B5749">
            <v>0</v>
          </cell>
          <cell r="D5749">
            <v>0</v>
          </cell>
          <cell r="E5749">
            <v>0</v>
          </cell>
          <cell r="F5749">
            <v>0</v>
          </cell>
        </row>
        <row r="5750">
          <cell r="B5750">
            <v>0</v>
          </cell>
          <cell r="D5750">
            <v>0</v>
          </cell>
          <cell r="E5750">
            <v>0</v>
          </cell>
          <cell r="F5750">
            <v>0</v>
          </cell>
        </row>
        <row r="5751">
          <cell r="B5751">
            <v>0</v>
          </cell>
          <cell r="D5751">
            <v>0</v>
          </cell>
          <cell r="E5751">
            <v>0</v>
          </cell>
          <cell r="F5751">
            <v>0</v>
          </cell>
        </row>
        <row r="5752">
          <cell r="B5752">
            <v>0</v>
          </cell>
          <cell r="D5752">
            <v>0</v>
          </cell>
          <cell r="E5752">
            <v>0</v>
          </cell>
          <cell r="F5752">
            <v>0</v>
          </cell>
        </row>
        <row r="5753">
          <cell r="B5753">
            <v>0</v>
          </cell>
          <cell r="D5753">
            <v>0</v>
          </cell>
          <cell r="E5753">
            <v>0</v>
          </cell>
          <cell r="F5753">
            <v>0</v>
          </cell>
        </row>
        <row r="5754">
          <cell r="B5754">
            <v>0</v>
          </cell>
          <cell r="D5754">
            <v>0</v>
          </cell>
          <cell r="E5754">
            <v>0</v>
          </cell>
          <cell r="F5754">
            <v>0</v>
          </cell>
        </row>
        <row r="5755">
          <cell r="B5755">
            <v>0</v>
          </cell>
          <cell r="D5755">
            <v>0</v>
          </cell>
          <cell r="E5755">
            <v>0</v>
          </cell>
          <cell r="F5755">
            <v>0</v>
          </cell>
        </row>
        <row r="5756">
          <cell r="B5756">
            <v>0</v>
          </cell>
          <cell r="D5756">
            <v>0</v>
          </cell>
          <cell r="E5756">
            <v>0</v>
          </cell>
          <cell r="F5756">
            <v>0</v>
          </cell>
        </row>
        <row r="5757">
          <cell r="B5757">
            <v>0</v>
          </cell>
          <cell r="D5757">
            <v>0</v>
          </cell>
          <cell r="E5757">
            <v>0</v>
          </cell>
          <cell r="F5757">
            <v>0</v>
          </cell>
        </row>
        <row r="5758">
          <cell r="B5758">
            <v>0</v>
          </cell>
          <cell r="D5758">
            <v>0</v>
          </cell>
          <cell r="E5758">
            <v>0</v>
          </cell>
          <cell r="F5758">
            <v>0</v>
          </cell>
        </row>
        <row r="5759">
          <cell r="B5759">
            <v>0</v>
          </cell>
          <cell r="D5759">
            <v>0</v>
          </cell>
          <cell r="E5759">
            <v>0</v>
          </cell>
          <cell r="F5759">
            <v>0</v>
          </cell>
        </row>
        <row r="5760">
          <cell r="B5760">
            <v>0</v>
          </cell>
          <cell r="D5760">
            <v>0</v>
          </cell>
          <cell r="E5760">
            <v>0</v>
          </cell>
          <cell r="F5760">
            <v>0</v>
          </cell>
        </row>
        <row r="5761">
          <cell r="B5761">
            <v>0</v>
          </cell>
          <cell r="D5761">
            <v>0</v>
          </cell>
          <cell r="E5761">
            <v>0</v>
          </cell>
          <cell r="F5761">
            <v>0</v>
          </cell>
        </row>
        <row r="5762">
          <cell r="B5762">
            <v>0</v>
          </cell>
          <cell r="D5762">
            <v>0</v>
          </cell>
          <cell r="E5762">
            <v>0</v>
          </cell>
          <cell r="F5762">
            <v>0</v>
          </cell>
        </row>
        <row r="5763">
          <cell r="B5763">
            <v>0</v>
          </cell>
          <cell r="D5763">
            <v>0</v>
          </cell>
          <cell r="E5763">
            <v>0</v>
          </cell>
          <cell r="F5763">
            <v>0</v>
          </cell>
        </row>
        <row r="5764">
          <cell r="B5764">
            <v>0</v>
          </cell>
          <cell r="D5764">
            <v>0</v>
          </cell>
          <cell r="E5764">
            <v>0</v>
          </cell>
          <cell r="F5764">
            <v>0</v>
          </cell>
        </row>
        <row r="5765">
          <cell r="B5765">
            <v>0</v>
          </cell>
          <cell r="D5765">
            <v>0</v>
          </cell>
          <cell r="E5765">
            <v>0</v>
          </cell>
          <cell r="F5765">
            <v>0</v>
          </cell>
        </row>
        <row r="5766">
          <cell r="B5766">
            <v>0</v>
          </cell>
          <cell r="D5766">
            <v>0</v>
          </cell>
          <cell r="E5766">
            <v>0</v>
          </cell>
          <cell r="F5766">
            <v>0</v>
          </cell>
        </row>
        <row r="5767">
          <cell r="B5767">
            <v>0</v>
          </cell>
          <cell r="D5767">
            <v>0</v>
          </cell>
          <cell r="E5767">
            <v>0</v>
          </cell>
          <cell r="F5767">
            <v>0</v>
          </cell>
        </row>
        <row r="5768">
          <cell r="B5768">
            <v>0</v>
          </cell>
          <cell r="D5768">
            <v>0</v>
          </cell>
          <cell r="E5768">
            <v>0</v>
          </cell>
          <cell r="F5768">
            <v>0</v>
          </cell>
        </row>
        <row r="5769">
          <cell r="B5769">
            <v>0</v>
          </cell>
          <cell r="D5769">
            <v>0</v>
          </cell>
          <cell r="E5769">
            <v>0</v>
          </cell>
          <cell r="F5769">
            <v>0</v>
          </cell>
        </row>
        <row r="5770">
          <cell r="B5770">
            <v>0</v>
          </cell>
          <cell r="D5770">
            <v>0</v>
          </cell>
          <cell r="E5770">
            <v>0</v>
          </cell>
          <cell r="F5770">
            <v>0</v>
          </cell>
        </row>
        <row r="5771">
          <cell r="B5771">
            <v>0</v>
          </cell>
          <cell r="D5771">
            <v>0</v>
          </cell>
          <cell r="E5771">
            <v>0</v>
          </cell>
          <cell r="F5771">
            <v>0</v>
          </cell>
        </row>
        <row r="5772">
          <cell r="B5772">
            <v>0</v>
          </cell>
          <cell r="D5772">
            <v>0</v>
          </cell>
          <cell r="E5772">
            <v>0</v>
          </cell>
          <cell r="F5772">
            <v>0</v>
          </cell>
        </row>
        <row r="5773">
          <cell r="B5773">
            <v>0</v>
          </cell>
          <cell r="D5773">
            <v>0</v>
          </cell>
          <cell r="E5773">
            <v>0</v>
          </cell>
          <cell r="F5773">
            <v>0</v>
          </cell>
        </row>
        <row r="5774">
          <cell r="B5774">
            <v>0</v>
          </cell>
          <cell r="D5774">
            <v>0</v>
          </cell>
          <cell r="E5774">
            <v>0</v>
          </cell>
          <cell r="F5774">
            <v>0</v>
          </cell>
        </row>
        <row r="5775">
          <cell r="B5775">
            <v>0</v>
          </cell>
          <cell r="D5775">
            <v>0</v>
          </cell>
          <cell r="E5775">
            <v>0</v>
          </cell>
          <cell r="F5775">
            <v>0</v>
          </cell>
        </row>
        <row r="5776">
          <cell r="B5776">
            <v>0</v>
          </cell>
          <cell r="D5776">
            <v>0</v>
          </cell>
          <cell r="E5776">
            <v>0</v>
          </cell>
          <cell r="F5776">
            <v>0</v>
          </cell>
        </row>
        <row r="5777">
          <cell r="B5777">
            <v>0</v>
          </cell>
          <cell r="D5777">
            <v>0</v>
          </cell>
          <cell r="E5777">
            <v>0</v>
          </cell>
          <cell r="F5777">
            <v>0</v>
          </cell>
        </row>
        <row r="5778">
          <cell r="B5778">
            <v>0</v>
          </cell>
          <cell r="D5778">
            <v>0</v>
          </cell>
          <cell r="E5778">
            <v>0</v>
          </cell>
          <cell r="F5778">
            <v>0</v>
          </cell>
        </row>
        <row r="5779">
          <cell r="B5779">
            <v>0</v>
          </cell>
          <cell r="D5779">
            <v>0</v>
          </cell>
          <cell r="E5779">
            <v>0</v>
          </cell>
          <cell r="F5779">
            <v>0</v>
          </cell>
        </row>
        <row r="5780">
          <cell r="B5780">
            <v>0</v>
          </cell>
          <cell r="D5780">
            <v>0</v>
          </cell>
          <cell r="E5780">
            <v>0</v>
          </cell>
          <cell r="F5780">
            <v>0</v>
          </cell>
        </row>
        <row r="5781">
          <cell r="B5781">
            <v>0</v>
          </cell>
          <cell r="D5781">
            <v>0</v>
          </cell>
          <cell r="E5781">
            <v>0</v>
          </cell>
          <cell r="F5781">
            <v>0</v>
          </cell>
        </row>
        <row r="5782">
          <cell r="B5782">
            <v>0</v>
          </cell>
          <cell r="D5782">
            <v>0</v>
          </cell>
          <cell r="E5782">
            <v>0</v>
          </cell>
          <cell r="F5782">
            <v>0</v>
          </cell>
        </row>
        <row r="5783">
          <cell r="B5783">
            <v>0</v>
          </cell>
          <cell r="D5783">
            <v>0</v>
          </cell>
          <cell r="E5783">
            <v>0</v>
          </cell>
          <cell r="F5783">
            <v>0</v>
          </cell>
        </row>
        <row r="5784">
          <cell r="B5784">
            <v>0</v>
          </cell>
          <cell r="D5784">
            <v>0</v>
          </cell>
          <cell r="E5784">
            <v>0</v>
          </cell>
          <cell r="F5784">
            <v>0</v>
          </cell>
        </row>
        <row r="5785">
          <cell r="B5785">
            <v>0</v>
          </cell>
          <cell r="D5785">
            <v>0</v>
          </cell>
          <cell r="E5785">
            <v>0</v>
          </cell>
          <cell r="F5785">
            <v>0</v>
          </cell>
        </row>
        <row r="5786">
          <cell r="B5786">
            <v>0</v>
          </cell>
          <cell r="D5786">
            <v>0</v>
          </cell>
          <cell r="E5786">
            <v>0</v>
          </cell>
          <cell r="F5786">
            <v>0</v>
          </cell>
        </row>
        <row r="5787">
          <cell r="B5787">
            <v>0</v>
          </cell>
          <cell r="D5787">
            <v>0</v>
          </cell>
          <cell r="E5787">
            <v>0</v>
          </cell>
          <cell r="F5787">
            <v>0</v>
          </cell>
        </row>
        <row r="5788">
          <cell r="B5788">
            <v>0</v>
          </cell>
          <cell r="D5788">
            <v>0</v>
          </cell>
          <cell r="E5788">
            <v>0</v>
          </cell>
          <cell r="F5788">
            <v>0</v>
          </cell>
        </row>
        <row r="5789">
          <cell r="B5789">
            <v>0</v>
          </cell>
          <cell r="D5789">
            <v>0</v>
          </cell>
          <cell r="E5789">
            <v>0</v>
          </cell>
          <cell r="F5789">
            <v>0</v>
          </cell>
        </row>
        <row r="5790">
          <cell r="B5790">
            <v>0</v>
          </cell>
          <cell r="D5790">
            <v>0</v>
          </cell>
          <cell r="E5790">
            <v>0</v>
          </cell>
          <cell r="F5790">
            <v>0</v>
          </cell>
        </row>
        <row r="5791">
          <cell r="B5791">
            <v>0</v>
          </cell>
          <cell r="D5791">
            <v>0</v>
          </cell>
          <cell r="E5791">
            <v>0</v>
          </cell>
          <cell r="F5791">
            <v>0</v>
          </cell>
        </row>
        <row r="5792">
          <cell r="B5792">
            <v>0</v>
          </cell>
          <cell r="D5792">
            <v>0</v>
          </cell>
          <cell r="E5792">
            <v>0</v>
          </cell>
          <cell r="F5792">
            <v>0</v>
          </cell>
        </row>
        <row r="5793">
          <cell r="B5793">
            <v>0</v>
          </cell>
          <cell r="D5793">
            <v>0</v>
          </cell>
          <cell r="E5793">
            <v>0</v>
          </cell>
          <cell r="F5793">
            <v>0</v>
          </cell>
        </row>
        <row r="5794">
          <cell r="B5794">
            <v>0</v>
          </cell>
          <cell r="D5794">
            <v>0</v>
          </cell>
          <cell r="E5794">
            <v>0</v>
          </cell>
          <cell r="F5794">
            <v>0</v>
          </cell>
        </row>
        <row r="5795">
          <cell r="B5795">
            <v>0</v>
          </cell>
          <cell r="D5795">
            <v>0</v>
          </cell>
          <cell r="E5795">
            <v>0</v>
          </cell>
          <cell r="F5795">
            <v>0</v>
          </cell>
        </row>
        <row r="5796">
          <cell r="B5796">
            <v>0</v>
          </cell>
          <cell r="D5796">
            <v>0</v>
          </cell>
          <cell r="E5796">
            <v>0</v>
          </cell>
          <cell r="F5796">
            <v>0</v>
          </cell>
        </row>
        <row r="5797">
          <cell r="B5797">
            <v>0</v>
          </cell>
          <cell r="D5797">
            <v>0</v>
          </cell>
          <cell r="E5797">
            <v>0</v>
          </cell>
          <cell r="F5797">
            <v>0</v>
          </cell>
        </row>
        <row r="5798">
          <cell r="B5798">
            <v>0</v>
          </cell>
          <cell r="D5798">
            <v>0</v>
          </cell>
          <cell r="E5798">
            <v>0</v>
          </cell>
          <cell r="F5798">
            <v>0</v>
          </cell>
        </row>
        <row r="5799">
          <cell r="B5799">
            <v>0</v>
          </cell>
          <cell r="D5799">
            <v>0</v>
          </cell>
          <cell r="E5799">
            <v>0</v>
          </cell>
          <cell r="F5799">
            <v>0</v>
          </cell>
        </row>
        <row r="5800">
          <cell r="B5800">
            <v>0</v>
          </cell>
          <cell r="D5800">
            <v>0</v>
          </cell>
          <cell r="E5800">
            <v>0</v>
          </cell>
          <cell r="F5800">
            <v>0</v>
          </cell>
        </row>
        <row r="5801">
          <cell r="B5801">
            <v>0</v>
          </cell>
          <cell r="D5801">
            <v>0</v>
          </cell>
          <cell r="E5801">
            <v>0</v>
          </cell>
          <cell r="F5801">
            <v>0</v>
          </cell>
        </row>
        <row r="5802">
          <cell r="B5802">
            <v>0</v>
          </cell>
          <cell r="D5802">
            <v>0</v>
          </cell>
          <cell r="E5802">
            <v>0</v>
          </cell>
          <cell r="F5802">
            <v>0</v>
          </cell>
        </row>
        <row r="5803">
          <cell r="B5803">
            <v>0</v>
          </cell>
          <cell r="D5803">
            <v>0</v>
          </cell>
          <cell r="E5803">
            <v>0</v>
          </cell>
          <cell r="F5803">
            <v>0</v>
          </cell>
        </row>
        <row r="5804">
          <cell r="B5804">
            <v>0</v>
          </cell>
          <cell r="D5804">
            <v>0</v>
          </cell>
          <cell r="E5804">
            <v>0</v>
          </cell>
          <cell r="F5804">
            <v>0</v>
          </cell>
        </row>
        <row r="5805">
          <cell r="B5805">
            <v>0</v>
          </cell>
          <cell r="D5805">
            <v>0</v>
          </cell>
          <cell r="E5805">
            <v>0</v>
          </cell>
          <cell r="F5805">
            <v>0</v>
          </cell>
        </row>
        <row r="5806">
          <cell r="B5806">
            <v>0</v>
          </cell>
          <cell r="D5806">
            <v>0</v>
          </cell>
          <cell r="E5806">
            <v>0</v>
          </cell>
          <cell r="F5806">
            <v>0</v>
          </cell>
        </row>
        <row r="5807">
          <cell r="B5807">
            <v>0</v>
          </cell>
          <cell r="D5807">
            <v>0</v>
          </cell>
          <cell r="E5807">
            <v>0</v>
          </cell>
          <cell r="F5807">
            <v>0</v>
          </cell>
        </row>
        <row r="5808">
          <cell r="B5808">
            <v>0</v>
          </cell>
          <cell r="D5808">
            <v>0</v>
          </cell>
          <cell r="E5808">
            <v>0</v>
          </cell>
          <cell r="F5808">
            <v>0</v>
          </cell>
        </row>
        <row r="5809">
          <cell r="B5809">
            <v>0</v>
          </cell>
          <cell r="D5809">
            <v>0</v>
          </cell>
          <cell r="E5809">
            <v>0</v>
          </cell>
          <cell r="F5809">
            <v>0</v>
          </cell>
        </row>
        <row r="5810">
          <cell r="B5810">
            <v>0</v>
          </cell>
          <cell r="D5810">
            <v>0</v>
          </cell>
          <cell r="E5810">
            <v>0</v>
          </cell>
          <cell r="F5810">
            <v>0</v>
          </cell>
        </row>
        <row r="5811">
          <cell r="B5811">
            <v>0</v>
          </cell>
          <cell r="D5811">
            <v>0</v>
          </cell>
          <cell r="E5811">
            <v>0</v>
          </cell>
          <cell r="F5811">
            <v>0</v>
          </cell>
        </row>
        <row r="5812">
          <cell r="B5812">
            <v>0</v>
          </cell>
          <cell r="D5812">
            <v>0</v>
          </cell>
          <cell r="E5812">
            <v>0</v>
          </cell>
          <cell r="F5812">
            <v>0</v>
          </cell>
        </row>
        <row r="5813">
          <cell r="B5813">
            <v>0</v>
          </cell>
          <cell r="D5813">
            <v>0</v>
          </cell>
          <cell r="E5813">
            <v>0</v>
          </cell>
          <cell r="F5813">
            <v>0</v>
          </cell>
        </row>
        <row r="5814">
          <cell r="B5814">
            <v>0</v>
          </cell>
          <cell r="D5814">
            <v>0</v>
          </cell>
          <cell r="E5814">
            <v>0</v>
          </cell>
          <cell r="F5814">
            <v>0</v>
          </cell>
        </row>
        <row r="5815">
          <cell r="B5815">
            <v>0</v>
          </cell>
          <cell r="D5815">
            <v>0</v>
          </cell>
          <cell r="E5815">
            <v>0</v>
          </cell>
          <cell r="F5815">
            <v>0</v>
          </cell>
        </row>
        <row r="5816">
          <cell r="B5816">
            <v>0</v>
          </cell>
          <cell r="D5816">
            <v>0</v>
          </cell>
          <cell r="E5816">
            <v>0</v>
          </cell>
          <cell r="F5816">
            <v>0</v>
          </cell>
        </row>
        <row r="5817">
          <cell r="B5817">
            <v>0</v>
          </cell>
          <cell r="D5817">
            <v>0</v>
          </cell>
          <cell r="E5817">
            <v>0</v>
          </cell>
          <cell r="F5817">
            <v>0</v>
          </cell>
        </row>
        <row r="5818">
          <cell r="B5818">
            <v>0</v>
          </cell>
          <cell r="D5818">
            <v>0</v>
          </cell>
          <cell r="E5818">
            <v>0</v>
          </cell>
          <cell r="F5818">
            <v>0</v>
          </cell>
        </row>
        <row r="5819">
          <cell r="B5819">
            <v>0</v>
          </cell>
          <cell r="D5819">
            <v>0</v>
          </cell>
          <cell r="E5819">
            <v>0</v>
          </cell>
          <cell r="F5819">
            <v>0</v>
          </cell>
        </row>
        <row r="5820">
          <cell r="B5820">
            <v>0</v>
          </cell>
          <cell r="D5820">
            <v>0</v>
          </cell>
          <cell r="E5820">
            <v>0</v>
          </cell>
          <cell r="F5820">
            <v>0</v>
          </cell>
        </row>
        <row r="5821">
          <cell r="B5821">
            <v>0</v>
          </cell>
          <cell r="D5821">
            <v>0</v>
          </cell>
          <cell r="E5821">
            <v>0</v>
          </cell>
          <cell r="F5821">
            <v>0</v>
          </cell>
        </row>
        <row r="5822">
          <cell r="B5822">
            <v>0</v>
          </cell>
          <cell r="D5822">
            <v>0</v>
          </cell>
          <cell r="E5822">
            <v>0</v>
          </cell>
          <cell r="F5822">
            <v>0</v>
          </cell>
        </row>
        <row r="5823">
          <cell r="B5823">
            <v>0</v>
          </cell>
          <cell r="D5823">
            <v>0</v>
          </cell>
          <cell r="E5823">
            <v>0</v>
          </cell>
          <cell r="F5823">
            <v>0</v>
          </cell>
        </row>
        <row r="5824">
          <cell r="B5824">
            <v>0</v>
          </cell>
          <cell r="D5824">
            <v>0</v>
          </cell>
          <cell r="E5824">
            <v>0</v>
          </cell>
          <cell r="F5824">
            <v>0</v>
          </cell>
        </row>
        <row r="5825">
          <cell r="B5825">
            <v>0</v>
          </cell>
          <cell r="D5825">
            <v>0</v>
          </cell>
          <cell r="E5825">
            <v>0</v>
          </cell>
          <cell r="F5825">
            <v>0</v>
          </cell>
        </row>
        <row r="5826">
          <cell r="B5826">
            <v>0</v>
          </cell>
          <cell r="D5826">
            <v>0</v>
          </cell>
          <cell r="E5826">
            <v>0</v>
          </cell>
          <cell r="F5826">
            <v>0</v>
          </cell>
        </row>
        <row r="5827">
          <cell r="B5827">
            <v>0</v>
          </cell>
          <cell r="D5827">
            <v>0</v>
          </cell>
          <cell r="E5827">
            <v>0</v>
          </cell>
          <cell r="F5827">
            <v>0</v>
          </cell>
        </row>
        <row r="5828">
          <cell r="B5828">
            <v>0</v>
          </cell>
          <cell r="D5828">
            <v>0</v>
          </cell>
          <cell r="E5828">
            <v>0</v>
          </cell>
          <cell r="F5828">
            <v>0</v>
          </cell>
        </row>
        <row r="5829">
          <cell r="B5829">
            <v>0</v>
          </cell>
          <cell r="D5829">
            <v>0</v>
          </cell>
          <cell r="E5829">
            <v>0</v>
          </cell>
          <cell r="F5829">
            <v>0</v>
          </cell>
        </row>
        <row r="5830">
          <cell r="B5830">
            <v>0</v>
          </cell>
          <cell r="D5830">
            <v>0</v>
          </cell>
          <cell r="E5830">
            <v>0</v>
          </cell>
          <cell r="F5830">
            <v>0</v>
          </cell>
        </row>
        <row r="5831">
          <cell r="B5831">
            <v>0</v>
          </cell>
          <cell r="D5831">
            <v>0</v>
          </cell>
          <cell r="E5831">
            <v>0</v>
          </cell>
          <cell r="F5831">
            <v>0</v>
          </cell>
        </row>
        <row r="5832">
          <cell r="B5832">
            <v>0</v>
          </cell>
          <cell r="D5832">
            <v>0</v>
          </cell>
          <cell r="E5832">
            <v>0</v>
          </cell>
          <cell r="F5832">
            <v>0</v>
          </cell>
        </row>
        <row r="5833">
          <cell r="B5833">
            <v>0</v>
          </cell>
          <cell r="D5833">
            <v>0</v>
          </cell>
          <cell r="E5833">
            <v>0</v>
          </cell>
          <cell r="F5833">
            <v>0</v>
          </cell>
        </row>
        <row r="5834">
          <cell r="B5834">
            <v>0</v>
          </cell>
          <cell r="D5834">
            <v>0</v>
          </cell>
          <cell r="E5834">
            <v>0</v>
          </cell>
          <cell r="F5834">
            <v>0</v>
          </cell>
        </row>
        <row r="5835">
          <cell r="B5835">
            <v>0</v>
          </cell>
          <cell r="D5835">
            <v>0</v>
          </cell>
          <cell r="E5835">
            <v>0</v>
          </cell>
          <cell r="F5835">
            <v>0</v>
          </cell>
        </row>
        <row r="5836">
          <cell r="B5836">
            <v>0</v>
          </cell>
          <cell r="D5836">
            <v>0</v>
          </cell>
          <cell r="E5836">
            <v>0</v>
          </cell>
          <cell r="F5836">
            <v>0</v>
          </cell>
        </row>
        <row r="5837">
          <cell r="B5837">
            <v>0</v>
          </cell>
          <cell r="D5837">
            <v>0</v>
          </cell>
          <cell r="E5837">
            <v>0</v>
          </cell>
          <cell r="F5837">
            <v>0</v>
          </cell>
        </row>
        <row r="5838">
          <cell r="B5838">
            <v>0</v>
          </cell>
          <cell r="D5838">
            <v>0</v>
          </cell>
          <cell r="E5838">
            <v>0</v>
          </cell>
          <cell r="F5838">
            <v>0</v>
          </cell>
        </row>
        <row r="5839">
          <cell r="B5839">
            <v>0</v>
          </cell>
          <cell r="D5839">
            <v>0</v>
          </cell>
          <cell r="E5839">
            <v>0</v>
          </cell>
          <cell r="F5839">
            <v>0</v>
          </cell>
        </row>
        <row r="5840">
          <cell r="B5840">
            <v>0</v>
          </cell>
          <cell r="D5840">
            <v>0</v>
          </cell>
          <cell r="E5840">
            <v>0</v>
          </cell>
          <cell r="F5840">
            <v>0</v>
          </cell>
        </row>
        <row r="5841">
          <cell r="B5841">
            <v>0</v>
          </cell>
          <cell r="D5841">
            <v>0</v>
          </cell>
          <cell r="E5841">
            <v>0</v>
          </cell>
          <cell r="F5841">
            <v>0</v>
          </cell>
        </row>
        <row r="5842">
          <cell r="B5842">
            <v>0</v>
          </cell>
          <cell r="D5842">
            <v>0</v>
          </cell>
          <cell r="E5842">
            <v>0</v>
          </cell>
          <cell r="F5842">
            <v>0</v>
          </cell>
        </row>
        <row r="5843">
          <cell r="B5843">
            <v>0</v>
          </cell>
          <cell r="D5843">
            <v>0</v>
          </cell>
          <cell r="E5843">
            <v>0</v>
          </cell>
          <cell r="F5843">
            <v>0</v>
          </cell>
        </row>
        <row r="5844">
          <cell r="B5844">
            <v>0</v>
          </cell>
          <cell r="D5844">
            <v>0</v>
          </cell>
          <cell r="E5844">
            <v>0</v>
          </cell>
          <cell r="F5844">
            <v>0</v>
          </cell>
        </row>
        <row r="5845">
          <cell r="B5845">
            <v>0</v>
          </cell>
          <cell r="D5845">
            <v>0</v>
          </cell>
          <cell r="E5845">
            <v>0</v>
          </cell>
          <cell r="F5845">
            <v>0</v>
          </cell>
        </row>
        <row r="5846">
          <cell r="B5846">
            <v>0</v>
          </cell>
          <cell r="D5846">
            <v>0</v>
          </cell>
          <cell r="E5846">
            <v>0</v>
          </cell>
          <cell r="F5846">
            <v>0</v>
          </cell>
        </row>
        <row r="5847">
          <cell r="B5847">
            <v>0</v>
          </cell>
          <cell r="D5847">
            <v>0</v>
          </cell>
          <cell r="E5847">
            <v>0</v>
          </cell>
          <cell r="F5847">
            <v>0</v>
          </cell>
        </row>
        <row r="5848">
          <cell r="B5848">
            <v>0</v>
          </cell>
          <cell r="D5848">
            <v>0</v>
          </cell>
          <cell r="E5848">
            <v>0</v>
          </cell>
          <cell r="F5848">
            <v>0</v>
          </cell>
        </row>
        <row r="5849">
          <cell r="B5849">
            <v>0</v>
          </cell>
          <cell r="D5849">
            <v>0</v>
          </cell>
          <cell r="E5849">
            <v>0</v>
          </cell>
          <cell r="F5849">
            <v>0</v>
          </cell>
        </row>
        <row r="5850">
          <cell r="B5850">
            <v>0</v>
          </cell>
          <cell r="D5850">
            <v>0</v>
          </cell>
          <cell r="E5850">
            <v>0</v>
          </cell>
          <cell r="F5850">
            <v>0</v>
          </cell>
        </row>
        <row r="5851">
          <cell r="B5851">
            <v>0</v>
          </cell>
          <cell r="D5851">
            <v>0</v>
          </cell>
          <cell r="E5851">
            <v>0</v>
          </cell>
          <cell r="F5851">
            <v>0</v>
          </cell>
        </row>
        <row r="5852">
          <cell r="B5852">
            <v>0</v>
          </cell>
          <cell r="D5852">
            <v>0</v>
          </cell>
          <cell r="E5852">
            <v>0</v>
          </cell>
          <cell r="F5852">
            <v>0</v>
          </cell>
        </row>
        <row r="5853">
          <cell r="B5853">
            <v>0</v>
          </cell>
          <cell r="D5853">
            <v>0</v>
          </cell>
          <cell r="E5853">
            <v>0</v>
          </cell>
          <cell r="F5853">
            <v>0</v>
          </cell>
        </row>
        <row r="5854">
          <cell r="B5854">
            <v>0</v>
          </cell>
          <cell r="D5854">
            <v>0</v>
          </cell>
          <cell r="E5854">
            <v>0</v>
          </cell>
          <cell r="F5854">
            <v>0</v>
          </cell>
        </row>
        <row r="5855">
          <cell r="B5855">
            <v>0</v>
          </cell>
          <cell r="D5855">
            <v>0</v>
          </cell>
          <cell r="E5855">
            <v>0</v>
          </cell>
          <cell r="F5855">
            <v>0</v>
          </cell>
        </row>
        <row r="5856">
          <cell r="B5856">
            <v>0</v>
          </cell>
          <cell r="D5856">
            <v>0</v>
          </cell>
          <cell r="E5856">
            <v>0</v>
          </cell>
          <cell r="F5856">
            <v>0</v>
          </cell>
        </row>
        <row r="5857">
          <cell r="B5857">
            <v>0</v>
          </cell>
          <cell r="D5857">
            <v>0</v>
          </cell>
          <cell r="E5857">
            <v>0</v>
          </cell>
          <cell r="F5857">
            <v>0</v>
          </cell>
        </row>
        <row r="5858">
          <cell r="B5858">
            <v>0</v>
          </cell>
          <cell r="D5858">
            <v>0</v>
          </cell>
          <cell r="E5858">
            <v>0</v>
          </cell>
          <cell r="F5858">
            <v>0</v>
          </cell>
        </row>
        <row r="5859">
          <cell r="B5859">
            <v>0</v>
          </cell>
          <cell r="D5859">
            <v>0</v>
          </cell>
          <cell r="E5859">
            <v>0</v>
          </cell>
          <cell r="F5859">
            <v>0</v>
          </cell>
        </row>
        <row r="5860">
          <cell r="B5860">
            <v>0</v>
          </cell>
          <cell r="D5860">
            <v>0</v>
          </cell>
          <cell r="E5860">
            <v>0</v>
          </cell>
          <cell r="F5860">
            <v>0</v>
          </cell>
        </row>
        <row r="5861">
          <cell r="B5861">
            <v>0</v>
          </cell>
          <cell r="D5861">
            <v>0</v>
          </cell>
          <cell r="E5861">
            <v>0</v>
          </cell>
          <cell r="F5861">
            <v>0</v>
          </cell>
        </row>
        <row r="5862">
          <cell r="B5862">
            <v>0</v>
          </cell>
          <cell r="D5862">
            <v>0</v>
          </cell>
          <cell r="E5862">
            <v>0</v>
          </cell>
          <cell r="F5862">
            <v>0</v>
          </cell>
        </row>
        <row r="5863">
          <cell r="B5863">
            <v>0</v>
          </cell>
          <cell r="D5863">
            <v>0</v>
          </cell>
          <cell r="E5863">
            <v>0</v>
          </cell>
          <cell r="F5863">
            <v>0</v>
          </cell>
        </row>
        <row r="5864">
          <cell r="B5864">
            <v>0</v>
          </cell>
          <cell r="D5864">
            <v>0</v>
          </cell>
          <cell r="E5864">
            <v>0</v>
          </cell>
          <cell r="F5864">
            <v>0</v>
          </cell>
        </row>
        <row r="5865">
          <cell r="B5865">
            <v>0</v>
          </cell>
          <cell r="D5865">
            <v>0</v>
          </cell>
          <cell r="E5865">
            <v>0</v>
          </cell>
          <cell r="F5865">
            <v>0</v>
          </cell>
        </row>
        <row r="5866">
          <cell r="B5866">
            <v>0</v>
          </cell>
          <cell r="D5866">
            <v>0</v>
          </cell>
          <cell r="E5866">
            <v>0</v>
          </cell>
          <cell r="F5866">
            <v>0</v>
          </cell>
        </row>
        <row r="5867">
          <cell r="B5867">
            <v>0</v>
          </cell>
          <cell r="D5867">
            <v>0</v>
          </cell>
          <cell r="E5867">
            <v>0</v>
          </cell>
          <cell r="F5867">
            <v>0</v>
          </cell>
        </row>
        <row r="5868">
          <cell r="B5868">
            <v>0</v>
          </cell>
          <cell r="D5868">
            <v>0</v>
          </cell>
          <cell r="E5868">
            <v>0</v>
          </cell>
          <cell r="F5868">
            <v>0</v>
          </cell>
        </row>
        <row r="5869">
          <cell r="B5869">
            <v>0</v>
          </cell>
          <cell r="D5869">
            <v>0</v>
          </cell>
          <cell r="E5869">
            <v>0</v>
          </cell>
          <cell r="F5869">
            <v>0</v>
          </cell>
        </row>
        <row r="5870">
          <cell r="B5870">
            <v>0</v>
          </cell>
          <cell r="D5870">
            <v>0</v>
          </cell>
          <cell r="E5870">
            <v>0</v>
          </cell>
          <cell r="F5870">
            <v>0</v>
          </cell>
        </row>
        <row r="5871">
          <cell r="B5871">
            <v>0</v>
          </cell>
          <cell r="D5871">
            <v>0</v>
          </cell>
          <cell r="E5871">
            <v>0</v>
          </cell>
          <cell r="F5871">
            <v>0</v>
          </cell>
        </row>
        <row r="5872">
          <cell r="B5872">
            <v>0</v>
          </cell>
          <cell r="D5872">
            <v>0</v>
          </cell>
          <cell r="E5872">
            <v>0</v>
          </cell>
          <cell r="F5872">
            <v>0</v>
          </cell>
        </row>
        <row r="5873">
          <cell r="B5873">
            <v>0</v>
          </cell>
          <cell r="D5873">
            <v>0</v>
          </cell>
          <cell r="E5873">
            <v>0</v>
          </cell>
          <cell r="F5873">
            <v>0</v>
          </cell>
        </row>
        <row r="5874">
          <cell r="B5874">
            <v>0</v>
          </cell>
          <cell r="D5874">
            <v>0</v>
          </cell>
          <cell r="E5874">
            <v>0</v>
          </cell>
          <cell r="F5874">
            <v>0</v>
          </cell>
        </row>
        <row r="5875">
          <cell r="B5875">
            <v>0</v>
          </cell>
          <cell r="D5875">
            <v>0</v>
          </cell>
          <cell r="E5875">
            <v>0</v>
          </cell>
          <cell r="F5875">
            <v>0</v>
          </cell>
        </row>
        <row r="5876">
          <cell r="B5876">
            <v>0</v>
          </cell>
          <cell r="D5876">
            <v>0</v>
          </cell>
          <cell r="E5876">
            <v>0</v>
          </cell>
          <cell r="F5876">
            <v>0</v>
          </cell>
        </row>
        <row r="5877">
          <cell r="B5877">
            <v>0</v>
          </cell>
          <cell r="D5877">
            <v>0</v>
          </cell>
          <cell r="E5877">
            <v>0</v>
          </cell>
          <cell r="F5877">
            <v>0</v>
          </cell>
        </row>
        <row r="5878">
          <cell r="B5878">
            <v>0</v>
          </cell>
          <cell r="D5878">
            <v>0</v>
          </cell>
          <cell r="E5878">
            <v>0</v>
          </cell>
          <cell r="F5878">
            <v>0</v>
          </cell>
        </row>
        <row r="5879">
          <cell r="B5879">
            <v>0</v>
          </cell>
          <cell r="D5879">
            <v>0</v>
          </cell>
          <cell r="E5879">
            <v>0</v>
          </cell>
          <cell r="F5879">
            <v>0</v>
          </cell>
        </row>
        <row r="5880">
          <cell r="B5880">
            <v>0</v>
          </cell>
          <cell r="D5880">
            <v>0</v>
          </cell>
          <cell r="E5880">
            <v>0</v>
          </cell>
          <cell r="F5880">
            <v>0</v>
          </cell>
        </row>
        <row r="5881">
          <cell r="B5881">
            <v>0</v>
          </cell>
          <cell r="D5881">
            <v>0</v>
          </cell>
          <cell r="E5881">
            <v>0</v>
          </cell>
          <cell r="F5881">
            <v>0</v>
          </cell>
        </row>
        <row r="5882">
          <cell r="B5882">
            <v>0</v>
          </cell>
          <cell r="D5882">
            <v>0</v>
          </cell>
          <cell r="E5882">
            <v>0</v>
          </cell>
          <cell r="F5882">
            <v>0</v>
          </cell>
        </row>
        <row r="5883">
          <cell r="B5883">
            <v>0</v>
          </cell>
          <cell r="D5883">
            <v>0</v>
          </cell>
          <cell r="E5883">
            <v>0</v>
          </cell>
          <cell r="F5883">
            <v>0</v>
          </cell>
        </row>
        <row r="5884">
          <cell r="B5884">
            <v>0</v>
          </cell>
          <cell r="D5884">
            <v>0</v>
          </cell>
          <cell r="E5884">
            <v>0</v>
          </cell>
          <cell r="F5884">
            <v>0</v>
          </cell>
        </row>
        <row r="5885">
          <cell r="B5885">
            <v>0</v>
          </cell>
          <cell r="D5885">
            <v>0</v>
          </cell>
          <cell r="E5885">
            <v>0</v>
          </cell>
          <cell r="F5885">
            <v>0</v>
          </cell>
        </row>
        <row r="5886">
          <cell r="B5886">
            <v>0</v>
          </cell>
          <cell r="D5886">
            <v>0</v>
          </cell>
          <cell r="E5886">
            <v>0</v>
          </cell>
          <cell r="F5886">
            <v>0</v>
          </cell>
        </row>
        <row r="5887">
          <cell r="B5887">
            <v>0</v>
          </cell>
          <cell r="D5887">
            <v>0</v>
          </cell>
          <cell r="E5887">
            <v>0</v>
          </cell>
          <cell r="F5887">
            <v>0</v>
          </cell>
        </row>
        <row r="5888">
          <cell r="B5888">
            <v>0</v>
          </cell>
          <cell r="D5888">
            <v>0</v>
          </cell>
          <cell r="E5888">
            <v>0</v>
          </cell>
          <cell r="F5888">
            <v>0</v>
          </cell>
        </row>
        <row r="5889">
          <cell r="B5889">
            <v>0</v>
          </cell>
          <cell r="D5889">
            <v>0</v>
          </cell>
          <cell r="E5889">
            <v>0</v>
          </cell>
          <cell r="F5889">
            <v>0</v>
          </cell>
        </row>
        <row r="5890">
          <cell r="B5890">
            <v>0</v>
          </cell>
          <cell r="D5890">
            <v>0</v>
          </cell>
          <cell r="E5890">
            <v>0</v>
          </cell>
          <cell r="F5890">
            <v>0</v>
          </cell>
        </row>
        <row r="5891">
          <cell r="B5891">
            <v>0</v>
          </cell>
          <cell r="D5891">
            <v>0</v>
          </cell>
          <cell r="E5891">
            <v>0</v>
          </cell>
          <cell r="F5891">
            <v>0</v>
          </cell>
        </row>
        <row r="5892">
          <cell r="B5892">
            <v>0</v>
          </cell>
          <cell r="D5892">
            <v>0</v>
          </cell>
          <cell r="E5892">
            <v>0</v>
          </cell>
          <cell r="F5892">
            <v>0</v>
          </cell>
        </row>
        <row r="5893">
          <cell r="B5893">
            <v>0</v>
          </cell>
          <cell r="D5893">
            <v>0</v>
          </cell>
          <cell r="E5893">
            <v>0</v>
          </cell>
          <cell r="F5893">
            <v>0</v>
          </cell>
        </row>
        <row r="5894">
          <cell r="B5894">
            <v>0</v>
          </cell>
          <cell r="D5894">
            <v>0</v>
          </cell>
          <cell r="E5894">
            <v>0</v>
          </cell>
          <cell r="F5894">
            <v>0</v>
          </cell>
        </row>
        <row r="5895">
          <cell r="B5895">
            <v>0</v>
          </cell>
          <cell r="D5895">
            <v>0</v>
          </cell>
          <cell r="E5895">
            <v>0</v>
          </cell>
          <cell r="F5895">
            <v>0</v>
          </cell>
        </row>
        <row r="5896">
          <cell r="B5896">
            <v>0</v>
          </cell>
          <cell r="D5896">
            <v>0</v>
          </cell>
          <cell r="E5896">
            <v>0</v>
          </cell>
          <cell r="F5896">
            <v>0</v>
          </cell>
        </row>
        <row r="5897">
          <cell r="B5897">
            <v>0</v>
          </cell>
          <cell r="D5897">
            <v>0</v>
          </cell>
          <cell r="E5897">
            <v>0</v>
          </cell>
          <cell r="F5897">
            <v>0</v>
          </cell>
        </row>
        <row r="5898">
          <cell r="B5898">
            <v>0</v>
          </cell>
          <cell r="D5898">
            <v>0</v>
          </cell>
          <cell r="E5898">
            <v>0</v>
          </cell>
          <cell r="F5898">
            <v>0</v>
          </cell>
        </row>
        <row r="5899">
          <cell r="B5899">
            <v>0</v>
          </cell>
          <cell r="D5899">
            <v>0</v>
          </cell>
          <cell r="E5899">
            <v>0</v>
          </cell>
          <cell r="F5899">
            <v>0</v>
          </cell>
        </row>
        <row r="5900">
          <cell r="B5900">
            <v>0</v>
          </cell>
          <cell r="D5900">
            <v>0</v>
          </cell>
          <cell r="E5900">
            <v>0</v>
          </cell>
          <cell r="F5900">
            <v>0</v>
          </cell>
        </row>
        <row r="5901">
          <cell r="B5901">
            <v>0</v>
          </cell>
          <cell r="D5901">
            <v>0</v>
          </cell>
          <cell r="E5901">
            <v>0</v>
          </cell>
          <cell r="F5901">
            <v>0</v>
          </cell>
        </row>
        <row r="5902">
          <cell r="B5902">
            <v>0</v>
          </cell>
          <cell r="D5902">
            <v>0</v>
          </cell>
          <cell r="E5902">
            <v>0</v>
          </cell>
          <cell r="F5902">
            <v>0</v>
          </cell>
        </row>
        <row r="5903">
          <cell r="B5903">
            <v>0</v>
          </cell>
          <cell r="D5903">
            <v>0</v>
          </cell>
          <cell r="E5903">
            <v>0</v>
          </cell>
          <cell r="F5903">
            <v>0</v>
          </cell>
        </row>
        <row r="5904">
          <cell r="B5904">
            <v>0</v>
          </cell>
          <cell r="D5904">
            <v>0</v>
          </cell>
          <cell r="E5904">
            <v>0</v>
          </cell>
          <cell r="F5904">
            <v>0</v>
          </cell>
        </row>
        <row r="5905">
          <cell r="B5905">
            <v>0</v>
          </cell>
          <cell r="D5905">
            <v>0</v>
          </cell>
          <cell r="E5905">
            <v>0</v>
          </cell>
          <cell r="F5905">
            <v>0</v>
          </cell>
        </row>
        <row r="5906">
          <cell r="B5906">
            <v>0</v>
          </cell>
          <cell r="D5906">
            <v>0</v>
          </cell>
          <cell r="E5906">
            <v>0</v>
          </cell>
          <cell r="F5906">
            <v>0</v>
          </cell>
        </row>
        <row r="5907">
          <cell r="B5907">
            <v>0</v>
          </cell>
          <cell r="D5907">
            <v>0</v>
          </cell>
          <cell r="E5907">
            <v>0</v>
          </cell>
          <cell r="F5907">
            <v>0</v>
          </cell>
        </row>
        <row r="5908">
          <cell r="B5908">
            <v>0</v>
          </cell>
          <cell r="D5908">
            <v>0</v>
          </cell>
          <cell r="E5908">
            <v>0</v>
          </cell>
          <cell r="F5908">
            <v>0</v>
          </cell>
        </row>
        <row r="5909">
          <cell r="B5909">
            <v>0</v>
          </cell>
          <cell r="D5909">
            <v>0</v>
          </cell>
          <cell r="E5909">
            <v>0</v>
          </cell>
          <cell r="F5909">
            <v>0</v>
          </cell>
        </row>
        <row r="5910">
          <cell r="B5910">
            <v>0</v>
          </cell>
          <cell r="D5910">
            <v>0</v>
          </cell>
          <cell r="E5910">
            <v>0</v>
          </cell>
          <cell r="F5910">
            <v>0</v>
          </cell>
        </row>
        <row r="5911">
          <cell r="B5911">
            <v>0</v>
          </cell>
          <cell r="D5911">
            <v>0</v>
          </cell>
          <cell r="E5911">
            <v>0</v>
          </cell>
          <cell r="F5911">
            <v>0</v>
          </cell>
        </row>
        <row r="5912">
          <cell r="B5912">
            <v>0</v>
          </cell>
          <cell r="D5912">
            <v>0</v>
          </cell>
          <cell r="E5912">
            <v>0</v>
          </cell>
          <cell r="F5912">
            <v>0</v>
          </cell>
        </row>
        <row r="5913">
          <cell r="B5913">
            <v>0</v>
          </cell>
          <cell r="D5913">
            <v>0</v>
          </cell>
          <cell r="E5913">
            <v>0</v>
          </cell>
          <cell r="F5913">
            <v>0</v>
          </cell>
        </row>
        <row r="5914">
          <cell r="B5914">
            <v>0</v>
          </cell>
          <cell r="D5914">
            <v>0</v>
          </cell>
          <cell r="E5914">
            <v>0</v>
          </cell>
          <cell r="F5914">
            <v>0</v>
          </cell>
        </row>
        <row r="5915">
          <cell r="B5915">
            <v>0</v>
          </cell>
          <cell r="D5915">
            <v>0</v>
          </cell>
          <cell r="E5915">
            <v>0</v>
          </cell>
          <cell r="F5915">
            <v>0</v>
          </cell>
        </row>
        <row r="5916">
          <cell r="B5916">
            <v>0</v>
          </cell>
          <cell r="D5916">
            <v>0</v>
          </cell>
          <cell r="E5916">
            <v>0</v>
          </cell>
          <cell r="F5916">
            <v>0</v>
          </cell>
        </row>
        <row r="5917">
          <cell r="B5917">
            <v>0</v>
          </cell>
          <cell r="D5917">
            <v>0</v>
          </cell>
          <cell r="E5917">
            <v>0</v>
          </cell>
          <cell r="F5917">
            <v>0</v>
          </cell>
        </row>
        <row r="5918">
          <cell r="B5918">
            <v>0</v>
          </cell>
          <cell r="D5918">
            <v>0</v>
          </cell>
          <cell r="E5918">
            <v>0</v>
          </cell>
          <cell r="F5918">
            <v>0</v>
          </cell>
        </row>
        <row r="5919">
          <cell r="B5919">
            <v>0</v>
          </cell>
          <cell r="D5919">
            <v>0</v>
          </cell>
          <cell r="E5919">
            <v>0</v>
          </cell>
          <cell r="F5919">
            <v>0</v>
          </cell>
        </row>
        <row r="5920">
          <cell r="B5920">
            <v>0</v>
          </cell>
          <cell r="D5920">
            <v>0</v>
          </cell>
          <cell r="E5920">
            <v>0</v>
          </cell>
          <cell r="F5920">
            <v>0</v>
          </cell>
        </row>
        <row r="5921">
          <cell r="B5921">
            <v>0</v>
          </cell>
          <cell r="D5921">
            <v>0</v>
          </cell>
          <cell r="E5921">
            <v>0</v>
          </cell>
          <cell r="F5921">
            <v>0</v>
          </cell>
        </row>
        <row r="5922">
          <cell r="B5922">
            <v>0</v>
          </cell>
          <cell r="D5922">
            <v>0</v>
          </cell>
          <cell r="E5922">
            <v>0</v>
          </cell>
          <cell r="F5922">
            <v>0</v>
          </cell>
        </row>
        <row r="5923">
          <cell r="B5923">
            <v>0</v>
          </cell>
          <cell r="D5923">
            <v>0</v>
          </cell>
          <cell r="E5923">
            <v>0</v>
          </cell>
          <cell r="F5923">
            <v>0</v>
          </cell>
        </row>
        <row r="5924">
          <cell r="B5924">
            <v>0</v>
          </cell>
          <cell r="D5924">
            <v>0</v>
          </cell>
          <cell r="E5924">
            <v>0</v>
          </cell>
          <cell r="F5924">
            <v>0</v>
          </cell>
        </row>
        <row r="5925">
          <cell r="B5925">
            <v>0</v>
          </cell>
          <cell r="D5925">
            <v>0</v>
          </cell>
          <cell r="E5925">
            <v>0</v>
          </cell>
          <cell r="F5925">
            <v>0</v>
          </cell>
        </row>
        <row r="5926">
          <cell r="B5926">
            <v>0</v>
          </cell>
          <cell r="D5926">
            <v>0</v>
          </cell>
          <cell r="E5926">
            <v>0</v>
          </cell>
          <cell r="F5926">
            <v>0</v>
          </cell>
        </row>
        <row r="5927">
          <cell r="B5927">
            <v>0</v>
          </cell>
          <cell r="D5927">
            <v>0</v>
          </cell>
          <cell r="E5927">
            <v>0</v>
          </cell>
          <cell r="F5927">
            <v>0</v>
          </cell>
        </row>
        <row r="5928">
          <cell r="B5928">
            <v>0</v>
          </cell>
          <cell r="D5928">
            <v>0</v>
          </cell>
          <cell r="E5928">
            <v>0</v>
          </cell>
          <cell r="F5928">
            <v>0</v>
          </cell>
        </row>
        <row r="5929">
          <cell r="B5929">
            <v>0</v>
          </cell>
          <cell r="D5929">
            <v>0</v>
          </cell>
          <cell r="E5929">
            <v>0</v>
          </cell>
          <cell r="F5929">
            <v>0</v>
          </cell>
        </row>
        <row r="5930">
          <cell r="B5930">
            <v>0</v>
          </cell>
          <cell r="D5930">
            <v>0</v>
          </cell>
          <cell r="E5930">
            <v>0</v>
          </cell>
          <cell r="F5930">
            <v>0</v>
          </cell>
        </row>
        <row r="5931">
          <cell r="B5931">
            <v>0</v>
          </cell>
          <cell r="D5931">
            <v>0</v>
          </cell>
          <cell r="E5931">
            <v>0</v>
          </cell>
          <cell r="F5931">
            <v>0</v>
          </cell>
        </row>
        <row r="5932">
          <cell r="B5932">
            <v>0</v>
          </cell>
          <cell r="D5932">
            <v>0</v>
          </cell>
          <cell r="E5932">
            <v>0</v>
          </cell>
          <cell r="F5932">
            <v>0</v>
          </cell>
        </row>
        <row r="5933">
          <cell r="B5933">
            <v>0</v>
          </cell>
          <cell r="D5933">
            <v>0</v>
          </cell>
          <cell r="E5933">
            <v>0</v>
          </cell>
          <cell r="F5933">
            <v>0</v>
          </cell>
        </row>
        <row r="5934">
          <cell r="B5934">
            <v>0</v>
          </cell>
          <cell r="D5934">
            <v>0</v>
          </cell>
          <cell r="E5934">
            <v>0</v>
          </cell>
          <cell r="F5934">
            <v>0</v>
          </cell>
        </row>
        <row r="5935">
          <cell r="B5935">
            <v>0</v>
          </cell>
          <cell r="D5935">
            <v>0</v>
          </cell>
          <cell r="E5935">
            <v>0</v>
          </cell>
          <cell r="F5935">
            <v>0</v>
          </cell>
        </row>
        <row r="5936">
          <cell r="B5936">
            <v>0</v>
          </cell>
          <cell r="D5936">
            <v>0</v>
          </cell>
          <cell r="E5936">
            <v>0</v>
          </cell>
          <cell r="F5936">
            <v>0</v>
          </cell>
        </row>
        <row r="5937">
          <cell r="B5937">
            <v>0</v>
          </cell>
          <cell r="D5937">
            <v>0</v>
          </cell>
          <cell r="E5937">
            <v>0</v>
          </cell>
          <cell r="F5937">
            <v>0</v>
          </cell>
        </row>
        <row r="5938">
          <cell r="B5938">
            <v>0</v>
          </cell>
          <cell r="D5938">
            <v>0</v>
          </cell>
          <cell r="E5938">
            <v>0</v>
          </cell>
          <cell r="F5938">
            <v>0</v>
          </cell>
        </row>
        <row r="5939">
          <cell r="B5939">
            <v>0</v>
          </cell>
          <cell r="D5939">
            <v>0</v>
          </cell>
          <cell r="E5939">
            <v>0</v>
          </cell>
          <cell r="F5939">
            <v>0</v>
          </cell>
        </row>
        <row r="5940">
          <cell r="B5940">
            <v>0</v>
          </cell>
          <cell r="D5940">
            <v>0</v>
          </cell>
          <cell r="E5940">
            <v>0</v>
          </cell>
          <cell r="F5940">
            <v>0</v>
          </cell>
        </row>
        <row r="5941">
          <cell r="B5941">
            <v>0</v>
          </cell>
          <cell r="D5941">
            <v>0</v>
          </cell>
          <cell r="E5941">
            <v>0</v>
          </cell>
          <cell r="F5941">
            <v>0</v>
          </cell>
        </row>
        <row r="5942">
          <cell r="B5942">
            <v>0</v>
          </cell>
          <cell r="D5942">
            <v>0</v>
          </cell>
          <cell r="E5942">
            <v>0</v>
          </cell>
          <cell r="F5942">
            <v>0</v>
          </cell>
        </row>
        <row r="5943">
          <cell r="B5943">
            <v>0</v>
          </cell>
          <cell r="D5943">
            <v>0</v>
          </cell>
          <cell r="E5943">
            <v>0</v>
          </cell>
          <cell r="F5943">
            <v>0</v>
          </cell>
        </row>
        <row r="5944">
          <cell r="B5944">
            <v>0</v>
          </cell>
          <cell r="D5944">
            <v>0</v>
          </cell>
          <cell r="E5944">
            <v>0</v>
          </cell>
          <cell r="F5944">
            <v>0</v>
          </cell>
        </row>
        <row r="5945">
          <cell r="B5945">
            <v>0</v>
          </cell>
          <cell r="D5945">
            <v>0</v>
          </cell>
          <cell r="E5945">
            <v>0</v>
          </cell>
          <cell r="F5945">
            <v>0</v>
          </cell>
        </row>
        <row r="5946">
          <cell r="B5946">
            <v>0</v>
          </cell>
          <cell r="D5946">
            <v>0</v>
          </cell>
          <cell r="E5946">
            <v>0</v>
          </cell>
          <cell r="F5946">
            <v>0</v>
          </cell>
        </row>
        <row r="5947">
          <cell r="B5947">
            <v>0</v>
          </cell>
          <cell r="D5947">
            <v>0</v>
          </cell>
          <cell r="E5947">
            <v>0</v>
          </cell>
          <cell r="F5947">
            <v>0</v>
          </cell>
        </row>
        <row r="5948">
          <cell r="B5948">
            <v>0</v>
          </cell>
          <cell r="D5948">
            <v>0</v>
          </cell>
          <cell r="E5948">
            <v>0</v>
          </cell>
          <cell r="F5948">
            <v>0</v>
          </cell>
        </row>
        <row r="5949">
          <cell r="B5949">
            <v>0</v>
          </cell>
          <cell r="D5949">
            <v>0</v>
          </cell>
          <cell r="E5949">
            <v>0</v>
          </cell>
          <cell r="F5949">
            <v>0</v>
          </cell>
        </row>
        <row r="5950">
          <cell r="B5950">
            <v>0</v>
          </cell>
          <cell r="D5950">
            <v>0</v>
          </cell>
          <cell r="E5950">
            <v>0</v>
          </cell>
          <cell r="F5950">
            <v>0</v>
          </cell>
        </row>
        <row r="5951">
          <cell r="B5951">
            <v>0</v>
          </cell>
          <cell r="D5951">
            <v>0</v>
          </cell>
          <cell r="E5951">
            <v>0</v>
          </cell>
          <cell r="F5951">
            <v>0</v>
          </cell>
        </row>
        <row r="5952">
          <cell r="B5952">
            <v>0</v>
          </cell>
          <cell r="D5952">
            <v>0</v>
          </cell>
          <cell r="E5952">
            <v>0</v>
          </cell>
          <cell r="F5952">
            <v>0</v>
          </cell>
        </row>
        <row r="5953">
          <cell r="B5953">
            <v>0</v>
          </cell>
          <cell r="D5953">
            <v>0</v>
          </cell>
          <cell r="E5953">
            <v>0</v>
          </cell>
          <cell r="F5953">
            <v>0</v>
          </cell>
        </row>
        <row r="5954">
          <cell r="B5954">
            <v>0</v>
          </cell>
          <cell r="D5954">
            <v>0</v>
          </cell>
          <cell r="E5954">
            <v>0</v>
          </cell>
          <cell r="F5954">
            <v>0</v>
          </cell>
        </row>
        <row r="5955">
          <cell r="B5955">
            <v>0</v>
          </cell>
          <cell r="D5955">
            <v>0</v>
          </cell>
          <cell r="E5955">
            <v>0</v>
          </cell>
          <cell r="F5955">
            <v>0</v>
          </cell>
        </row>
        <row r="5956">
          <cell r="B5956">
            <v>0</v>
          </cell>
          <cell r="D5956">
            <v>0</v>
          </cell>
          <cell r="E5956">
            <v>0</v>
          </cell>
          <cell r="F5956">
            <v>0</v>
          </cell>
        </row>
        <row r="5957">
          <cell r="B5957">
            <v>0</v>
          </cell>
          <cell r="D5957">
            <v>0</v>
          </cell>
          <cell r="E5957">
            <v>0</v>
          </cell>
          <cell r="F5957">
            <v>0</v>
          </cell>
        </row>
        <row r="5958">
          <cell r="B5958">
            <v>0</v>
          </cell>
          <cell r="D5958">
            <v>0</v>
          </cell>
          <cell r="E5958">
            <v>0</v>
          </cell>
          <cell r="F5958">
            <v>0</v>
          </cell>
        </row>
        <row r="5959">
          <cell r="B5959">
            <v>0</v>
          </cell>
          <cell r="D5959">
            <v>0</v>
          </cell>
          <cell r="E5959">
            <v>0</v>
          </cell>
          <cell r="F5959">
            <v>0</v>
          </cell>
        </row>
        <row r="5960">
          <cell r="B5960">
            <v>0</v>
          </cell>
          <cell r="D5960">
            <v>0</v>
          </cell>
          <cell r="E5960">
            <v>0</v>
          </cell>
          <cell r="F5960">
            <v>0</v>
          </cell>
        </row>
        <row r="5961">
          <cell r="B5961">
            <v>0</v>
          </cell>
          <cell r="D5961">
            <v>0</v>
          </cell>
          <cell r="E5961">
            <v>0</v>
          </cell>
          <cell r="F5961">
            <v>0</v>
          </cell>
        </row>
        <row r="5962">
          <cell r="B5962">
            <v>0</v>
          </cell>
          <cell r="D5962">
            <v>0</v>
          </cell>
          <cell r="E5962">
            <v>0</v>
          </cell>
          <cell r="F5962">
            <v>0</v>
          </cell>
        </row>
        <row r="5963">
          <cell r="B5963">
            <v>0</v>
          </cell>
          <cell r="D5963">
            <v>0</v>
          </cell>
          <cell r="E5963">
            <v>0</v>
          </cell>
          <cell r="F5963">
            <v>0</v>
          </cell>
        </row>
        <row r="5964">
          <cell r="B5964">
            <v>0</v>
          </cell>
          <cell r="D5964">
            <v>0</v>
          </cell>
          <cell r="E5964">
            <v>0</v>
          </cell>
          <cell r="F5964">
            <v>0</v>
          </cell>
        </row>
        <row r="5965">
          <cell r="B5965">
            <v>0</v>
          </cell>
          <cell r="D5965">
            <v>0</v>
          </cell>
          <cell r="E5965">
            <v>0</v>
          </cell>
          <cell r="F5965">
            <v>0</v>
          </cell>
        </row>
        <row r="5966">
          <cell r="B5966">
            <v>0</v>
          </cell>
          <cell r="D5966">
            <v>0</v>
          </cell>
          <cell r="E5966">
            <v>0</v>
          </cell>
          <cell r="F5966">
            <v>0</v>
          </cell>
        </row>
        <row r="5967">
          <cell r="B5967">
            <v>0</v>
          </cell>
          <cell r="D5967">
            <v>0</v>
          </cell>
          <cell r="E5967">
            <v>0</v>
          </cell>
          <cell r="F5967">
            <v>0</v>
          </cell>
        </row>
        <row r="5968">
          <cell r="B5968">
            <v>0</v>
          </cell>
          <cell r="D5968">
            <v>0</v>
          </cell>
          <cell r="E5968">
            <v>0</v>
          </cell>
          <cell r="F5968">
            <v>0</v>
          </cell>
        </row>
        <row r="5969">
          <cell r="B5969">
            <v>0</v>
          </cell>
          <cell r="D5969">
            <v>0</v>
          </cell>
          <cell r="E5969">
            <v>0</v>
          </cell>
          <cell r="F5969">
            <v>0</v>
          </cell>
        </row>
        <row r="5970">
          <cell r="B5970">
            <v>0</v>
          </cell>
          <cell r="D5970">
            <v>0</v>
          </cell>
          <cell r="E5970">
            <v>0</v>
          </cell>
          <cell r="F5970">
            <v>0</v>
          </cell>
        </row>
        <row r="5971">
          <cell r="B5971">
            <v>0</v>
          </cell>
          <cell r="D5971">
            <v>0</v>
          </cell>
          <cell r="E5971">
            <v>0</v>
          </cell>
          <cell r="F5971">
            <v>0</v>
          </cell>
        </row>
        <row r="5972">
          <cell r="B5972">
            <v>0</v>
          </cell>
          <cell r="D5972">
            <v>0</v>
          </cell>
          <cell r="E5972">
            <v>0</v>
          </cell>
          <cell r="F5972">
            <v>0</v>
          </cell>
        </row>
        <row r="5973">
          <cell r="B5973">
            <v>0</v>
          </cell>
          <cell r="D5973">
            <v>0</v>
          </cell>
          <cell r="E5973">
            <v>0</v>
          </cell>
          <cell r="F5973">
            <v>0</v>
          </cell>
        </row>
        <row r="5974">
          <cell r="B5974">
            <v>0</v>
          </cell>
          <cell r="D5974">
            <v>0</v>
          </cell>
          <cell r="E5974">
            <v>0</v>
          </cell>
          <cell r="F5974">
            <v>0</v>
          </cell>
        </row>
        <row r="5975">
          <cell r="B5975">
            <v>0</v>
          </cell>
          <cell r="D5975">
            <v>0</v>
          </cell>
          <cell r="E5975">
            <v>0</v>
          </cell>
          <cell r="F5975">
            <v>0</v>
          </cell>
        </row>
        <row r="5976">
          <cell r="B5976">
            <v>0</v>
          </cell>
          <cell r="D5976">
            <v>0</v>
          </cell>
          <cell r="E5976">
            <v>0</v>
          </cell>
          <cell r="F5976">
            <v>0</v>
          </cell>
        </row>
        <row r="5977">
          <cell r="B5977">
            <v>0</v>
          </cell>
          <cell r="D5977">
            <v>0</v>
          </cell>
          <cell r="E5977">
            <v>0</v>
          </cell>
          <cell r="F5977">
            <v>0</v>
          </cell>
        </row>
        <row r="5978">
          <cell r="B5978">
            <v>0</v>
          </cell>
          <cell r="D5978">
            <v>0</v>
          </cell>
          <cell r="E5978">
            <v>0</v>
          </cell>
          <cell r="F5978">
            <v>0</v>
          </cell>
        </row>
        <row r="5979">
          <cell r="B5979">
            <v>0</v>
          </cell>
          <cell r="D5979">
            <v>0</v>
          </cell>
          <cell r="E5979">
            <v>0</v>
          </cell>
          <cell r="F5979">
            <v>0</v>
          </cell>
        </row>
        <row r="5980">
          <cell r="B5980">
            <v>0</v>
          </cell>
          <cell r="D5980">
            <v>0</v>
          </cell>
          <cell r="E5980">
            <v>0</v>
          </cell>
          <cell r="F5980">
            <v>0</v>
          </cell>
        </row>
        <row r="5981">
          <cell r="B5981">
            <v>0</v>
          </cell>
          <cell r="D5981">
            <v>0</v>
          </cell>
          <cell r="E5981">
            <v>0</v>
          </cell>
          <cell r="F5981">
            <v>0</v>
          </cell>
        </row>
        <row r="5982">
          <cell r="B5982">
            <v>0</v>
          </cell>
          <cell r="D5982">
            <v>0</v>
          </cell>
          <cell r="E5982">
            <v>0</v>
          </cell>
          <cell r="F5982">
            <v>0</v>
          </cell>
        </row>
        <row r="5983">
          <cell r="B5983">
            <v>0</v>
          </cell>
          <cell r="D5983">
            <v>0</v>
          </cell>
          <cell r="E5983">
            <v>0</v>
          </cell>
          <cell r="F5983">
            <v>0</v>
          </cell>
        </row>
        <row r="5984">
          <cell r="B5984">
            <v>0</v>
          </cell>
          <cell r="D5984">
            <v>0</v>
          </cell>
          <cell r="E5984">
            <v>0</v>
          </cell>
          <cell r="F5984">
            <v>0</v>
          </cell>
        </row>
        <row r="5985">
          <cell r="B5985">
            <v>0</v>
          </cell>
          <cell r="D5985">
            <v>0</v>
          </cell>
          <cell r="E5985">
            <v>0</v>
          </cell>
          <cell r="F5985">
            <v>0</v>
          </cell>
        </row>
        <row r="5986">
          <cell r="B5986">
            <v>0</v>
          </cell>
          <cell r="D5986">
            <v>0</v>
          </cell>
          <cell r="E5986">
            <v>0</v>
          </cell>
          <cell r="F5986">
            <v>0</v>
          </cell>
        </row>
        <row r="5987">
          <cell r="B5987">
            <v>0</v>
          </cell>
          <cell r="D5987">
            <v>0</v>
          </cell>
          <cell r="E5987">
            <v>0</v>
          </cell>
          <cell r="F5987">
            <v>0</v>
          </cell>
        </row>
        <row r="5988">
          <cell r="B5988">
            <v>0</v>
          </cell>
          <cell r="D5988">
            <v>0</v>
          </cell>
          <cell r="E5988">
            <v>0</v>
          </cell>
          <cell r="F5988">
            <v>0</v>
          </cell>
        </row>
        <row r="5989">
          <cell r="B5989">
            <v>0</v>
          </cell>
          <cell r="D5989">
            <v>0</v>
          </cell>
          <cell r="E5989">
            <v>0</v>
          </cell>
          <cell r="F5989">
            <v>0</v>
          </cell>
        </row>
        <row r="5990">
          <cell r="B5990">
            <v>0</v>
          </cell>
          <cell r="D5990">
            <v>0</v>
          </cell>
          <cell r="E5990">
            <v>0</v>
          </cell>
          <cell r="F5990">
            <v>0</v>
          </cell>
        </row>
        <row r="5991">
          <cell r="B5991">
            <v>0</v>
          </cell>
          <cell r="D5991">
            <v>0</v>
          </cell>
          <cell r="E5991">
            <v>0</v>
          </cell>
          <cell r="F5991">
            <v>0</v>
          </cell>
        </row>
        <row r="5992">
          <cell r="B5992">
            <v>0</v>
          </cell>
          <cell r="D5992">
            <v>0</v>
          </cell>
          <cell r="E5992">
            <v>0</v>
          </cell>
          <cell r="F5992">
            <v>0</v>
          </cell>
        </row>
        <row r="5993">
          <cell r="B5993">
            <v>0</v>
          </cell>
          <cell r="D5993">
            <v>0</v>
          </cell>
          <cell r="E5993">
            <v>0</v>
          </cell>
          <cell r="F5993">
            <v>0</v>
          </cell>
        </row>
        <row r="5994">
          <cell r="B5994">
            <v>0</v>
          </cell>
          <cell r="D5994">
            <v>0</v>
          </cell>
          <cell r="E5994">
            <v>0</v>
          </cell>
          <cell r="F5994">
            <v>0</v>
          </cell>
        </row>
        <row r="5995">
          <cell r="B5995">
            <v>0</v>
          </cell>
          <cell r="D5995">
            <v>0</v>
          </cell>
          <cell r="E5995">
            <v>0</v>
          </cell>
          <cell r="F5995">
            <v>0</v>
          </cell>
        </row>
        <row r="5996">
          <cell r="B5996">
            <v>0</v>
          </cell>
          <cell r="D5996">
            <v>0</v>
          </cell>
          <cell r="E5996">
            <v>0</v>
          </cell>
          <cell r="F5996">
            <v>0</v>
          </cell>
        </row>
        <row r="5997">
          <cell r="B5997">
            <v>0</v>
          </cell>
          <cell r="D5997">
            <v>0</v>
          </cell>
          <cell r="E5997">
            <v>0</v>
          </cell>
          <cell r="F5997">
            <v>0</v>
          </cell>
        </row>
        <row r="5998">
          <cell r="B5998">
            <v>0</v>
          </cell>
          <cell r="D5998">
            <v>0</v>
          </cell>
          <cell r="E5998">
            <v>0</v>
          </cell>
          <cell r="F5998">
            <v>0</v>
          </cell>
        </row>
        <row r="5999">
          <cell r="B5999">
            <v>0</v>
          </cell>
          <cell r="D5999">
            <v>0</v>
          </cell>
          <cell r="E5999">
            <v>0</v>
          </cell>
          <cell r="F5999">
            <v>0</v>
          </cell>
        </row>
        <row r="6000">
          <cell r="B6000">
            <v>0</v>
          </cell>
          <cell r="D6000">
            <v>0</v>
          </cell>
          <cell r="E6000">
            <v>0</v>
          </cell>
          <cell r="F6000">
            <v>0</v>
          </cell>
        </row>
        <row r="6001">
          <cell r="B6001">
            <v>0</v>
          </cell>
          <cell r="D6001">
            <v>0</v>
          </cell>
          <cell r="E6001">
            <v>0</v>
          </cell>
          <cell r="F6001">
            <v>0</v>
          </cell>
        </row>
        <row r="6002">
          <cell r="B6002">
            <v>0</v>
          </cell>
          <cell r="D6002">
            <v>0</v>
          </cell>
          <cell r="E6002">
            <v>0</v>
          </cell>
          <cell r="F6002">
            <v>0</v>
          </cell>
        </row>
        <row r="6003">
          <cell r="B6003">
            <v>0</v>
          </cell>
          <cell r="D6003">
            <v>0</v>
          </cell>
          <cell r="E6003">
            <v>0</v>
          </cell>
          <cell r="F6003">
            <v>0</v>
          </cell>
        </row>
        <row r="6004">
          <cell r="B6004">
            <v>0</v>
          </cell>
          <cell r="D6004">
            <v>0</v>
          </cell>
          <cell r="E6004">
            <v>0</v>
          </cell>
          <cell r="F6004">
            <v>0</v>
          </cell>
        </row>
        <row r="6005">
          <cell r="B6005">
            <v>0</v>
          </cell>
          <cell r="D6005">
            <v>0</v>
          </cell>
          <cell r="E6005">
            <v>0</v>
          </cell>
          <cell r="F6005">
            <v>0</v>
          </cell>
        </row>
        <row r="6006">
          <cell r="B6006">
            <v>0</v>
          </cell>
          <cell r="D6006">
            <v>0</v>
          </cell>
          <cell r="E6006">
            <v>0</v>
          </cell>
          <cell r="F6006">
            <v>0</v>
          </cell>
        </row>
        <row r="6007">
          <cell r="B6007">
            <v>0</v>
          </cell>
          <cell r="D6007">
            <v>0</v>
          </cell>
          <cell r="E6007">
            <v>0</v>
          </cell>
          <cell r="F6007">
            <v>0</v>
          </cell>
        </row>
        <row r="6008">
          <cell r="B6008">
            <v>0</v>
          </cell>
          <cell r="D6008">
            <v>0</v>
          </cell>
          <cell r="E6008">
            <v>0</v>
          </cell>
          <cell r="F6008">
            <v>0</v>
          </cell>
        </row>
        <row r="6009">
          <cell r="B6009">
            <v>0</v>
          </cell>
          <cell r="D6009">
            <v>0</v>
          </cell>
          <cell r="E6009">
            <v>0</v>
          </cell>
          <cell r="F6009">
            <v>0</v>
          </cell>
        </row>
        <row r="6010">
          <cell r="B6010">
            <v>0</v>
          </cell>
          <cell r="D6010">
            <v>0</v>
          </cell>
          <cell r="E6010">
            <v>0</v>
          </cell>
          <cell r="F6010">
            <v>0</v>
          </cell>
        </row>
        <row r="6011">
          <cell r="B6011">
            <v>0</v>
          </cell>
          <cell r="D6011">
            <v>0</v>
          </cell>
          <cell r="E6011">
            <v>0</v>
          </cell>
          <cell r="F6011">
            <v>0</v>
          </cell>
        </row>
        <row r="6012">
          <cell r="B6012">
            <v>0</v>
          </cell>
          <cell r="D6012">
            <v>0</v>
          </cell>
          <cell r="E6012">
            <v>0</v>
          </cell>
          <cell r="F6012">
            <v>0</v>
          </cell>
        </row>
        <row r="6013">
          <cell r="B6013">
            <v>0</v>
          </cell>
          <cell r="D6013">
            <v>0</v>
          </cell>
          <cell r="E6013">
            <v>0</v>
          </cell>
          <cell r="F6013">
            <v>0</v>
          </cell>
        </row>
        <row r="6014">
          <cell r="B6014">
            <v>0</v>
          </cell>
          <cell r="D6014">
            <v>0</v>
          </cell>
          <cell r="E6014">
            <v>0</v>
          </cell>
          <cell r="F6014">
            <v>0</v>
          </cell>
        </row>
        <row r="6015">
          <cell r="B6015">
            <v>0</v>
          </cell>
          <cell r="D6015">
            <v>0</v>
          </cell>
          <cell r="E6015">
            <v>0</v>
          </cell>
          <cell r="F6015">
            <v>0</v>
          </cell>
        </row>
        <row r="6016">
          <cell r="B6016">
            <v>0</v>
          </cell>
          <cell r="D6016">
            <v>0</v>
          </cell>
          <cell r="E6016">
            <v>0</v>
          </cell>
          <cell r="F6016">
            <v>0</v>
          </cell>
        </row>
        <row r="6017">
          <cell r="B6017">
            <v>0</v>
          </cell>
          <cell r="D6017">
            <v>0</v>
          </cell>
          <cell r="E6017">
            <v>0</v>
          </cell>
          <cell r="F6017">
            <v>0</v>
          </cell>
        </row>
        <row r="6018">
          <cell r="B6018">
            <v>0</v>
          </cell>
          <cell r="D6018">
            <v>0</v>
          </cell>
          <cell r="E6018">
            <v>0</v>
          </cell>
          <cell r="F6018">
            <v>0</v>
          </cell>
        </row>
        <row r="6019">
          <cell r="B6019">
            <v>0</v>
          </cell>
          <cell r="D6019">
            <v>0</v>
          </cell>
          <cell r="E6019">
            <v>0</v>
          </cell>
          <cell r="F6019">
            <v>0</v>
          </cell>
        </row>
        <row r="6020">
          <cell r="B6020">
            <v>0</v>
          </cell>
          <cell r="D6020">
            <v>0</v>
          </cell>
          <cell r="E6020">
            <v>0</v>
          </cell>
          <cell r="F6020">
            <v>0</v>
          </cell>
        </row>
        <row r="6021">
          <cell r="B6021">
            <v>0</v>
          </cell>
          <cell r="D6021">
            <v>0</v>
          </cell>
          <cell r="E6021">
            <v>0</v>
          </cell>
          <cell r="F6021">
            <v>0</v>
          </cell>
        </row>
        <row r="6022">
          <cell r="B6022">
            <v>0</v>
          </cell>
          <cell r="D6022">
            <v>0</v>
          </cell>
          <cell r="E6022">
            <v>0</v>
          </cell>
          <cell r="F6022">
            <v>0</v>
          </cell>
        </row>
        <row r="6023">
          <cell r="B6023">
            <v>0</v>
          </cell>
          <cell r="D6023">
            <v>0</v>
          </cell>
          <cell r="E6023">
            <v>0</v>
          </cell>
          <cell r="F6023">
            <v>0</v>
          </cell>
        </row>
        <row r="6024">
          <cell r="B6024">
            <v>0</v>
          </cell>
          <cell r="D6024">
            <v>0</v>
          </cell>
          <cell r="E6024">
            <v>0</v>
          </cell>
          <cell r="F6024">
            <v>0</v>
          </cell>
        </row>
        <row r="6025">
          <cell r="B6025">
            <v>0</v>
          </cell>
          <cell r="D6025">
            <v>0</v>
          </cell>
          <cell r="E6025">
            <v>0</v>
          </cell>
          <cell r="F6025">
            <v>0</v>
          </cell>
        </row>
        <row r="6026">
          <cell r="B6026">
            <v>0</v>
          </cell>
          <cell r="D6026">
            <v>0</v>
          </cell>
          <cell r="E6026">
            <v>0</v>
          </cell>
          <cell r="F6026">
            <v>0</v>
          </cell>
        </row>
        <row r="6027">
          <cell r="B6027">
            <v>0</v>
          </cell>
          <cell r="D6027">
            <v>0</v>
          </cell>
          <cell r="E6027">
            <v>0</v>
          </cell>
          <cell r="F6027">
            <v>0</v>
          </cell>
        </row>
        <row r="6028">
          <cell r="B6028">
            <v>0</v>
          </cell>
          <cell r="D6028">
            <v>0</v>
          </cell>
          <cell r="E6028">
            <v>0</v>
          </cell>
          <cell r="F6028">
            <v>0</v>
          </cell>
        </row>
        <row r="6029">
          <cell r="B6029">
            <v>0</v>
          </cell>
          <cell r="D6029">
            <v>0</v>
          </cell>
          <cell r="E6029">
            <v>0</v>
          </cell>
          <cell r="F6029">
            <v>0</v>
          </cell>
        </row>
        <row r="6030">
          <cell r="B6030">
            <v>0</v>
          </cell>
          <cell r="D6030">
            <v>0</v>
          </cell>
          <cell r="E6030">
            <v>0</v>
          </cell>
          <cell r="F6030">
            <v>0</v>
          </cell>
        </row>
        <row r="6031">
          <cell r="B6031">
            <v>0</v>
          </cell>
          <cell r="D6031">
            <v>0</v>
          </cell>
          <cell r="E6031">
            <v>0</v>
          </cell>
          <cell r="F6031">
            <v>0</v>
          </cell>
        </row>
        <row r="6032">
          <cell r="B6032">
            <v>0</v>
          </cell>
          <cell r="D6032">
            <v>0</v>
          </cell>
          <cell r="E6032">
            <v>0</v>
          </cell>
          <cell r="F6032">
            <v>0</v>
          </cell>
        </row>
        <row r="6033">
          <cell r="B6033">
            <v>0</v>
          </cell>
          <cell r="D6033">
            <v>0</v>
          </cell>
          <cell r="E6033">
            <v>0</v>
          </cell>
          <cell r="F6033">
            <v>0</v>
          </cell>
        </row>
        <row r="6034">
          <cell r="B6034">
            <v>0</v>
          </cell>
          <cell r="D6034">
            <v>0</v>
          </cell>
          <cell r="E6034">
            <v>0</v>
          </cell>
          <cell r="F6034">
            <v>0</v>
          </cell>
        </row>
        <row r="6035">
          <cell r="B6035">
            <v>0</v>
          </cell>
          <cell r="D6035">
            <v>0</v>
          </cell>
          <cell r="E6035">
            <v>0</v>
          </cell>
          <cell r="F6035">
            <v>0</v>
          </cell>
        </row>
        <row r="6036">
          <cell r="B6036">
            <v>0</v>
          </cell>
          <cell r="D6036">
            <v>0</v>
          </cell>
          <cell r="E6036">
            <v>0</v>
          </cell>
          <cell r="F6036">
            <v>0</v>
          </cell>
        </row>
        <row r="6037">
          <cell r="B6037">
            <v>0</v>
          </cell>
          <cell r="D6037">
            <v>0</v>
          </cell>
          <cell r="E6037">
            <v>0</v>
          </cell>
          <cell r="F6037">
            <v>0</v>
          </cell>
        </row>
        <row r="6038">
          <cell r="B6038">
            <v>0</v>
          </cell>
          <cell r="D6038">
            <v>0</v>
          </cell>
          <cell r="E6038">
            <v>0</v>
          </cell>
          <cell r="F6038">
            <v>0</v>
          </cell>
        </row>
        <row r="6039">
          <cell r="B6039">
            <v>0</v>
          </cell>
          <cell r="D6039">
            <v>0</v>
          </cell>
          <cell r="E6039">
            <v>0</v>
          </cell>
          <cell r="F6039">
            <v>0</v>
          </cell>
        </row>
        <row r="6040">
          <cell r="B6040">
            <v>0</v>
          </cell>
          <cell r="D6040">
            <v>0</v>
          </cell>
          <cell r="E6040">
            <v>0</v>
          </cell>
          <cell r="F6040">
            <v>0</v>
          </cell>
        </row>
        <row r="6041">
          <cell r="B6041">
            <v>0</v>
          </cell>
          <cell r="D6041">
            <v>0</v>
          </cell>
          <cell r="E6041">
            <v>0</v>
          </cell>
          <cell r="F6041">
            <v>0</v>
          </cell>
        </row>
        <row r="6042">
          <cell r="B6042">
            <v>0</v>
          </cell>
          <cell r="D6042">
            <v>0</v>
          </cell>
          <cell r="E6042">
            <v>0</v>
          </cell>
          <cell r="F6042">
            <v>0</v>
          </cell>
        </row>
        <row r="6043">
          <cell r="B6043">
            <v>0</v>
          </cell>
          <cell r="D6043">
            <v>0</v>
          </cell>
          <cell r="E6043">
            <v>0</v>
          </cell>
          <cell r="F6043">
            <v>0</v>
          </cell>
        </row>
        <row r="6044">
          <cell r="B6044">
            <v>0</v>
          </cell>
          <cell r="D6044">
            <v>0</v>
          </cell>
          <cell r="E6044">
            <v>0</v>
          </cell>
          <cell r="F6044">
            <v>0</v>
          </cell>
        </row>
        <row r="6045">
          <cell r="B6045">
            <v>0</v>
          </cell>
          <cell r="D6045">
            <v>0</v>
          </cell>
          <cell r="E6045">
            <v>0</v>
          </cell>
          <cell r="F6045">
            <v>0</v>
          </cell>
        </row>
        <row r="6046">
          <cell r="B6046">
            <v>0</v>
          </cell>
          <cell r="D6046">
            <v>0</v>
          </cell>
          <cell r="E6046">
            <v>0</v>
          </cell>
          <cell r="F6046">
            <v>0</v>
          </cell>
        </row>
        <row r="6047">
          <cell r="B6047">
            <v>0</v>
          </cell>
          <cell r="D6047">
            <v>0</v>
          </cell>
          <cell r="E6047">
            <v>0</v>
          </cell>
          <cell r="F6047">
            <v>0</v>
          </cell>
        </row>
        <row r="6048">
          <cell r="B6048">
            <v>0</v>
          </cell>
          <cell r="D6048">
            <v>0</v>
          </cell>
          <cell r="E6048">
            <v>0</v>
          </cell>
          <cell r="F6048">
            <v>0</v>
          </cell>
        </row>
        <row r="6049">
          <cell r="B6049">
            <v>0</v>
          </cell>
          <cell r="D6049">
            <v>0</v>
          </cell>
          <cell r="E6049">
            <v>0</v>
          </cell>
          <cell r="F6049">
            <v>0</v>
          </cell>
        </row>
        <row r="6050">
          <cell r="B6050">
            <v>0</v>
          </cell>
          <cell r="D6050">
            <v>0</v>
          </cell>
          <cell r="E6050">
            <v>0</v>
          </cell>
          <cell r="F6050">
            <v>0</v>
          </cell>
        </row>
        <row r="6051">
          <cell r="B6051">
            <v>0</v>
          </cell>
          <cell r="D6051">
            <v>0</v>
          </cell>
          <cell r="E6051">
            <v>0</v>
          </cell>
          <cell r="F6051">
            <v>0</v>
          </cell>
        </row>
        <row r="6052">
          <cell r="B6052">
            <v>0</v>
          </cell>
          <cell r="D6052">
            <v>0</v>
          </cell>
          <cell r="E6052">
            <v>0</v>
          </cell>
          <cell r="F6052">
            <v>0</v>
          </cell>
        </row>
        <row r="6053">
          <cell r="B6053">
            <v>0</v>
          </cell>
          <cell r="D6053">
            <v>0</v>
          </cell>
          <cell r="E6053">
            <v>0</v>
          </cell>
          <cell r="F6053">
            <v>0</v>
          </cell>
        </row>
        <row r="6054">
          <cell r="B6054">
            <v>0</v>
          </cell>
          <cell r="D6054">
            <v>0</v>
          </cell>
          <cell r="E6054">
            <v>0</v>
          </cell>
          <cell r="F6054">
            <v>0</v>
          </cell>
        </row>
        <row r="6055">
          <cell r="B6055">
            <v>0</v>
          </cell>
          <cell r="D6055">
            <v>0</v>
          </cell>
          <cell r="E6055">
            <v>0</v>
          </cell>
          <cell r="F6055">
            <v>0</v>
          </cell>
        </row>
        <row r="6056">
          <cell r="B6056">
            <v>0</v>
          </cell>
          <cell r="D6056">
            <v>0</v>
          </cell>
          <cell r="E6056">
            <v>0</v>
          </cell>
          <cell r="F6056">
            <v>0</v>
          </cell>
        </row>
        <row r="6057">
          <cell r="B6057">
            <v>0</v>
          </cell>
          <cell r="D6057">
            <v>0</v>
          </cell>
          <cell r="E6057">
            <v>0</v>
          </cell>
          <cell r="F6057">
            <v>0</v>
          </cell>
        </row>
        <row r="6058">
          <cell r="B6058">
            <v>0</v>
          </cell>
          <cell r="D6058">
            <v>0</v>
          </cell>
          <cell r="E6058">
            <v>0</v>
          </cell>
          <cell r="F6058">
            <v>0</v>
          </cell>
        </row>
        <row r="6059">
          <cell r="B6059">
            <v>0</v>
          </cell>
          <cell r="D6059">
            <v>0</v>
          </cell>
          <cell r="E6059">
            <v>0</v>
          </cell>
          <cell r="F6059">
            <v>0</v>
          </cell>
        </row>
        <row r="6060">
          <cell r="B6060">
            <v>0</v>
          </cell>
          <cell r="D6060">
            <v>0</v>
          </cell>
          <cell r="E6060">
            <v>0</v>
          </cell>
          <cell r="F6060">
            <v>0</v>
          </cell>
        </row>
        <row r="6061">
          <cell r="B6061">
            <v>0</v>
          </cell>
          <cell r="D6061">
            <v>0</v>
          </cell>
          <cell r="E6061">
            <v>0</v>
          </cell>
          <cell r="F6061">
            <v>0</v>
          </cell>
        </row>
        <row r="6062">
          <cell r="B6062">
            <v>0</v>
          </cell>
          <cell r="D6062">
            <v>0</v>
          </cell>
          <cell r="E6062">
            <v>0</v>
          </cell>
          <cell r="F6062">
            <v>0</v>
          </cell>
        </row>
        <row r="6063">
          <cell r="B6063">
            <v>0</v>
          </cell>
          <cell r="D6063">
            <v>0</v>
          </cell>
          <cell r="E6063">
            <v>0</v>
          </cell>
          <cell r="F6063">
            <v>0</v>
          </cell>
        </row>
        <row r="6064">
          <cell r="B6064">
            <v>0</v>
          </cell>
          <cell r="D6064">
            <v>0</v>
          </cell>
          <cell r="E6064">
            <v>0</v>
          </cell>
          <cell r="F6064">
            <v>0</v>
          </cell>
        </row>
        <row r="6065">
          <cell r="B6065">
            <v>0</v>
          </cell>
          <cell r="D6065">
            <v>0</v>
          </cell>
          <cell r="E6065">
            <v>0</v>
          </cell>
          <cell r="F6065">
            <v>0</v>
          </cell>
        </row>
        <row r="6066">
          <cell r="B6066">
            <v>0</v>
          </cell>
          <cell r="D6066">
            <v>0</v>
          </cell>
          <cell r="E6066">
            <v>0</v>
          </cell>
          <cell r="F6066">
            <v>0</v>
          </cell>
        </row>
        <row r="6067">
          <cell r="B6067">
            <v>0</v>
          </cell>
          <cell r="D6067">
            <v>0</v>
          </cell>
          <cell r="E6067">
            <v>0</v>
          </cell>
          <cell r="F6067">
            <v>0</v>
          </cell>
        </row>
        <row r="6068">
          <cell r="B6068">
            <v>0</v>
          </cell>
          <cell r="D6068">
            <v>0</v>
          </cell>
          <cell r="E6068">
            <v>0</v>
          </cell>
          <cell r="F6068">
            <v>0</v>
          </cell>
        </row>
        <row r="6069">
          <cell r="B6069">
            <v>0</v>
          </cell>
          <cell r="D6069">
            <v>0</v>
          </cell>
          <cell r="E6069">
            <v>0</v>
          </cell>
          <cell r="F6069">
            <v>0</v>
          </cell>
        </row>
        <row r="6070">
          <cell r="B6070">
            <v>0</v>
          </cell>
          <cell r="D6070">
            <v>0</v>
          </cell>
          <cell r="E6070">
            <v>0</v>
          </cell>
          <cell r="F6070">
            <v>0</v>
          </cell>
        </row>
        <row r="6071">
          <cell r="B6071">
            <v>0</v>
          </cell>
          <cell r="D6071">
            <v>0</v>
          </cell>
          <cell r="E6071">
            <v>0</v>
          </cell>
          <cell r="F6071">
            <v>0</v>
          </cell>
        </row>
        <row r="6072">
          <cell r="B6072">
            <v>0</v>
          </cell>
          <cell r="D6072">
            <v>0</v>
          </cell>
          <cell r="E6072">
            <v>0</v>
          </cell>
          <cell r="F6072">
            <v>0</v>
          </cell>
        </row>
        <row r="6073">
          <cell r="B6073">
            <v>0</v>
          </cell>
          <cell r="D6073">
            <v>0</v>
          </cell>
          <cell r="E6073">
            <v>0</v>
          </cell>
          <cell r="F6073">
            <v>0</v>
          </cell>
        </row>
        <row r="6074">
          <cell r="B6074">
            <v>0</v>
          </cell>
          <cell r="D6074">
            <v>0</v>
          </cell>
          <cell r="E6074">
            <v>0</v>
          </cell>
          <cell r="F6074">
            <v>0</v>
          </cell>
        </row>
        <row r="6075">
          <cell r="B6075">
            <v>0</v>
          </cell>
          <cell r="D6075">
            <v>0</v>
          </cell>
          <cell r="E6075">
            <v>0</v>
          </cell>
          <cell r="F6075">
            <v>0</v>
          </cell>
        </row>
        <row r="6076">
          <cell r="B6076">
            <v>0</v>
          </cell>
          <cell r="D6076">
            <v>0</v>
          </cell>
          <cell r="E6076">
            <v>0</v>
          </cell>
          <cell r="F6076">
            <v>0</v>
          </cell>
        </row>
        <row r="6077">
          <cell r="B6077">
            <v>0</v>
          </cell>
          <cell r="D6077">
            <v>0</v>
          </cell>
          <cell r="E6077">
            <v>0</v>
          </cell>
          <cell r="F6077">
            <v>0</v>
          </cell>
        </row>
        <row r="6078">
          <cell r="B6078">
            <v>0</v>
          </cell>
          <cell r="D6078">
            <v>0</v>
          </cell>
          <cell r="E6078">
            <v>0</v>
          </cell>
          <cell r="F6078">
            <v>0</v>
          </cell>
        </row>
        <row r="6079">
          <cell r="B6079">
            <v>0</v>
          </cell>
          <cell r="D6079">
            <v>0</v>
          </cell>
          <cell r="E6079">
            <v>0</v>
          </cell>
          <cell r="F6079">
            <v>0</v>
          </cell>
        </row>
        <row r="6080">
          <cell r="B6080">
            <v>0</v>
          </cell>
          <cell r="D6080">
            <v>0</v>
          </cell>
          <cell r="E6080">
            <v>0</v>
          </cell>
          <cell r="F6080">
            <v>0</v>
          </cell>
        </row>
        <row r="6081">
          <cell r="B6081">
            <v>0</v>
          </cell>
          <cell r="D6081">
            <v>0</v>
          </cell>
          <cell r="E6081">
            <v>0</v>
          </cell>
          <cell r="F6081">
            <v>0</v>
          </cell>
        </row>
        <row r="6082">
          <cell r="B6082">
            <v>0</v>
          </cell>
          <cell r="D6082">
            <v>0</v>
          </cell>
          <cell r="E6082">
            <v>0</v>
          </cell>
          <cell r="F6082">
            <v>0</v>
          </cell>
        </row>
        <row r="6083">
          <cell r="B6083">
            <v>0</v>
          </cell>
          <cell r="D6083">
            <v>0</v>
          </cell>
          <cell r="E6083">
            <v>0</v>
          </cell>
          <cell r="F6083">
            <v>0</v>
          </cell>
        </row>
        <row r="6084">
          <cell r="B6084">
            <v>0</v>
          </cell>
          <cell r="D6084">
            <v>0</v>
          </cell>
          <cell r="E6084">
            <v>0</v>
          </cell>
          <cell r="F6084">
            <v>0</v>
          </cell>
        </row>
        <row r="6085">
          <cell r="B6085">
            <v>0</v>
          </cell>
          <cell r="D6085">
            <v>0</v>
          </cell>
          <cell r="E6085">
            <v>0</v>
          </cell>
          <cell r="F6085">
            <v>0</v>
          </cell>
        </row>
        <row r="6086">
          <cell r="B6086">
            <v>0</v>
          </cell>
          <cell r="D6086">
            <v>0</v>
          </cell>
          <cell r="E6086">
            <v>0</v>
          </cell>
          <cell r="F6086">
            <v>0</v>
          </cell>
        </row>
        <row r="6087">
          <cell r="B6087">
            <v>0</v>
          </cell>
          <cell r="D6087">
            <v>0</v>
          </cell>
          <cell r="E6087">
            <v>0</v>
          </cell>
          <cell r="F6087">
            <v>0</v>
          </cell>
        </row>
        <row r="6088">
          <cell r="B6088">
            <v>0</v>
          </cell>
          <cell r="D6088">
            <v>0</v>
          </cell>
          <cell r="E6088">
            <v>0</v>
          </cell>
          <cell r="F6088">
            <v>0</v>
          </cell>
        </row>
        <row r="6089">
          <cell r="B6089">
            <v>0</v>
          </cell>
          <cell r="D6089">
            <v>0</v>
          </cell>
          <cell r="E6089">
            <v>0</v>
          </cell>
          <cell r="F6089">
            <v>0</v>
          </cell>
        </row>
        <row r="6090">
          <cell r="B6090">
            <v>0</v>
          </cell>
          <cell r="D6090">
            <v>0</v>
          </cell>
          <cell r="E6090">
            <v>0</v>
          </cell>
          <cell r="F6090">
            <v>0</v>
          </cell>
        </row>
        <row r="6091">
          <cell r="B6091">
            <v>0</v>
          </cell>
          <cell r="D6091">
            <v>0</v>
          </cell>
          <cell r="E6091">
            <v>0</v>
          </cell>
          <cell r="F6091">
            <v>0</v>
          </cell>
        </row>
        <row r="6092">
          <cell r="B6092">
            <v>0</v>
          </cell>
          <cell r="D6092">
            <v>0</v>
          </cell>
          <cell r="E6092">
            <v>0</v>
          </cell>
          <cell r="F6092">
            <v>0</v>
          </cell>
        </row>
        <row r="6093">
          <cell r="B6093">
            <v>0</v>
          </cell>
          <cell r="D6093">
            <v>0</v>
          </cell>
          <cell r="E6093">
            <v>0</v>
          </cell>
          <cell r="F6093">
            <v>0</v>
          </cell>
        </row>
        <row r="6094">
          <cell r="B6094">
            <v>0</v>
          </cell>
          <cell r="D6094">
            <v>0</v>
          </cell>
          <cell r="E6094">
            <v>0</v>
          </cell>
          <cell r="F6094">
            <v>0</v>
          </cell>
        </row>
        <row r="6095">
          <cell r="B6095">
            <v>0</v>
          </cell>
          <cell r="D6095">
            <v>0</v>
          </cell>
          <cell r="E6095">
            <v>0</v>
          </cell>
          <cell r="F6095">
            <v>0</v>
          </cell>
        </row>
        <row r="6096">
          <cell r="B6096">
            <v>0</v>
          </cell>
          <cell r="D6096">
            <v>0</v>
          </cell>
          <cell r="E6096">
            <v>0</v>
          </cell>
          <cell r="F6096">
            <v>0</v>
          </cell>
        </row>
        <row r="6097">
          <cell r="B6097">
            <v>0</v>
          </cell>
          <cell r="D6097">
            <v>0</v>
          </cell>
          <cell r="E6097">
            <v>0</v>
          </cell>
          <cell r="F6097">
            <v>0</v>
          </cell>
        </row>
        <row r="6098">
          <cell r="B6098">
            <v>0</v>
          </cell>
          <cell r="D6098">
            <v>0</v>
          </cell>
          <cell r="E6098">
            <v>0</v>
          </cell>
          <cell r="F6098">
            <v>0</v>
          </cell>
        </row>
        <row r="6099">
          <cell r="B6099">
            <v>0</v>
          </cell>
          <cell r="D6099">
            <v>0</v>
          </cell>
          <cell r="E6099">
            <v>0</v>
          </cell>
          <cell r="F6099">
            <v>0</v>
          </cell>
        </row>
        <row r="6100">
          <cell r="B6100">
            <v>0</v>
          </cell>
          <cell r="D6100">
            <v>0</v>
          </cell>
          <cell r="E6100">
            <v>0</v>
          </cell>
          <cell r="F6100">
            <v>0</v>
          </cell>
        </row>
        <row r="6101">
          <cell r="B6101">
            <v>0</v>
          </cell>
          <cell r="D6101">
            <v>0</v>
          </cell>
          <cell r="E6101">
            <v>0</v>
          </cell>
          <cell r="F6101">
            <v>0</v>
          </cell>
        </row>
        <row r="6102">
          <cell r="B6102">
            <v>0</v>
          </cell>
          <cell r="D6102">
            <v>0</v>
          </cell>
          <cell r="E6102">
            <v>0</v>
          </cell>
          <cell r="F6102">
            <v>0</v>
          </cell>
        </row>
        <row r="6103">
          <cell r="B6103">
            <v>0</v>
          </cell>
          <cell r="D6103">
            <v>0</v>
          </cell>
          <cell r="E6103">
            <v>0</v>
          </cell>
          <cell r="F6103">
            <v>0</v>
          </cell>
        </row>
        <row r="6104">
          <cell r="B6104">
            <v>0</v>
          </cell>
          <cell r="D6104">
            <v>0</v>
          </cell>
          <cell r="E6104">
            <v>0</v>
          </cell>
          <cell r="F6104">
            <v>0</v>
          </cell>
        </row>
        <row r="6105">
          <cell r="B6105">
            <v>0</v>
          </cell>
          <cell r="D6105">
            <v>0</v>
          </cell>
          <cell r="E6105">
            <v>0</v>
          </cell>
          <cell r="F6105">
            <v>0</v>
          </cell>
        </row>
        <row r="6106">
          <cell r="B6106">
            <v>0</v>
          </cell>
          <cell r="D6106">
            <v>0</v>
          </cell>
          <cell r="E6106">
            <v>0</v>
          </cell>
          <cell r="F6106">
            <v>0</v>
          </cell>
        </row>
        <row r="6107">
          <cell r="B6107">
            <v>0</v>
          </cell>
          <cell r="D6107">
            <v>0</v>
          </cell>
          <cell r="E6107">
            <v>0</v>
          </cell>
          <cell r="F6107">
            <v>0</v>
          </cell>
        </row>
        <row r="6108">
          <cell r="B6108">
            <v>0</v>
          </cell>
          <cell r="D6108">
            <v>0</v>
          </cell>
          <cell r="E6108">
            <v>0</v>
          </cell>
          <cell r="F6108">
            <v>0</v>
          </cell>
        </row>
        <row r="6109">
          <cell r="B6109">
            <v>0</v>
          </cell>
          <cell r="D6109">
            <v>0</v>
          </cell>
          <cell r="E6109">
            <v>0</v>
          </cell>
          <cell r="F6109">
            <v>0</v>
          </cell>
        </row>
        <row r="6110">
          <cell r="B6110">
            <v>0</v>
          </cell>
          <cell r="D6110">
            <v>0</v>
          </cell>
          <cell r="E6110">
            <v>0</v>
          </cell>
          <cell r="F6110">
            <v>0</v>
          </cell>
        </row>
        <row r="6111">
          <cell r="B6111">
            <v>0</v>
          </cell>
          <cell r="D6111">
            <v>0</v>
          </cell>
          <cell r="E6111">
            <v>0</v>
          </cell>
          <cell r="F6111">
            <v>0</v>
          </cell>
        </row>
        <row r="6112">
          <cell r="B6112">
            <v>0</v>
          </cell>
          <cell r="D6112">
            <v>0</v>
          </cell>
          <cell r="E6112">
            <v>0</v>
          </cell>
          <cell r="F6112">
            <v>0</v>
          </cell>
        </row>
        <row r="6113">
          <cell r="B6113">
            <v>0</v>
          </cell>
          <cell r="D6113">
            <v>0</v>
          </cell>
          <cell r="E6113">
            <v>0</v>
          </cell>
          <cell r="F6113">
            <v>0</v>
          </cell>
        </row>
        <row r="6114">
          <cell r="B6114">
            <v>0</v>
          </cell>
          <cell r="D6114">
            <v>0</v>
          </cell>
          <cell r="E6114">
            <v>0</v>
          </cell>
          <cell r="F6114">
            <v>0</v>
          </cell>
        </row>
        <row r="6115">
          <cell r="B6115">
            <v>0</v>
          </cell>
          <cell r="D6115">
            <v>0</v>
          </cell>
          <cell r="E6115">
            <v>0</v>
          </cell>
          <cell r="F6115">
            <v>0</v>
          </cell>
        </row>
        <row r="6116">
          <cell r="B6116">
            <v>0</v>
          </cell>
          <cell r="D6116">
            <v>0</v>
          </cell>
          <cell r="E6116">
            <v>0</v>
          </cell>
          <cell r="F6116">
            <v>0</v>
          </cell>
        </row>
        <row r="6117">
          <cell r="B6117">
            <v>0</v>
          </cell>
          <cell r="D6117">
            <v>0</v>
          </cell>
          <cell r="E6117">
            <v>0</v>
          </cell>
          <cell r="F6117">
            <v>0</v>
          </cell>
        </row>
        <row r="6118">
          <cell r="B6118">
            <v>0</v>
          </cell>
          <cell r="D6118">
            <v>0</v>
          </cell>
          <cell r="E6118">
            <v>0</v>
          </cell>
          <cell r="F6118">
            <v>0</v>
          </cell>
        </row>
        <row r="6119">
          <cell r="B6119">
            <v>0</v>
          </cell>
          <cell r="D6119">
            <v>0</v>
          </cell>
          <cell r="E6119">
            <v>0</v>
          </cell>
          <cell r="F6119">
            <v>0</v>
          </cell>
        </row>
        <row r="6120">
          <cell r="B6120">
            <v>0</v>
          </cell>
          <cell r="D6120">
            <v>0</v>
          </cell>
          <cell r="E6120">
            <v>0</v>
          </cell>
          <cell r="F6120">
            <v>0</v>
          </cell>
        </row>
        <row r="6121">
          <cell r="B6121">
            <v>0</v>
          </cell>
          <cell r="D6121">
            <v>0</v>
          </cell>
          <cell r="E6121">
            <v>0</v>
          </cell>
          <cell r="F6121">
            <v>0</v>
          </cell>
        </row>
        <row r="6122">
          <cell r="B6122">
            <v>0</v>
          </cell>
          <cell r="D6122">
            <v>0</v>
          </cell>
          <cell r="E6122">
            <v>0</v>
          </cell>
          <cell r="F6122">
            <v>0</v>
          </cell>
        </row>
        <row r="6123">
          <cell r="B6123">
            <v>0</v>
          </cell>
          <cell r="D6123">
            <v>0</v>
          </cell>
          <cell r="E6123">
            <v>0</v>
          </cell>
          <cell r="F6123">
            <v>0</v>
          </cell>
        </row>
        <row r="6124">
          <cell r="B6124">
            <v>0</v>
          </cell>
          <cell r="D6124">
            <v>0</v>
          </cell>
          <cell r="E6124">
            <v>0</v>
          </cell>
          <cell r="F6124">
            <v>0</v>
          </cell>
        </row>
        <row r="6125">
          <cell r="B6125">
            <v>0</v>
          </cell>
          <cell r="D6125">
            <v>0</v>
          </cell>
          <cell r="E6125">
            <v>0</v>
          </cell>
          <cell r="F6125">
            <v>0</v>
          </cell>
        </row>
        <row r="6126">
          <cell r="B6126">
            <v>0</v>
          </cell>
          <cell r="D6126">
            <v>0</v>
          </cell>
          <cell r="E6126">
            <v>0</v>
          </cell>
          <cell r="F6126">
            <v>0</v>
          </cell>
        </row>
        <row r="6127">
          <cell r="B6127">
            <v>0</v>
          </cell>
          <cell r="D6127">
            <v>0</v>
          </cell>
          <cell r="E6127">
            <v>0</v>
          </cell>
          <cell r="F6127">
            <v>0</v>
          </cell>
        </row>
        <row r="6128">
          <cell r="B6128">
            <v>0</v>
          </cell>
          <cell r="D6128">
            <v>0</v>
          </cell>
          <cell r="E6128">
            <v>0</v>
          </cell>
          <cell r="F6128">
            <v>0</v>
          </cell>
        </row>
        <row r="6129">
          <cell r="B6129">
            <v>0</v>
          </cell>
          <cell r="D6129">
            <v>0</v>
          </cell>
          <cell r="E6129">
            <v>0</v>
          </cell>
          <cell r="F6129">
            <v>0</v>
          </cell>
        </row>
        <row r="6130">
          <cell r="B6130">
            <v>0</v>
          </cell>
          <cell r="D6130">
            <v>0</v>
          </cell>
          <cell r="E6130">
            <v>0</v>
          </cell>
          <cell r="F6130">
            <v>0</v>
          </cell>
        </row>
        <row r="6131">
          <cell r="B6131">
            <v>0</v>
          </cell>
          <cell r="D6131">
            <v>0</v>
          </cell>
          <cell r="E6131">
            <v>0</v>
          </cell>
          <cell r="F6131">
            <v>0</v>
          </cell>
        </row>
        <row r="6132">
          <cell r="B6132">
            <v>0</v>
          </cell>
          <cell r="D6132">
            <v>0</v>
          </cell>
          <cell r="E6132">
            <v>0</v>
          </cell>
          <cell r="F6132">
            <v>0</v>
          </cell>
        </row>
        <row r="6133">
          <cell r="B6133">
            <v>0</v>
          </cell>
          <cell r="D6133">
            <v>0</v>
          </cell>
          <cell r="E6133">
            <v>0</v>
          </cell>
          <cell r="F6133">
            <v>0</v>
          </cell>
        </row>
        <row r="6134">
          <cell r="B6134">
            <v>0</v>
          </cell>
          <cell r="D6134">
            <v>0</v>
          </cell>
          <cell r="E6134">
            <v>0</v>
          </cell>
          <cell r="F6134">
            <v>0</v>
          </cell>
        </row>
        <row r="6135">
          <cell r="B6135">
            <v>0</v>
          </cell>
          <cell r="D6135">
            <v>0</v>
          </cell>
          <cell r="E6135">
            <v>0</v>
          </cell>
          <cell r="F6135">
            <v>0</v>
          </cell>
        </row>
        <row r="6136">
          <cell r="B6136">
            <v>0</v>
          </cell>
          <cell r="D6136">
            <v>0</v>
          </cell>
          <cell r="E6136">
            <v>0</v>
          </cell>
          <cell r="F6136">
            <v>0</v>
          </cell>
        </row>
        <row r="6137">
          <cell r="B6137">
            <v>0</v>
          </cell>
          <cell r="D6137">
            <v>0</v>
          </cell>
          <cell r="E6137">
            <v>0</v>
          </cell>
          <cell r="F6137">
            <v>0</v>
          </cell>
        </row>
        <row r="6138">
          <cell r="B6138">
            <v>0</v>
          </cell>
          <cell r="D6138">
            <v>0</v>
          </cell>
          <cell r="E6138">
            <v>0</v>
          </cell>
          <cell r="F6138">
            <v>0</v>
          </cell>
        </row>
        <row r="6139">
          <cell r="B6139">
            <v>0</v>
          </cell>
          <cell r="D6139">
            <v>0</v>
          </cell>
          <cell r="E6139">
            <v>0</v>
          </cell>
          <cell r="F6139">
            <v>0</v>
          </cell>
        </row>
        <row r="6140">
          <cell r="B6140">
            <v>0</v>
          </cell>
          <cell r="D6140">
            <v>0</v>
          </cell>
          <cell r="E6140">
            <v>0</v>
          </cell>
          <cell r="F6140">
            <v>0</v>
          </cell>
        </row>
        <row r="6141">
          <cell r="B6141">
            <v>0</v>
          </cell>
          <cell r="D6141">
            <v>0</v>
          </cell>
          <cell r="E6141">
            <v>0</v>
          </cell>
          <cell r="F6141">
            <v>0</v>
          </cell>
        </row>
        <row r="6142">
          <cell r="B6142">
            <v>0</v>
          </cell>
          <cell r="D6142">
            <v>0</v>
          </cell>
          <cell r="E6142">
            <v>0</v>
          </cell>
          <cell r="F6142">
            <v>0</v>
          </cell>
        </row>
        <row r="6143">
          <cell r="B6143">
            <v>0</v>
          </cell>
          <cell r="D6143">
            <v>0</v>
          </cell>
          <cell r="E6143">
            <v>0</v>
          </cell>
          <cell r="F6143">
            <v>0</v>
          </cell>
        </row>
        <row r="6144">
          <cell r="B6144">
            <v>0</v>
          </cell>
          <cell r="D6144">
            <v>0</v>
          </cell>
          <cell r="E6144">
            <v>0</v>
          </cell>
          <cell r="F6144">
            <v>0</v>
          </cell>
        </row>
        <row r="6145">
          <cell r="B6145">
            <v>0</v>
          </cell>
          <cell r="D6145">
            <v>0</v>
          </cell>
          <cell r="E6145">
            <v>0</v>
          </cell>
          <cell r="F6145">
            <v>0</v>
          </cell>
        </row>
        <row r="6146">
          <cell r="B6146">
            <v>0</v>
          </cell>
          <cell r="D6146">
            <v>0</v>
          </cell>
          <cell r="E6146">
            <v>0</v>
          </cell>
          <cell r="F6146">
            <v>0</v>
          </cell>
        </row>
        <row r="6147">
          <cell r="B6147">
            <v>0</v>
          </cell>
          <cell r="D6147">
            <v>0</v>
          </cell>
          <cell r="E6147">
            <v>0</v>
          </cell>
          <cell r="F6147">
            <v>0</v>
          </cell>
        </row>
        <row r="6148">
          <cell r="B6148">
            <v>0</v>
          </cell>
          <cell r="D6148">
            <v>0</v>
          </cell>
          <cell r="E6148">
            <v>0</v>
          </cell>
          <cell r="F6148">
            <v>0</v>
          </cell>
        </row>
        <row r="6149">
          <cell r="B6149">
            <v>0</v>
          </cell>
          <cell r="D6149">
            <v>0</v>
          </cell>
          <cell r="E6149">
            <v>0</v>
          </cell>
          <cell r="F6149">
            <v>0</v>
          </cell>
        </row>
        <row r="6150">
          <cell r="B6150">
            <v>0</v>
          </cell>
          <cell r="D6150">
            <v>0</v>
          </cell>
          <cell r="E6150">
            <v>0</v>
          </cell>
          <cell r="F6150">
            <v>0</v>
          </cell>
        </row>
        <row r="6151">
          <cell r="B6151">
            <v>0</v>
          </cell>
          <cell r="D6151">
            <v>0</v>
          </cell>
          <cell r="E6151">
            <v>0</v>
          </cell>
          <cell r="F6151">
            <v>0</v>
          </cell>
        </row>
        <row r="6152">
          <cell r="B6152">
            <v>0</v>
          </cell>
          <cell r="D6152">
            <v>0</v>
          </cell>
          <cell r="E6152">
            <v>0</v>
          </cell>
          <cell r="F6152">
            <v>0</v>
          </cell>
        </row>
        <row r="6153">
          <cell r="B6153">
            <v>0</v>
          </cell>
          <cell r="D6153">
            <v>0</v>
          </cell>
          <cell r="E6153">
            <v>0</v>
          </cell>
          <cell r="F6153">
            <v>0</v>
          </cell>
        </row>
        <row r="6154">
          <cell r="B6154">
            <v>0</v>
          </cell>
          <cell r="D6154">
            <v>0</v>
          </cell>
          <cell r="E6154">
            <v>0</v>
          </cell>
          <cell r="F6154">
            <v>0</v>
          </cell>
        </row>
        <row r="6155">
          <cell r="B6155">
            <v>0</v>
          </cell>
          <cell r="D6155">
            <v>0</v>
          </cell>
          <cell r="E6155">
            <v>0</v>
          </cell>
          <cell r="F6155">
            <v>0</v>
          </cell>
        </row>
        <row r="6156">
          <cell r="B6156">
            <v>0</v>
          </cell>
          <cell r="D6156">
            <v>0</v>
          </cell>
          <cell r="E6156">
            <v>0</v>
          </cell>
          <cell r="F6156">
            <v>0</v>
          </cell>
        </row>
        <row r="6157">
          <cell r="B6157">
            <v>0</v>
          </cell>
          <cell r="D6157">
            <v>0</v>
          </cell>
          <cell r="E6157">
            <v>0</v>
          </cell>
          <cell r="F6157">
            <v>0</v>
          </cell>
        </row>
        <row r="6158">
          <cell r="B6158">
            <v>0</v>
          </cell>
          <cell r="D6158">
            <v>0</v>
          </cell>
          <cell r="E6158">
            <v>0</v>
          </cell>
          <cell r="F6158">
            <v>0</v>
          </cell>
        </row>
        <row r="6159">
          <cell r="B6159">
            <v>0</v>
          </cell>
          <cell r="D6159">
            <v>0</v>
          </cell>
          <cell r="E6159">
            <v>0</v>
          </cell>
          <cell r="F6159">
            <v>0</v>
          </cell>
        </row>
        <row r="6160">
          <cell r="B6160">
            <v>0</v>
          </cell>
          <cell r="D6160">
            <v>0</v>
          </cell>
          <cell r="E6160">
            <v>0</v>
          </cell>
          <cell r="F6160">
            <v>0</v>
          </cell>
        </row>
        <row r="6161">
          <cell r="B6161">
            <v>0</v>
          </cell>
          <cell r="D6161">
            <v>0</v>
          </cell>
          <cell r="E6161">
            <v>0</v>
          </cell>
          <cell r="F6161">
            <v>0</v>
          </cell>
        </row>
        <row r="6162">
          <cell r="B6162">
            <v>0</v>
          </cell>
          <cell r="D6162">
            <v>0</v>
          </cell>
          <cell r="E6162">
            <v>0</v>
          </cell>
          <cell r="F6162">
            <v>0</v>
          </cell>
        </row>
        <row r="6163">
          <cell r="B6163">
            <v>0</v>
          </cell>
          <cell r="D6163">
            <v>0</v>
          </cell>
          <cell r="E6163">
            <v>0</v>
          </cell>
          <cell r="F6163">
            <v>0</v>
          </cell>
        </row>
        <row r="6164">
          <cell r="B6164">
            <v>0</v>
          </cell>
          <cell r="D6164">
            <v>0</v>
          </cell>
          <cell r="E6164">
            <v>0</v>
          </cell>
          <cell r="F6164">
            <v>0</v>
          </cell>
        </row>
        <row r="6165">
          <cell r="B6165">
            <v>0</v>
          </cell>
          <cell r="D6165">
            <v>0</v>
          </cell>
          <cell r="E6165">
            <v>0</v>
          </cell>
          <cell r="F6165">
            <v>0</v>
          </cell>
        </row>
        <row r="6166">
          <cell r="B6166">
            <v>0</v>
          </cell>
          <cell r="D6166">
            <v>0</v>
          </cell>
          <cell r="E6166">
            <v>0</v>
          </cell>
          <cell r="F6166">
            <v>0</v>
          </cell>
        </row>
        <row r="6167">
          <cell r="B6167">
            <v>0</v>
          </cell>
          <cell r="D6167">
            <v>0</v>
          </cell>
          <cell r="E6167">
            <v>0</v>
          </cell>
          <cell r="F6167">
            <v>0</v>
          </cell>
        </row>
        <row r="6168">
          <cell r="B6168">
            <v>0</v>
          </cell>
          <cell r="D6168">
            <v>0</v>
          </cell>
          <cell r="E6168">
            <v>0</v>
          </cell>
          <cell r="F6168">
            <v>0</v>
          </cell>
        </row>
        <row r="6169">
          <cell r="B6169">
            <v>0</v>
          </cell>
          <cell r="D6169">
            <v>0</v>
          </cell>
          <cell r="E6169">
            <v>0</v>
          </cell>
          <cell r="F6169">
            <v>0</v>
          </cell>
        </row>
        <row r="6170">
          <cell r="B6170">
            <v>0</v>
          </cell>
          <cell r="D6170">
            <v>0</v>
          </cell>
          <cell r="E6170">
            <v>0</v>
          </cell>
          <cell r="F6170">
            <v>0</v>
          </cell>
        </row>
        <row r="6171">
          <cell r="B6171">
            <v>0</v>
          </cell>
          <cell r="D6171">
            <v>0</v>
          </cell>
          <cell r="E6171">
            <v>0</v>
          </cell>
          <cell r="F6171">
            <v>0</v>
          </cell>
        </row>
        <row r="6172">
          <cell r="B6172">
            <v>0</v>
          </cell>
          <cell r="D6172">
            <v>0</v>
          </cell>
          <cell r="E6172">
            <v>0</v>
          </cell>
          <cell r="F6172">
            <v>0</v>
          </cell>
        </row>
        <row r="6173">
          <cell r="B6173">
            <v>0</v>
          </cell>
          <cell r="D6173">
            <v>0</v>
          </cell>
          <cell r="E6173">
            <v>0</v>
          </cell>
          <cell r="F6173">
            <v>0</v>
          </cell>
        </row>
        <row r="6174">
          <cell r="B6174">
            <v>0</v>
          </cell>
          <cell r="D6174">
            <v>0</v>
          </cell>
          <cell r="E6174">
            <v>0</v>
          </cell>
          <cell r="F6174">
            <v>0</v>
          </cell>
        </row>
        <row r="6175">
          <cell r="B6175">
            <v>0</v>
          </cell>
          <cell r="D6175">
            <v>0</v>
          </cell>
          <cell r="E6175">
            <v>0</v>
          </cell>
          <cell r="F6175">
            <v>0</v>
          </cell>
        </row>
        <row r="6176">
          <cell r="B6176">
            <v>0</v>
          </cell>
          <cell r="D6176">
            <v>0</v>
          </cell>
          <cell r="E6176">
            <v>0</v>
          </cell>
          <cell r="F6176">
            <v>0</v>
          </cell>
        </row>
        <row r="6177">
          <cell r="B6177">
            <v>0</v>
          </cell>
          <cell r="D6177">
            <v>0</v>
          </cell>
          <cell r="E6177">
            <v>0</v>
          </cell>
          <cell r="F6177">
            <v>0</v>
          </cell>
        </row>
        <row r="6178">
          <cell r="B6178">
            <v>0</v>
          </cell>
          <cell r="D6178">
            <v>0</v>
          </cell>
          <cell r="E6178">
            <v>0</v>
          </cell>
          <cell r="F6178">
            <v>0</v>
          </cell>
        </row>
        <row r="6179">
          <cell r="B6179">
            <v>0</v>
          </cell>
          <cell r="D6179">
            <v>0</v>
          </cell>
          <cell r="E6179">
            <v>0</v>
          </cell>
          <cell r="F6179">
            <v>0</v>
          </cell>
        </row>
        <row r="6180">
          <cell r="B6180">
            <v>0</v>
          </cell>
          <cell r="D6180">
            <v>0</v>
          </cell>
          <cell r="E6180">
            <v>0</v>
          </cell>
          <cell r="F6180">
            <v>0</v>
          </cell>
        </row>
        <row r="6181">
          <cell r="B6181">
            <v>0</v>
          </cell>
          <cell r="D6181">
            <v>0</v>
          </cell>
          <cell r="E6181">
            <v>0</v>
          </cell>
          <cell r="F6181">
            <v>0</v>
          </cell>
        </row>
        <row r="6182">
          <cell r="B6182">
            <v>0</v>
          </cell>
          <cell r="D6182">
            <v>0</v>
          </cell>
          <cell r="E6182">
            <v>0</v>
          </cell>
          <cell r="F6182">
            <v>0</v>
          </cell>
        </row>
        <row r="6183">
          <cell r="B6183">
            <v>0</v>
          </cell>
          <cell r="D6183">
            <v>0</v>
          </cell>
          <cell r="E6183">
            <v>0</v>
          </cell>
          <cell r="F6183">
            <v>0</v>
          </cell>
        </row>
        <row r="6184">
          <cell r="B6184">
            <v>0</v>
          </cell>
          <cell r="D6184">
            <v>0</v>
          </cell>
          <cell r="E6184">
            <v>0</v>
          </cell>
          <cell r="F6184">
            <v>0</v>
          </cell>
        </row>
        <row r="6185">
          <cell r="B6185">
            <v>0</v>
          </cell>
          <cell r="D6185">
            <v>0</v>
          </cell>
          <cell r="E6185">
            <v>0</v>
          </cell>
          <cell r="F6185">
            <v>0</v>
          </cell>
        </row>
        <row r="6186">
          <cell r="B6186">
            <v>0</v>
          </cell>
          <cell r="D6186">
            <v>0</v>
          </cell>
          <cell r="E6186">
            <v>0</v>
          </cell>
          <cell r="F6186">
            <v>0</v>
          </cell>
        </row>
        <row r="6187">
          <cell r="B6187">
            <v>0</v>
          </cell>
          <cell r="D6187">
            <v>0</v>
          </cell>
          <cell r="E6187">
            <v>0</v>
          </cell>
          <cell r="F6187">
            <v>0</v>
          </cell>
        </row>
        <row r="6188">
          <cell r="B6188">
            <v>0</v>
          </cell>
          <cell r="D6188">
            <v>0</v>
          </cell>
          <cell r="E6188">
            <v>0</v>
          </cell>
          <cell r="F6188">
            <v>0</v>
          </cell>
        </row>
        <row r="6189">
          <cell r="B6189">
            <v>0</v>
          </cell>
          <cell r="D6189">
            <v>0</v>
          </cell>
          <cell r="E6189">
            <v>0</v>
          </cell>
          <cell r="F6189">
            <v>0</v>
          </cell>
        </row>
        <row r="6190">
          <cell r="B6190">
            <v>0</v>
          </cell>
          <cell r="D6190">
            <v>0</v>
          </cell>
          <cell r="E6190">
            <v>0</v>
          </cell>
          <cell r="F6190">
            <v>0</v>
          </cell>
        </row>
        <row r="6191">
          <cell r="B6191">
            <v>0</v>
          </cell>
          <cell r="D6191">
            <v>0</v>
          </cell>
          <cell r="E6191">
            <v>0</v>
          </cell>
          <cell r="F6191">
            <v>0</v>
          </cell>
        </row>
        <row r="6192">
          <cell r="B6192">
            <v>0</v>
          </cell>
          <cell r="D6192">
            <v>0</v>
          </cell>
          <cell r="E6192">
            <v>0</v>
          </cell>
          <cell r="F6192">
            <v>0</v>
          </cell>
        </row>
        <row r="6193">
          <cell r="B6193">
            <v>0</v>
          </cell>
          <cell r="D6193">
            <v>0</v>
          </cell>
          <cell r="E6193">
            <v>0</v>
          </cell>
          <cell r="F6193">
            <v>0</v>
          </cell>
        </row>
        <row r="6194">
          <cell r="B6194">
            <v>0</v>
          </cell>
          <cell r="D6194">
            <v>0</v>
          </cell>
          <cell r="E6194">
            <v>0</v>
          </cell>
          <cell r="F6194">
            <v>0</v>
          </cell>
        </row>
        <row r="6195">
          <cell r="B6195">
            <v>0</v>
          </cell>
          <cell r="D6195">
            <v>0</v>
          </cell>
          <cell r="E6195">
            <v>0</v>
          </cell>
          <cell r="F6195">
            <v>0</v>
          </cell>
        </row>
        <row r="6196">
          <cell r="B6196">
            <v>0</v>
          </cell>
          <cell r="D6196">
            <v>0</v>
          </cell>
          <cell r="E6196">
            <v>0</v>
          </cell>
          <cell r="F6196">
            <v>0</v>
          </cell>
        </row>
        <row r="6197">
          <cell r="B6197">
            <v>0</v>
          </cell>
          <cell r="D6197">
            <v>0</v>
          </cell>
          <cell r="E6197">
            <v>0</v>
          </cell>
          <cell r="F6197">
            <v>0</v>
          </cell>
        </row>
        <row r="6198">
          <cell r="B6198">
            <v>0</v>
          </cell>
          <cell r="D6198">
            <v>0</v>
          </cell>
          <cell r="E6198">
            <v>0</v>
          </cell>
          <cell r="F6198">
            <v>0</v>
          </cell>
        </row>
        <row r="6199">
          <cell r="B6199">
            <v>0</v>
          </cell>
          <cell r="D6199">
            <v>0</v>
          </cell>
          <cell r="E6199">
            <v>0</v>
          </cell>
          <cell r="F6199">
            <v>0</v>
          </cell>
        </row>
        <row r="6200">
          <cell r="B6200">
            <v>0</v>
          </cell>
          <cell r="D6200">
            <v>0</v>
          </cell>
          <cell r="E6200">
            <v>0</v>
          </cell>
          <cell r="F6200">
            <v>0</v>
          </cell>
        </row>
        <row r="6201">
          <cell r="B6201">
            <v>0</v>
          </cell>
          <cell r="D6201">
            <v>0</v>
          </cell>
          <cell r="E6201">
            <v>0</v>
          </cell>
          <cell r="F6201">
            <v>0</v>
          </cell>
        </row>
        <row r="6202">
          <cell r="B6202">
            <v>0</v>
          </cell>
          <cell r="D6202">
            <v>0</v>
          </cell>
          <cell r="E6202">
            <v>0</v>
          </cell>
          <cell r="F6202">
            <v>0</v>
          </cell>
        </row>
        <row r="6203">
          <cell r="B6203">
            <v>0</v>
          </cell>
          <cell r="D6203">
            <v>0</v>
          </cell>
          <cell r="E6203">
            <v>0</v>
          </cell>
          <cell r="F6203">
            <v>0</v>
          </cell>
        </row>
        <row r="6204">
          <cell r="B6204">
            <v>0</v>
          </cell>
          <cell r="D6204">
            <v>0</v>
          </cell>
          <cell r="E6204">
            <v>0</v>
          </cell>
          <cell r="F6204">
            <v>0</v>
          </cell>
        </row>
        <row r="6205">
          <cell r="B6205">
            <v>0</v>
          </cell>
          <cell r="D6205">
            <v>0</v>
          </cell>
          <cell r="E6205">
            <v>0</v>
          </cell>
          <cell r="F6205">
            <v>0</v>
          </cell>
        </row>
        <row r="6206">
          <cell r="B6206">
            <v>0</v>
          </cell>
          <cell r="D6206">
            <v>0</v>
          </cell>
          <cell r="E6206">
            <v>0</v>
          </cell>
          <cell r="F6206">
            <v>0</v>
          </cell>
        </row>
        <row r="6207">
          <cell r="B6207">
            <v>0</v>
          </cell>
          <cell r="D6207">
            <v>0</v>
          </cell>
          <cell r="E6207">
            <v>0</v>
          </cell>
          <cell r="F6207">
            <v>0</v>
          </cell>
        </row>
        <row r="6208">
          <cell r="B6208">
            <v>0</v>
          </cell>
          <cell r="D6208">
            <v>0</v>
          </cell>
          <cell r="E6208">
            <v>0</v>
          </cell>
          <cell r="F6208">
            <v>0</v>
          </cell>
        </row>
        <row r="6209">
          <cell r="B6209">
            <v>0</v>
          </cell>
          <cell r="D6209">
            <v>0</v>
          </cell>
          <cell r="E6209">
            <v>0</v>
          </cell>
          <cell r="F6209">
            <v>0</v>
          </cell>
        </row>
        <row r="6210">
          <cell r="B6210">
            <v>0</v>
          </cell>
          <cell r="D6210">
            <v>0</v>
          </cell>
          <cell r="E6210">
            <v>0</v>
          </cell>
          <cell r="F6210">
            <v>0</v>
          </cell>
        </row>
        <row r="6211">
          <cell r="B6211">
            <v>0</v>
          </cell>
          <cell r="D6211">
            <v>0</v>
          </cell>
          <cell r="E6211">
            <v>0</v>
          </cell>
          <cell r="F6211">
            <v>0</v>
          </cell>
        </row>
        <row r="6212">
          <cell r="B6212">
            <v>0</v>
          </cell>
          <cell r="D6212">
            <v>0</v>
          </cell>
          <cell r="E6212">
            <v>0</v>
          </cell>
          <cell r="F6212">
            <v>0</v>
          </cell>
        </row>
        <row r="6213">
          <cell r="B6213">
            <v>0</v>
          </cell>
          <cell r="D6213">
            <v>0</v>
          </cell>
          <cell r="E6213">
            <v>0</v>
          </cell>
          <cell r="F6213">
            <v>0</v>
          </cell>
        </row>
        <row r="6214">
          <cell r="B6214">
            <v>0</v>
          </cell>
          <cell r="D6214">
            <v>0</v>
          </cell>
          <cell r="E6214">
            <v>0</v>
          </cell>
          <cell r="F6214">
            <v>0</v>
          </cell>
        </row>
        <row r="6215">
          <cell r="B6215">
            <v>0</v>
          </cell>
          <cell r="D6215">
            <v>0</v>
          </cell>
          <cell r="E6215">
            <v>0</v>
          </cell>
          <cell r="F6215">
            <v>0</v>
          </cell>
        </row>
        <row r="6216">
          <cell r="B6216">
            <v>0</v>
          </cell>
          <cell r="D6216">
            <v>0</v>
          </cell>
          <cell r="E6216">
            <v>0</v>
          </cell>
          <cell r="F6216">
            <v>0</v>
          </cell>
        </row>
        <row r="6217">
          <cell r="B6217">
            <v>0</v>
          </cell>
          <cell r="D6217">
            <v>0</v>
          </cell>
          <cell r="E6217">
            <v>0</v>
          </cell>
          <cell r="F6217">
            <v>0</v>
          </cell>
        </row>
        <row r="6218">
          <cell r="B6218">
            <v>0</v>
          </cell>
          <cell r="D6218">
            <v>0</v>
          </cell>
          <cell r="E6218">
            <v>0</v>
          </cell>
          <cell r="F6218">
            <v>0</v>
          </cell>
        </row>
        <row r="6219">
          <cell r="B6219">
            <v>0</v>
          </cell>
          <cell r="D6219">
            <v>0</v>
          </cell>
          <cell r="E6219">
            <v>0</v>
          </cell>
          <cell r="F6219">
            <v>0</v>
          </cell>
        </row>
        <row r="6220">
          <cell r="B6220">
            <v>0</v>
          </cell>
          <cell r="D6220">
            <v>0</v>
          </cell>
          <cell r="E6220">
            <v>0</v>
          </cell>
          <cell r="F6220">
            <v>0</v>
          </cell>
        </row>
        <row r="6221">
          <cell r="B6221">
            <v>0</v>
          </cell>
          <cell r="D6221">
            <v>0</v>
          </cell>
          <cell r="E6221">
            <v>0</v>
          </cell>
          <cell r="F6221">
            <v>0</v>
          </cell>
        </row>
        <row r="6222">
          <cell r="B6222">
            <v>0</v>
          </cell>
          <cell r="D6222">
            <v>0</v>
          </cell>
          <cell r="E6222">
            <v>0</v>
          </cell>
          <cell r="F6222">
            <v>0</v>
          </cell>
        </row>
        <row r="6223">
          <cell r="B6223">
            <v>0</v>
          </cell>
          <cell r="D6223">
            <v>0</v>
          </cell>
          <cell r="E6223">
            <v>0</v>
          </cell>
          <cell r="F6223">
            <v>0</v>
          </cell>
        </row>
        <row r="6224">
          <cell r="B6224">
            <v>0</v>
          </cell>
          <cell r="D6224">
            <v>0</v>
          </cell>
          <cell r="E6224">
            <v>0</v>
          </cell>
          <cell r="F6224">
            <v>0</v>
          </cell>
        </row>
        <row r="6225">
          <cell r="B6225">
            <v>0</v>
          </cell>
          <cell r="D6225">
            <v>0</v>
          </cell>
          <cell r="E6225">
            <v>0</v>
          </cell>
          <cell r="F6225">
            <v>0</v>
          </cell>
        </row>
        <row r="6226">
          <cell r="B6226">
            <v>0</v>
          </cell>
          <cell r="D6226">
            <v>0</v>
          </cell>
          <cell r="E6226">
            <v>0</v>
          </cell>
          <cell r="F6226">
            <v>0</v>
          </cell>
        </row>
        <row r="6227">
          <cell r="B6227">
            <v>0</v>
          </cell>
          <cell r="D6227">
            <v>0</v>
          </cell>
          <cell r="E6227">
            <v>0</v>
          </cell>
          <cell r="F6227">
            <v>0</v>
          </cell>
        </row>
        <row r="6228">
          <cell r="B6228">
            <v>0</v>
          </cell>
          <cell r="D6228">
            <v>0</v>
          </cell>
          <cell r="E6228">
            <v>0</v>
          </cell>
          <cell r="F6228">
            <v>0</v>
          </cell>
        </row>
        <row r="6229">
          <cell r="B6229">
            <v>0</v>
          </cell>
          <cell r="D6229">
            <v>0</v>
          </cell>
          <cell r="E6229">
            <v>0</v>
          </cell>
          <cell r="F6229">
            <v>0</v>
          </cell>
        </row>
        <row r="6230">
          <cell r="B6230">
            <v>0</v>
          </cell>
          <cell r="D6230">
            <v>0</v>
          </cell>
          <cell r="E6230">
            <v>0</v>
          </cell>
          <cell r="F6230">
            <v>0</v>
          </cell>
        </row>
        <row r="6231">
          <cell r="B6231">
            <v>0</v>
          </cell>
          <cell r="D6231">
            <v>0</v>
          </cell>
          <cell r="E6231">
            <v>0</v>
          </cell>
          <cell r="F6231">
            <v>0</v>
          </cell>
        </row>
        <row r="6232">
          <cell r="B6232">
            <v>0</v>
          </cell>
          <cell r="D6232">
            <v>0</v>
          </cell>
          <cell r="E6232">
            <v>0</v>
          </cell>
          <cell r="F6232">
            <v>0</v>
          </cell>
        </row>
        <row r="6233">
          <cell r="B6233">
            <v>0</v>
          </cell>
          <cell r="D6233">
            <v>0</v>
          </cell>
          <cell r="E6233">
            <v>0</v>
          </cell>
          <cell r="F6233">
            <v>0</v>
          </cell>
        </row>
        <row r="6234">
          <cell r="B6234">
            <v>0</v>
          </cell>
          <cell r="D6234">
            <v>0</v>
          </cell>
          <cell r="E6234">
            <v>0</v>
          </cell>
          <cell r="F6234">
            <v>0</v>
          </cell>
        </row>
        <row r="6235">
          <cell r="B6235">
            <v>0</v>
          </cell>
          <cell r="D6235">
            <v>0</v>
          </cell>
          <cell r="E6235">
            <v>0</v>
          </cell>
          <cell r="F6235">
            <v>0</v>
          </cell>
        </row>
        <row r="6236">
          <cell r="B6236">
            <v>0</v>
          </cell>
          <cell r="D6236">
            <v>0</v>
          </cell>
          <cell r="E6236">
            <v>0</v>
          </cell>
          <cell r="F6236">
            <v>0</v>
          </cell>
        </row>
        <row r="6237">
          <cell r="B6237">
            <v>0</v>
          </cell>
          <cell r="D6237">
            <v>0</v>
          </cell>
          <cell r="E6237">
            <v>0</v>
          </cell>
          <cell r="F6237">
            <v>0</v>
          </cell>
        </row>
        <row r="6238">
          <cell r="B6238">
            <v>0</v>
          </cell>
          <cell r="D6238">
            <v>0</v>
          </cell>
          <cell r="E6238">
            <v>0</v>
          </cell>
          <cell r="F6238">
            <v>0</v>
          </cell>
        </row>
        <row r="6239">
          <cell r="B6239">
            <v>0</v>
          </cell>
          <cell r="D6239">
            <v>0</v>
          </cell>
          <cell r="E6239">
            <v>0</v>
          </cell>
          <cell r="F6239">
            <v>0</v>
          </cell>
        </row>
        <row r="6240">
          <cell r="B6240">
            <v>0</v>
          </cell>
          <cell r="D6240">
            <v>0</v>
          </cell>
          <cell r="E6240">
            <v>0</v>
          </cell>
          <cell r="F6240">
            <v>0</v>
          </cell>
        </row>
        <row r="6241">
          <cell r="B6241">
            <v>0</v>
          </cell>
          <cell r="D6241">
            <v>0</v>
          </cell>
          <cell r="E6241">
            <v>0</v>
          </cell>
          <cell r="F6241">
            <v>0</v>
          </cell>
        </row>
        <row r="6242">
          <cell r="B6242">
            <v>0</v>
          </cell>
          <cell r="D6242">
            <v>0</v>
          </cell>
          <cell r="E6242">
            <v>0</v>
          </cell>
          <cell r="F6242">
            <v>0</v>
          </cell>
        </row>
        <row r="6243">
          <cell r="B6243">
            <v>0</v>
          </cell>
          <cell r="D6243">
            <v>0</v>
          </cell>
          <cell r="E6243">
            <v>0</v>
          </cell>
          <cell r="F6243">
            <v>0</v>
          </cell>
        </row>
        <row r="6244">
          <cell r="B6244">
            <v>0</v>
          </cell>
          <cell r="D6244">
            <v>0</v>
          </cell>
          <cell r="E6244">
            <v>0</v>
          </cell>
          <cell r="F6244">
            <v>0</v>
          </cell>
        </row>
        <row r="6245">
          <cell r="B6245">
            <v>0</v>
          </cell>
          <cell r="D6245">
            <v>0</v>
          </cell>
          <cell r="E6245">
            <v>0</v>
          </cell>
          <cell r="F6245">
            <v>0</v>
          </cell>
        </row>
        <row r="6246">
          <cell r="B6246">
            <v>0</v>
          </cell>
          <cell r="D6246">
            <v>0</v>
          </cell>
          <cell r="E6246">
            <v>0</v>
          </cell>
          <cell r="F6246">
            <v>0</v>
          </cell>
        </row>
        <row r="6247">
          <cell r="B6247">
            <v>0</v>
          </cell>
          <cell r="D6247">
            <v>0</v>
          </cell>
          <cell r="E6247">
            <v>0</v>
          </cell>
          <cell r="F6247">
            <v>0</v>
          </cell>
        </row>
        <row r="6248">
          <cell r="B6248">
            <v>0</v>
          </cell>
          <cell r="D6248">
            <v>0</v>
          </cell>
          <cell r="E6248">
            <v>0</v>
          </cell>
          <cell r="F6248">
            <v>0</v>
          </cell>
        </row>
        <row r="6249">
          <cell r="B6249">
            <v>0</v>
          </cell>
          <cell r="D6249">
            <v>0</v>
          </cell>
          <cell r="E6249">
            <v>0</v>
          </cell>
          <cell r="F6249">
            <v>0</v>
          </cell>
        </row>
        <row r="6250">
          <cell r="B6250">
            <v>0</v>
          </cell>
          <cell r="D6250">
            <v>0</v>
          </cell>
          <cell r="E6250">
            <v>0</v>
          </cell>
          <cell r="F6250">
            <v>0</v>
          </cell>
        </row>
        <row r="6251">
          <cell r="B6251">
            <v>0</v>
          </cell>
          <cell r="D6251">
            <v>0</v>
          </cell>
          <cell r="E6251">
            <v>0</v>
          </cell>
          <cell r="F6251">
            <v>0</v>
          </cell>
        </row>
        <row r="6252">
          <cell r="B6252">
            <v>0</v>
          </cell>
          <cell r="D6252">
            <v>0</v>
          </cell>
          <cell r="E6252">
            <v>0</v>
          </cell>
          <cell r="F6252">
            <v>0</v>
          </cell>
        </row>
        <row r="6253">
          <cell r="B6253">
            <v>0</v>
          </cell>
          <cell r="D6253">
            <v>0</v>
          </cell>
          <cell r="E6253">
            <v>0</v>
          </cell>
          <cell r="F6253">
            <v>0</v>
          </cell>
        </row>
        <row r="6254">
          <cell r="B6254">
            <v>0</v>
          </cell>
          <cell r="D6254">
            <v>0</v>
          </cell>
          <cell r="E6254">
            <v>0</v>
          </cell>
          <cell r="F6254">
            <v>0</v>
          </cell>
        </row>
        <row r="6255">
          <cell r="B6255">
            <v>0</v>
          </cell>
          <cell r="D6255">
            <v>0</v>
          </cell>
          <cell r="E6255">
            <v>0</v>
          </cell>
          <cell r="F6255">
            <v>0</v>
          </cell>
        </row>
        <row r="6256">
          <cell r="B6256">
            <v>0</v>
          </cell>
          <cell r="D6256">
            <v>0</v>
          </cell>
          <cell r="E6256">
            <v>0</v>
          </cell>
          <cell r="F6256">
            <v>0</v>
          </cell>
        </row>
        <row r="6257">
          <cell r="B6257">
            <v>0</v>
          </cell>
          <cell r="D6257">
            <v>0</v>
          </cell>
          <cell r="E6257">
            <v>0</v>
          </cell>
          <cell r="F6257">
            <v>0</v>
          </cell>
        </row>
        <row r="6258">
          <cell r="B6258">
            <v>0</v>
          </cell>
          <cell r="D6258">
            <v>0</v>
          </cell>
          <cell r="E6258">
            <v>0</v>
          </cell>
          <cell r="F6258">
            <v>0</v>
          </cell>
        </row>
        <row r="6259">
          <cell r="B6259">
            <v>0</v>
          </cell>
          <cell r="D6259">
            <v>0</v>
          </cell>
          <cell r="E6259">
            <v>0</v>
          </cell>
          <cell r="F6259">
            <v>0</v>
          </cell>
        </row>
        <row r="6260">
          <cell r="B6260">
            <v>0</v>
          </cell>
          <cell r="D6260">
            <v>0</v>
          </cell>
          <cell r="E6260">
            <v>0</v>
          </cell>
          <cell r="F6260">
            <v>0</v>
          </cell>
        </row>
        <row r="6261">
          <cell r="B6261">
            <v>0</v>
          </cell>
          <cell r="D6261">
            <v>0</v>
          </cell>
          <cell r="E6261">
            <v>0</v>
          </cell>
          <cell r="F6261">
            <v>0</v>
          </cell>
        </row>
        <row r="6262">
          <cell r="B6262">
            <v>0</v>
          </cell>
          <cell r="D6262">
            <v>0</v>
          </cell>
          <cell r="E6262">
            <v>0</v>
          </cell>
          <cell r="F6262">
            <v>0</v>
          </cell>
        </row>
        <row r="6263">
          <cell r="B6263">
            <v>0</v>
          </cell>
          <cell r="D6263">
            <v>0</v>
          </cell>
          <cell r="E6263">
            <v>0</v>
          </cell>
          <cell r="F6263">
            <v>0</v>
          </cell>
        </row>
        <row r="6264">
          <cell r="B6264">
            <v>0</v>
          </cell>
          <cell r="D6264">
            <v>0</v>
          </cell>
          <cell r="E6264">
            <v>0</v>
          </cell>
          <cell r="F6264">
            <v>0</v>
          </cell>
        </row>
        <row r="6265">
          <cell r="B6265">
            <v>0</v>
          </cell>
          <cell r="D6265">
            <v>0</v>
          </cell>
          <cell r="E6265">
            <v>0</v>
          </cell>
          <cell r="F6265">
            <v>0</v>
          </cell>
        </row>
        <row r="6266">
          <cell r="B6266">
            <v>0</v>
          </cell>
          <cell r="D6266">
            <v>0</v>
          </cell>
          <cell r="E6266">
            <v>0</v>
          </cell>
          <cell r="F6266">
            <v>0</v>
          </cell>
        </row>
        <row r="6267">
          <cell r="B6267">
            <v>0</v>
          </cell>
          <cell r="D6267">
            <v>0</v>
          </cell>
          <cell r="E6267">
            <v>0</v>
          </cell>
          <cell r="F6267">
            <v>0</v>
          </cell>
        </row>
        <row r="6268">
          <cell r="B6268">
            <v>0</v>
          </cell>
          <cell r="D6268">
            <v>0</v>
          </cell>
          <cell r="E6268">
            <v>0</v>
          </cell>
          <cell r="F6268">
            <v>0</v>
          </cell>
        </row>
        <row r="6269">
          <cell r="B6269">
            <v>0</v>
          </cell>
          <cell r="D6269">
            <v>0</v>
          </cell>
          <cell r="E6269">
            <v>0</v>
          </cell>
          <cell r="F6269">
            <v>0</v>
          </cell>
        </row>
        <row r="6270">
          <cell r="B6270">
            <v>0</v>
          </cell>
          <cell r="D6270">
            <v>0</v>
          </cell>
          <cell r="E6270">
            <v>0</v>
          </cell>
          <cell r="F6270">
            <v>0</v>
          </cell>
        </row>
        <row r="6271">
          <cell r="B6271">
            <v>0</v>
          </cell>
          <cell r="D6271">
            <v>0</v>
          </cell>
          <cell r="E6271">
            <v>0</v>
          </cell>
          <cell r="F6271">
            <v>0</v>
          </cell>
        </row>
        <row r="6272">
          <cell r="B6272">
            <v>0</v>
          </cell>
          <cell r="D6272">
            <v>0</v>
          </cell>
          <cell r="E6272">
            <v>0</v>
          </cell>
          <cell r="F6272">
            <v>0</v>
          </cell>
        </row>
        <row r="6273">
          <cell r="B6273">
            <v>0</v>
          </cell>
          <cell r="D6273">
            <v>0</v>
          </cell>
          <cell r="E6273">
            <v>0</v>
          </cell>
          <cell r="F6273">
            <v>0</v>
          </cell>
        </row>
        <row r="6274">
          <cell r="B6274">
            <v>0</v>
          </cell>
          <cell r="D6274">
            <v>0</v>
          </cell>
          <cell r="E6274">
            <v>0</v>
          </cell>
          <cell r="F6274">
            <v>0</v>
          </cell>
        </row>
        <row r="6275">
          <cell r="B6275">
            <v>0</v>
          </cell>
          <cell r="D6275">
            <v>0</v>
          </cell>
          <cell r="E6275">
            <v>0</v>
          </cell>
          <cell r="F6275">
            <v>0</v>
          </cell>
        </row>
        <row r="6276">
          <cell r="B6276">
            <v>0</v>
          </cell>
          <cell r="D6276">
            <v>0</v>
          </cell>
          <cell r="E6276">
            <v>0</v>
          </cell>
          <cell r="F6276">
            <v>0</v>
          </cell>
        </row>
        <row r="6277">
          <cell r="B6277">
            <v>0</v>
          </cell>
          <cell r="D6277">
            <v>0</v>
          </cell>
          <cell r="E6277">
            <v>0</v>
          </cell>
          <cell r="F6277">
            <v>0</v>
          </cell>
        </row>
        <row r="6278">
          <cell r="B6278">
            <v>0</v>
          </cell>
          <cell r="D6278">
            <v>0</v>
          </cell>
          <cell r="E6278">
            <v>0</v>
          </cell>
          <cell r="F6278">
            <v>0</v>
          </cell>
        </row>
        <row r="6279">
          <cell r="B6279">
            <v>0</v>
          </cell>
          <cell r="D6279">
            <v>0</v>
          </cell>
          <cell r="E6279">
            <v>0</v>
          </cell>
          <cell r="F6279">
            <v>0</v>
          </cell>
        </row>
        <row r="6280">
          <cell r="B6280">
            <v>0</v>
          </cell>
          <cell r="D6280">
            <v>0</v>
          </cell>
          <cell r="E6280">
            <v>0</v>
          </cell>
          <cell r="F6280">
            <v>0</v>
          </cell>
        </row>
        <row r="6281">
          <cell r="B6281">
            <v>0</v>
          </cell>
          <cell r="D6281">
            <v>0</v>
          </cell>
          <cell r="E6281">
            <v>0</v>
          </cell>
          <cell r="F6281">
            <v>0</v>
          </cell>
        </row>
        <row r="6282">
          <cell r="B6282">
            <v>0</v>
          </cell>
          <cell r="D6282">
            <v>0</v>
          </cell>
          <cell r="E6282">
            <v>0</v>
          </cell>
          <cell r="F6282">
            <v>0</v>
          </cell>
        </row>
        <row r="6283">
          <cell r="B6283">
            <v>0</v>
          </cell>
          <cell r="D6283">
            <v>0</v>
          </cell>
          <cell r="E6283">
            <v>0</v>
          </cell>
          <cell r="F6283">
            <v>0</v>
          </cell>
        </row>
        <row r="6284">
          <cell r="B6284">
            <v>0</v>
          </cell>
          <cell r="D6284">
            <v>0</v>
          </cell>
          <cell r="E6284">
            <v>0</v>
          </cell>
          <cell r="F6284">
            <v>0</v>
          </cell>
        </row>
        <row r="6285">
          <cell r="B6285">
            <v>0</v>
          </cell>
          <cell r="D6285">
            <v>0</v>
          </cell>
          <cell r="E6285">
            <v>0</v>
          </cell>
          <cell r="F6285">
            <v>0</v>
          </cell>
        </row>
        <row r="6286">
          <cell r="B6286">
            <v>0</v>
          </cell>
          <cell r="D6286">
            <v>0</v>
          </cell>
          <cell r="E6286">
            <v>0</v>
          </cell>
          <cell r="F6286">
            <v>0</v>
          </cell>
        </row>
        <row r="6287">
          <cell r="B6287">
            <v>0</v>
          </cell>
          <cell r="D6287">
            <v>0</v>
          </cell>
          <cell r="E6287">
            <v>0</v>
          </cell>
          <cell r="F6287">
            <v>0</v>
          </cell>
        </row>
        <row r="6288">
          <cell r="B6288">
            <v>0</v>
          </cell>
          <cell r="D6288">
            <v>0</v>
          </cell>
          <cell r="E6288">
            <v>0</v>
          </cell>
          <cell r="F6288">
            <v>0</v>
          </cell>
        </row>
        <row r="6289">
          <cell r="B6289">
            <v>0</v>
          </cell>
          <cell r="D6289">
            <v>0</v>
          </cell>
          <cell r="E6289">
            <v>0</v>
          </cell>
          <cell r="F6289">
            <v>0</v>
          </cell>
        </row>
        <row r="6290">
          <cell r="B6290">
            <v>0</v>
          </cell>
          <cell r="D6290">
            <v>0</v>
          </cell>
          <cell r="E6290">
            <v>0</v>
          </cell>
          <cell r="F6290">
            <v>0</v>
          </cell>
        </row>
        <row r="6291">
          <cell r="B6291">
            <v>0</v>
          </cell>
          <cell r="D6291">
            <v>0</v>
          </cell>
          <cell r="E6291">
            <v>0</v>
          </cell>
          <cell r="F6291">
            <v>0</v>
          </cell>
        </row>
        <row r="6292">
          <cell r="B6292">
            <v>0</v>
          </cell>
          <cell r="D6292">
            <v>0</v>
          </cell>
          <cell r="E6292">
            <v>0</v>
          </cell>
          <cell r="F6292">
            <v>0</v>
          </cell>
        </row>
        <row r="6293">
          <cell r="B6293">
            <v>0</v>
          </cell>
          <cell r="D6293">
            <v>0</v>
          </cell>
          <cell r="E6293">
            <v>0</v>
          </cell>
          <cell r="F6293">
            <v>0</v>
          </cell>
        </row>
        <row r="6294">
          <cell r="B6294">
            <v>0</v>
          </cell>
          <cell r="D6294">
            <v>0</v>
          </cell>
          <cell r="E6294">
            <v>0</v>
          </cell>
          <cell r="F6294">
            <v>0</v>
          </cell>
        </row>
        <row r="6295">
          <cell r="B6295">
            <v>0</v>
          </cell>
          <cell r="D6295">
            <v>0</v>
          </cell>
          <cell r="E6295">
            <v>0</v>
          </cell>
          <cell r="F6295">
            <v>0</v>
          </cell>
        </row>
        <row r="6296">
          <cell r="B6296">
            <v>0</v>
          </cell>
          <cell r="D6296">
            <v>0</v>
          </cell>
          <cell r="E6296">
            <v>0</v>
          </cell>
          <cell r="F6296">
            <v>0</v>
          </cell>
        </row>
        <row r="6297">
          <cell r="B6297">
            <v>0</v>
          </cell>
          <cell r="D6297">
            <v>0</v>
          </cell>
          <cell r="E6297">
            <v>0</v>
          </cell>
          <cell r="F6297">
            <v>0</v>
          </cell>
        </row>
        <row r="6298">
          <cell r="B6298">
            <v>0</v>
          </cell>
          <cell r="D6298">
            <v>0</v>
          </cell>
          <cell r="E6298">
            <v>0</v>
          </cell>
          <cell r="F6298">
            <v>0</v>
          </cell>
        </row>
        <row r="6299">
          <cell r="B6299">
            <v>0</v>
          </cell>
          <cell r="D6299">
            <v>0</v>
          </cell>
          <cell r="E6299">
            <v>0</v>
          </cell>
          <cell r="F6299">
            <v>0</v>
          </cell>
        </row>
        <row r="6300">
          <cell r="B6300">
            <v>0</v>
          </cell>
          <cell r="D6300">
            <v>0</v>
          </cell>
          <cell r="E6300">
            <v>0</v>
          </cell>
          <cell r="F6300">
            <v>0</v>
          </cell>
        </row>
        <row r="6301">
          <cell r="B6301">
            <v>0</v>
          </cell>
          <cell r="D6301">
            <v>0</v>
          </cell>
          <cell r="E6301">
            <v>0</v>
          </cell>
          <cell r="F6301">
            <v>0</v>
          </cell>
        </row>
        <row r="6302">
          <cell r="B6302">
            <v>0</v>
          </cell>
          <cell r="D6302">
            <v>0</v>
          </cell>
          <cell r="E6302">
            <v>0</v>
          </cell>
          <cell r="F6302">
            <v>0</v>
          </cell>
        </row>
        <row r="6303">
          <cell r="B6303">
            <v>0</v>
          </cell>
          <cell r="D6303">
            <v>0</v>
          </cell>
          <cell r="E6303">
            <v>0</v>
          </cell>
          <cell r="F6303">
            <v>0</v>
          </cell>
        </row>
        <row r="6304">
          <cell r="B6304">
            <v>0</v>
          </cell>
          <cell r="D6304">
            <v>0</v>
          </cell>
          <cell r="E6304">
            <v>0</v>
          </cell>
          <cell r="F6304">
            <v>0</v>
          </cell>
        </row>
        <row r="6305">
          <cell r="B6305">
            <v>0</v>
          </cell>
          <cell r="D6305">
            <v>0</v>
          </cell>
          <cell r="E6305">
            <v>0</v>
          </cell>
          <cell r="F6305">
            <v>0</v>
          </cell>
        </row>
        <row r="6306">
          <cell r="B6306">
            <v>0</v>
          </cell>
          <cell r="D6306">
            <v>0</v>
          </cell>
          <cell r="E6306">
            <v>0</v>
          </cell>
          <cell r="F6306">
            <v>0</v>
          </cell>
        </row>
        <row r="6307">
          <cell r="B6307">
            <v>0</v>
          </cell>
          <cell r="D6307">
            <v>0</v>
          </cell>
          <cell r="E6307">
            <v>0</v>
          </cell>
          <cell r="F6307">
            <v>0</v>
          </cell>
        </row>
        <row r="6308">
          <cell r="B6308">
            <v>0</v>
          </cell>
          <cell r="D6308">
            <v>0</v>
          </cell>
          <cell r="E6308">
            <v>0</v>
          </cell>
          <cell r="F6308">
            <v>0</v>
          </cell>
        </row>
        <row r="6309">
          <cell r="B6309">
            <v>0</v>
          </cell>
          <cell r="D6309">
            <v>0</v>
          </cell>
          <cell r="E6309">
            <v>0</v>
          </cell>
          <cell r="F6309">
            <v>0</v>
          </cell>
        </row>
        <row r="6310">
          <cell r="B6310">
            <v>0</v>
          </cell>
          <cell r="D6310">
            <v>0</v>
          </cell>
          <cell r="E6310">
            <v>0</v>
          </cell>
          <cell r="F6310">
            <v>0</v>
          </cell>
        </row>
        <row r="6311">
          <cell r="B6311">
            <v>0</v>
          </cell>
          <cell r="D6311">
            <v>0</v>
          </cell>
          <cell r="E6311">
            <v>0</v>
          </cell>
          <cell r="F6311">
            <v>0</v>
          </cell>
        </row>
        <row r="6312">
          <cell r="B6312">
            <v>0</v>
          </cell>
          <cell r="D6312">
            <v>0</v>
          </cell>
          <cell r="E6312">
            <v>0</v>
          </cell>
          <cell r="F6312">
            <v>0</v>
          </cell>
        </row>
        <row r="6313">
          <cell r="B6313">
            <v>0</v>
          </cell>
          <cell r="D6313">
            <v>0</v>
          </cell>
          <cell r="E6313">
            <v>0</v>
          </cell>
          <cell r="F6313">
            <v>0</v>
          </cell>
        </row>
        <row r="6314">
          <cell r="B6314">
            <v>0</v>
          </cell>
          <cell r="D6314">
            <v>0</v>
          </cell>
          <cell r="E6314">
            <v>0</v>
          </cell>
          <cell r="F6314">
            <v>0</v>
          </cell>
        </row>
        <row r="6315">
          <cell r="B6315">
            <v>0</v>
          </cell>
          <cell r="D6315">
            <v>0</v>
          </cell>
          <cell r="E6315">
            <v>0</v>
          </cell>
          <cell r="F6315">
            <v>0</v>
          </cell>
        </row>
        <row r="6316">
          <cell r="B6316">
            <v>0</v>
          </cell>
          <cell r="D6316">
            <v>0</v>
          </cell>
          <cell r="E6316">
            <v>0</v>
          </cell>
          <cell r="F6316">
            <v>0</v>
          </cell>
        </row>
        <row r="6317">
          <cell r="B6317">
            <v>0</v>
          </cell>
          <cell r="D6317">
            <v>0</v>
          </cell>
          <cell r="E6317">
            <v>0</v>
          </cell>
          <cell r="F6317">
            <v>0</v>
          </cell>
        </row>
        <row r="6318">
          <cell r="B6318">
            <v>0</v>
          </cell>
          <cell r="D6318">
            <v>0</v>
          </cell>
          <cell r="E6318">
            <v>0</v>
          </cell>
          <cell r="F6318">
            <v>0</v>
          </cell>
        </row>
        <row r="6319">
          <cell r="B6319">
            <v>0</v>
          </cell>
          <cell r="D6319">
            <v>0</v>
          </cell>
          <cell r="E6319">
            <v>0</v>
          </cell>
          <cell r="F6319">
            <v>0</v>
          </cell>
        </row>
        <row r="6320">
          <cell r="B6320">
            <v>0</v>
          </cell>
          <cell r="D6320">
            <v>0</v>
          </cell>
          <cell r="E6320">
            <v>0</v>
          </cell>
          <cell r="F6320">
            <v>0</v>
          </cell>
        </row>
        <row r="6321">
          <cell r="B6321">
            <v>0</v>
          </cell>
          <cell r="D6321">
            <v>0</v>
          </cell>
          <cell r="E6321">
            <v>0</v>
          </cell>
          <cell r="F6321">
            <v>0</v>
          </cell>
        </row>
        <row r="6322">
          <cell r="B6322">
            <v>0</v>
          </cell>
          <cell r="D6322">
            <v>0</v>
          </cell>
          <cell r="E6322">
            <v>0</v>
          </cell>
          <cell r="F6322">
            <v>0</v>
          </cell>
        </row>
        <row r="6323">
          <cell r="B6323">
            <v>0</v>
          </cell>
          <cell r="D6323">
            <v>0</v>
          </cell>
          <cell r="E6323">
            <v>0</v>
          </cell>
          <cell r="F6323">
            <v>0</v>
          </cell>
        </row>
        <row r="6324">
          <cell r="B6324">
            <v>0</v>
          </cell>
          <cell r="D6324">
            <v>0</v>
          </cell>
          <cell r="E6324">
            <v>0</v>
          </cell>
          <cell r="F6324">
            <v>0</v>
          </cell>
        </row>
        <row r="6325">
          <cell r="B6325">
            <v>0</v>
          </cell>
          <cell r="D6325">
            <v>0</v>
          </cell>
          <cell r="E6325">
            <v>0</v>
          </cell>
          <cell r="F6325">
            <v>0</v>
          </cell>
        </row>
        <row r="6326">
          <cell r="B6326">
            <v>0</v>
          </cell>
          <cell r="D6326">
            <v>0</v>
          </cell>
          <cell r="E6326">
            <v>0</v>
          </cell>
          <cell r="F6326">
            <v>0</v>
          </cell>
        </row>
        <row r="6327">
          <cell r="B6327">
            <v>0</v>
          </cell>
          <cell r="D6327">
            <v>0</v>
          </cell>
          <cell r="E6327">
            <v>0</v>
          </cell>
          <cell r="F6327">
            <v>0</v>
          </cell>
        </row>
        <row r="6328">
          <cell r="B6328">
            <v>0</v>
          </cell>
          <cell r="D6328">
            <v>0</v>
          </cell>
          <cell r="E6328">
            <v>0</v>
          </cell>
          <cell r="F6328">
            <v>0</v>
          </cell>
        </row>
        <row r="6329">
          <cell r="B6329">
            <v>0</v>
          </cell>
          <cell r="D6329">
            <v>0</v>
          </cell>
          <cell r="E6329">
            <v>0</v>
          </cell>
          <cell r="F6329">
            <v>0</v>
          </cell>
        </row>
        <row r="6330">
          <cell r="B6330">
            <v>0</v>
          </cell>
          <cell r="D6330">
            <v>0</v>
          </cell>
          <cell r="E6330">
            <v>0</v>
          </cell>
          <cell r="F6330">
            <v>0</v>
          </cell>
        </row>
        <row r="6331">
          <cell r="B6331">
            <v>0</v>
          </cell>
          <cell r="D6331">
            <v>0</v>
          </cell>
          <cell r="E6331">
            <v>0</v>
          </cell>
          <cell r="F6331">
            <v>0</v>
          </cell>
        </row>
        <row r="6332">
          <cell r="B6332">
            <v>0</v>
          </cell>
          <cell r="D6332">
            <v>0</v>
          </cell>
          <cell r="E6332">
            <v>0</v>
          </cell>
          <cell r="F6332">
            <v>0</v>
          </cell>
        </row>
        <row r="6333">
          <cell r="B6333">
            <v>0</v>
          </cell>
          <cell r="D6333">
            <v>0</v>
          </cell>
          <cell r="E6333">
            <v>0</v>
          </cell>
          <cell r="F6333">
            <v>0</v>
          </cell>
        </row>
        <row r="6334">
          <cell r="B6334">
            <v>0</v>
          </cell>
          <cell r="D6334">
            <v>0</v>
          </cell>
          <cell r="E6334">
            <v>0</v>
          </cell>
          <cell r="F6334">
            <v>0</v>
          </cell>
        </row>
        <row r="6335">
          <cell r="B6335">
            <v>0</v>
          </cell>
          <cell r="D6335">
            <v>0</v>
          </cell>
          <cell r="E6335">
            <v>0</v>
          </cell>
          <cell r="F6335">
            <v>0</v>
          </cell>
        </row>
        <row r="6336">
          <cell r="B6336">
            <v>0</v>
          </cell>
          <cell r="D6336">
            <v>0</v>
          </cell>
          <cell r="E6336">
            <v>0</v>
          </cell>
          <cell r="F6336">
            <v>0</v>
          </cell>
        </row>
        <row r="6337">
          <cell r="B6337">
            <v>0</v>
          </cell>
          <cell r="D6337">
            <v>0</v>
          </cell>
          <cell r="E6337">
            <v>0</v>
          </cell>
          <cell r="F6337">
            <v>0</v>
          </cell>
        </row>
        <row r="6338">
          <cell r="B6338">
            <v>0</v>
          </cell>
          <cell r="D6338">
            <v>0</v>
          </cell>
          <cell r="E6338">
            <v>0</v>
          </cell>
          <cell r="F6338">
            <v>0</v>
          </cell>
        </row>
        <row r="6339">
          <cell r="B6339">
            <v>0</v>
          </cell>
          <cell r="D6339">
            <v>0</v>
          </cell>
          <cell r="E6339">
            <v>0</v>
          </cell>
          <cell r="F6339">
            <v>0</v>
          </cell>
        </row>
        <row r="6340">
          <cell r="B6340">
            <v>0</v>
          </cell>
          <cell r="D6340">
            <v>0</v>
          </cell>
          <cell r="E6340">
            <v>0</v>
          </cell>
          <cell r="F6340">
            <v>0</v>
          </cell>
        </row>
        <row r="6341">
          <cell r="B6341">
            <v>0</v>
          </cell>
          <cell r="D6341">
            <v>0</v>
          </cell>
          <cell r="E6341">
            <v>0</v>
          </cell>
          <cell r="F6341">
            <v>0</v>
          </cell>
        </row>
        <row r="6342">
          <cell r="B6342">
            <v>0</v>
          </cell>
          <cell r="D6342">
            <v>0</v>
          </cell>
          <cell r="E6342">
            <v>0</v>
          </cell>
          <cell r="F6342">
            <v>0</v>
          </cell>
        </row>
        <row r="6343">
          <cell r="B6343">
            <v>0</v>
          </cell>
          <cell r="D6343">
            <v>0</v>
          </cell>
          <cell r="E6343">
            <v>0</v>
          </cell>
          <cell r="F6343">
            <v>0</v>
          </cell>
        </row>
        <row r="6344">
          <cell r="B6344">
            <v>0</v>
          </cell>
          <cell r="D6344">
            <v>0</v>
          </cell>
          <cell r="E6344">
            <v>0</v>
          </cell>
          <cell r="F6344">
            <v>0</v>
          </cell>
        </row>
        <row r="6345">
          <cell r="B6345">
            <v>0</v>
          </cell>
          <cell r="D6345">
            <v>0</v>
          </cell>
          <cell r="E6345">
            <v>0</v>
          </cell>
          <cell r="F6345">
            <v>0</v>
          </cell>
        </row>
        <row r="6346">
          <cell r="B6346">
            <v>0</v>
          </cell>
          <cell r="D6346">
            <v>0</v>
          </cell>
          <cell r="E6346">
            <v>0</v>
          </cell>
          <cell r="F6346">
            <v>0</v>
          </cell>
        </row>
        <row r="6347">
          <cell r="B6347">
            <v>0</v>
          </cell>
          <cell r="D6347">
            <v>0</v>
          </cell>
          <cell r="E6347">
            <v>0</v>
          </cell>
          <cell r="F6347">
            <v>0</v>
          </cell>
        </row>
        <row r="6348">
          <cell r="B6348">
            <v>0</v>
          </cell>
          <cell r="D6348">
            <v>0</v>
          </cell>
          <cell r="E6348">
            <v>0</v>
          </cell>
          <cell r="F6348">
            <v>0</v>
          </cell>
        </row>
        <row r="6349">
          <cell r="B6349">
            <v>0</v>
          </cell>
          <cell r="D6349">
            <v>0</v>
          </cell>
          <cell r="E6349">
            <v>0</v>
          </cell>
          <cell r="F6349">
            <v>0</v>
          </cell>
        </row>
        <row r="6350">
          <cell r="B6350">
            <v>0</v>
          </cell>
          <cell r="D6350">
            <v>0</v>
          </cell>
          <cell r="E6350">
            <v>0</v>
          </cell>
          <cell r="F6350">
            <v>0</v>
          </cell>
        </row>
        <row r="6351">
          <cell r="B6351">
            <v>0</v>
          </cell>
          <cell r="D6351">
            <v>0</v>
          </cell>
          <cell r="E6351">
            <v>0</v>
          </cell>
          <cell r="F6351">
            <v>0</v>
          </cell>
        </row>
        <row r="6352">
          <cell r="B6352">
            <v>0</v>
          </cell>
          <cell r="D6352">
            <v>0</v>
          </cell>
          <cell r="E6352">
            <v>0</v>
          </cell>
          <cell r="F6352">
            <v>0</v>
          </cell>
        </row>
        <row r="6353">
          <cell r="B6353">
            <v>0</v>
          </cell>
          <cell r="D6353">
            <v>0</v>
          </cell>
          <cell r="E6353">
            <v>0</v>
          </cell>
          <cell r="F6353">
            <v>0</v>
          </cell>
        </row>
        <row r="6354">
          <cell r="B6354">
            <v>0</v>
          </cell>
          <cell r="D6354">
            <v>0</v>
          </cell>
          <cell r="E6354">
            <v>0</v>
          </cell>
          <cell r="F6354">
            <v>0</v>
          </cell>
        </row>
        <row r="6355">
          <cell r="B6355">
            <v>0</v>
          </cell>
          <cell r="D6355">
            <v>0</v>
          </cell>
          <cell r="E6355">
            <v>0</v>
          </cell>
          <cell r="F6355">
            <v>0</v>
          </cell>
        </row>
        <row r="6356">
          <cell r="B6356">
            <v>0</v>
          </cell>
          <cell r="D6356">
            <v>0</v>
          </cell>
          <cell r="E6356">
            <v>0</v>
          </cell>
          <cell r="F6356">
            <v>0</v>
          </cell>
        </row>
        <row r="6357">
          <cell r="B6357">
            <v>0</v>
          </cell>
          <cell r="D6357">
            <v>0</v>
          </cell>
          <cell r="E6357">
            <v>0</v>
          </cell>
          <cell r="F6357">
            <v>0</v>
          </cell>
        </row>
        <row r="6358">
          <cell r="B6358">
            <v>0</v>
          </cell>
          <cell r="D6358">
            <v>0</v>
          </cell>
          <cell r="E6358">
            <v>0</v>
          </cell>
          <cell r="F6358">
            <v>0</v>
          </cell>
        </row>
        <row r="6359">
          <cell r="B6359">
            <v>0</v>
          </cell>
          <cell r="D6359">
            <v>0</v>
          </cell>
          <cell r="E6359">
            <v>0</v>
          </cell>
          <cell r="F6359">
            <v>0</v>
          </cell>
        </row>
        <row r="6360">
          <cell r="B6360">
            <v>0</v>
          </cell>
          <cell r="D6360">
            <v>0</v>
          </cell>
          <cell r="E6360">
            <v>0</v>
          </cell>
          <cell r="F6360">
            <v>0</v>
          </cell>
        </row>
        <row r="6361">
          <cell r="B6361">
            <v>0</v>
          </cell>
          <cell r="D6361">
            <v>0</v>
          </cell>
          <cell r="E6361">
            <v>0</v>
          </cell>
          <cell r="F6361">
            <v>0</v>
          </cell>
        </row>
        <row r="6362">
          <cell r="B6362">
            <v>0</v>
          </cell>
          <cell r="D6362">
            <v>0</v>
          </cell>
          <cell r="E6362">
            <v>0</v>
          </cell>
          <cell r="F6362">
            <v>0</v>
          </cell>
        </row>
        <row r="6363">
          <cell r="B6363">
            <v>0</v>
          </cell>
          <cell r="D6363">
            <v>0</v>
          </cell>
          <cell r="E6363">
            <v>0</v>
          </cell>
          <cell r="F6363">
            <v>0</v>
          </cell>
        </row>
        <row r="6364">
          <cell r="B6364">
            <v>0</v>
          </cell>
          <cell r="D6364">
            <v>0</v>
          </cell>
          <cell r="E6364">
            <v>0</v>
          </cell>
          <cell r="F6364">
            <v>0</v>
          </cell>
        </row>
        <row r="6365">
          <cell r="B6365">
            <v>0</v>
          </cell>
          <cell r="D6365">
            <v>0</v>
          </cell>
          <cell r="E6365">
            <v>0</v>
          </cell>
          <cell r="F6365">
            <v>0</v>
          </cell>
        </row>
        <row r="6366">
          <cell r="B6366">
            <v>0</v>
          </cell>
          <cell r="D6366">
            <v>0</v>
          </cell>
          <cell r="E6366">
            <v>0</v>
          </cell>
          <cell r="F6366">
            <v>0</v>
          </cell>
        </row>
        <row r="6367">
          <cell r="B6367">
            <v>0</v>
          </cell>
          <cell r="D6367">
            <v>0</v>
          </cell>
          <cell r="E6367">
            <v>0</v>
          </cell>
          <cell r="F6367">
            <v>0</v>
          </cell>
        </row>
        <row r="6368">
          <cell r="B6368">
            <v>0</v>
          </cell>
          <cell r="D6368">
            <v>0</v>
          </cell>
          <cell r="E6368">
            <v>0</v>
          </cell>
          <cell r="F6368">
            <v>0</v>
          </cell>
        </row>
        <row r="6369">
          <cell r="B6369">
            <v>0</v>
          </cell>
          <cell r="D6369">
            <v>0</v>
          </cell>
          <cell r="E6369">
            <v>0</v>
          </cell>
          <cell r="F6369">
            <v>0</v>
          </cell>
        </row>
        <row r="6370">
          <cell r="B6370">
            <v>0</v>
          </cell>
          <cell r="D6370">
            <v>0</v>
          </cell>
          <cell r="E6370">
            <v>0</v>
          </cell>
          <cell r="F6370">
            <v>0</v>
          </cell>
        </row>
        <row r="6371">
          <cell r="B6371">
            <v>0</v>
          </cell>
          <cell r="D6371">
            <v>0</v>
          </cell>
          <cell r="E6371">
            <v>0</v>
          </cell>
          <cell r="F6371">
            <v>0</v>
          </cell>
        </row>
        <row r="6372">
          <cell r="B6372">
            <v>0</v>
          </cell>
          <cell r="D6372">
            <v>0</v>
          </cell>
          <cell r="E6372">
            <v>0</v>
          </cell>
          <cell r="F6372">
            <v>0</v>
          </cell>
        </row>
        <row r="6373">
          <cell r="B6373">
            <v>0</v>
          </cell>
          <cell r="D6373">
            <v>0</v>
          </cell>
          <cell r="E6373">
            <v>0</v>
          </cell>
          <cell r="F6373">
            <v>0</v>
          </cell>
        </row>
        <row r="6374">
          <cell r="B6374">
            <v>0</v>
          </cell>
          <cell r="D6374">
            <v>0</v>
          </cell>
          <cell r="E6374">
            <v>0</v>
          </cell>
          <cell r="F6374">
            <v>0</v>
          </cell>
        </row>
        <row r="6375">
          <cell r="B6375">
            <v>0</v>
          </cell>
          <cell r="D6375">
            <v>0</v>
          </cell>
          <cell r="E6375">
            <v>0</v>
          </cell>
          <cell r="F6375">
            <v>0</v>
          </cell>
        </row>
        <row r="6376">
          <cell r="B6376">
            <v>0</v>
          </cell>
          <cell r="D6376">
            <v>0</v>
          </cell>
          <cell r="E6376">
            <v>0</v>
          </cell>
          <cell r="F6376">
            <v>0</v>
          </cell>
        </row>
        <row r="6377">
          <cell r="B6377">
            <v>0</v>
          </cell>
          <cell r="D6377">
            <v>0</v>
          </cell>
          <cell r="E6377">
            <v>0</v>
          </cell>
          <cell r="F6377">
            <v>0</v>
          </cell>
        </row>
        <row r="6378">
          <cell r="B6378">
            <v>0</v>
          </cell>
          <cell r="D6378">
            <v>0</v>
          </cell>
          <cell r="E6378">
            <v>0</v>
          </cell>
          <cell r="F6378">
            <v>0</v>
          </cell>
        </row>
        <row r="6379">
          <cell r="B6379">
            <v>0</v>
          </cell>
          <cell r="D6379">
            <v>0</v>
          </cell>
          <cell r="E6379">
            <v>0</v>
          </cell>
          <cell r="F6379">
            <v>0</v>
          </cell>
        </row>
        <row r="6380">
          <cell r="B6380">
            <v>0</v>
          </cell>
          <cell r="D6380">
            <v>0</v>
          </cell>
          <cell r="E6380">
            <v>0</v>
          </cell>
          <cell r="F6380">
            <v>0</v>
          </cell>
        </row>
        <row r="6381">
          <cell r="B6381">
            <v>0</v>
          </cell>
          <cell r="D6381">
            <v>0</v>
          </cell>
          <cell r="E6381">
            <v>0</v>
          </cell>
          <cell r="F6381">
            <v>0</v>
          </cell>
        </row>
        <row r="6382">
          <cell r="B6382">
            <v>0</v>
          </cell>
          <cell r="D6382">
            <v>0</v>
          </cell>
          <cell r="E6382">
            <v>0</v>
          </cell>
          <cell r="F6382">
            <v>0</v>
          </cell>
        </row>
        <row r="6383">
          <cell r="B6383">
            <v>0</v>
          </cell>
          <cell r="D6383">
            <v>0</v>
          </cell>
          <cell r="E6383">
            <v>0</v>
          </cell>
          <cell r="F6383">
            <v>0</v>
          </cell>
        </row>
        <row r="6384">
          <cell r="B6384">
            <v>0</v>
          </cell>
          <cell r="D6384">
            <v>0</v>
          </cell>
          <cell r="E6384">
            <v>0</v>
          </cell>
          <cell r="F6384">
            <v>0</v>
          </cell>
        </row>
        <row r="6385">
          <cell r="B6385">
            <v>0</v>
          </cell>
          <cell r="D6385">
            <v>0</v>
          </cell>
          <cell r="E6385">
            <v>0</v>
          </cell>
          <cell r="F6385">
            <v>0</v>
          </cell>
        </row>
        <row r="6386">
          <cell r="B6386">
            <v>0</v>
          </cell>
          <cell r="D6386">
            <v>0</v>
          </cell>
          <cell r="E6386">
            <v>0</v>
          </cell>
          <cell r="F6386">
            <v>0</v>
          </cell>
        </row>
        <row r="6387">
          <cell r="B6387">
            <v>0</v>
          </cell>
          <cell r="D6387">
            <v>0</v>
          </cell>
          <cell r="E6387">
            <v>0</v>
          </cell>
          <cell r="F6387">
            <v>0</v>
          </cell>
        </row>
        <row r="6388">
          <cell r="B6388">
            <v>0</v>
          </cell>
          <cell r="D6388">
            <v>0</v>
          </cell>
          <cell r="E6388">
            <v>0</v>
          </cell>
          <cell r="F6388">
            <v>0</v>
          </cell>
        </row>
        <row r="6389">
          <cell r="B6389">
            <v>0</v>
          </cell>
          <cell r="D6389">
            <v>0</v>
          </cell>
          <cell r="E6389">
            <v>0</v>
          </cell>
          <cell r="F6389">
            <v>0</v>
          </cell>
        </row>
        <row r="6390">
          <cell r="B6390">
            <v>0</v>
          </cell>
          <cell r="D6390">
            <v>0</v>
          </cell>
          <cell r="E6390">
            <v>0</v>
          </cell>
          <cell r="F6390">
            <v>0</v>
          </cell>
        </row>
        <row r="6391">
          <cell r="B6391">
            <v>0</v>
          </cell>
          <cell r="D6391">
            <v>0</v>
          </cell>
          <cell r="E6391">
            <v>0</v>
          </cell>
          <cell r="F6391">
            <v>0</v>
          </cell>
        </row>
        <row r="6392">
          <cell r="B6392">
            <v>0</v>
          </cell>
          <cell r="D6392">
            <v>0</v>
          </cell>
          <cell r="E6392">
            <v>0</v>
          </cell>
          <cell r="F6392">
            <v>0</v>
          </cell>
        </row>
        <row r="6393">
          <cell r="B6393">
            <v>0</v>
          </cell>
          <cell r="D6393">
            <v>0</v>
          </cell>
          <cell r="E6393">
            <v>0</v>
          </cell>
          <cell r="F6393">
            <v>0</v>
          </cell>
        </row>
        <row r="6394">
          <cell r="B6394">
            <v>0</v>
          </cell>
          <cell r="D6394">
            <v>0</v>
          </cell>
          <cell r="E6394">
            <v>0</v>
          </cell>
          <cell r="F6394">
            <v>0</v>
          </cell>
        </row>
        <row r="6395">
          <cell r="B6395">
            <v>0</v>
          </cell>
          <cell r="D6395">
            <v>0</v>
          </cell>
          <cell r="E6395">
            <v>0</v>
          </cell>
          <cell r="F6395">
            <v>0</v>
          </cell>
        </row>
        <row r="6396">
          <cell r="B6396">
            <v>0</v>
          </cell>
          <cell r="D6396">
            <v>0</v>
          </cell>
          <cell r="E6396">
            <v>0</v>
          </cell>
          <cell r="F6396">
            <v>0</v>
          </cell>
        </row>
        <row r="6397">
          <cell r="B6397">
            <v>0</v>
          </cell>
          <cell r="D6397">
            <v>0</v>
          </cell>
          <cell r="E6397">
            <v>0</v>
          </cell>
          <cell r="F6397">
            <v>0</v>
          </cell>
        </row>
        <row r="6398">
          <cell r="B6398">
            <v>0</v>
          </cell>
          <cell r="D6398">
            <v>0</v>
          </cell>
          <cell r="E6398">
            <v>0</v>
          </cell>
          <cell r="F6398">
            <v>0</v>
          </cell>
        </row>
        <row r="6399">
          <cell r="B6399">
            <v>0</v>
          </cell>
          <cell r="D6399">
            <v>0</v>
          </cell>
          <cell r="E6399">
            <v>0</v>
          </cell>
          <cell r="F6399">
            <v>0</v>
          </cell>
        </row>
        <row r="6400">
          <cell r="B6400">
            <v>0</v>
          </cell>
          <cell r="D6400">
            <v>0</v>
          </cell>
          <cell r="E6400">
            <v>0</v>
          </cell>
          <cell r="F6400">
            <v>0</v>
          </cell>
        </row>
        <row r="6401">
          <cell r="B6401">
            <v>0</v>
          </cell>
          <cell r="D6401">
            <v>0</v>
          </cell>
          <cell r="E6401">
            <v>0</v>
          </cell>
          <cell r="F6401">
            <v>0</v>
          </cell>
        </row>
        <row r="6402">
          <cell r="B6402">
            <v>0</v>
          </cell>
          <cell r="D6402">
            <v>0</v>
          </cell>
          <cell r="E6402">
            <v>0</v>
          </cell>
          <cell r="F6402">
            <v>0</v>
          </cell>
        </row>
        <row r="6403">
          <cell r="B6403">
            <v>0</v>
          </cell>
          <cell r="D6403">
            <v>0</v>
          </cell>
          <cell r="E6403">
            <v>0</v>
          </cell>
          <cell r="F6403">
            <v>0</v>
          </cell>
        </row>
        <row r="6404">
          <cell r="B6404">
            <v>0</v>
          </cell>
          <cell r="D6404">
            <v>0</v>
          </cell>
          <cell r="E6404">
            <v>0</v>
          </cell>
          <cell r="F6404">
            <v>0</v>
          </cell>
        </row>
        <row r="6405">
          <cell r="B6405">
            <v>0</v>
          </cell>
          <cell r="D6405">
            <v>0</v>
          </cell>
          <cell r="E6405">
            <v>0</v>
          </cell>
          <cell r="F6405">
            <v>0</v>
          </cell>
        </row>
        <row r="6406">
          <cell r="B6406">
            <v>0</v>
          </cell>
          <cell r="D6406">
            <v>0</v>
          </cell>
          <cell r="E6406">
            <v>0</v>
          </cell>
          <cell r="F6406">
            <v>0</v>
          </cell>
        </row>
        <row r="6407">
          <cell r="B6407">
            <v>0</v>
          </cell>
          <cell r="D6407">
            <v>0</v>
          </cell>
          <cell r="E6407">
            <v>0</v>
          </cell>
          <cell r="F6407">
            <v>0</v>
          </cell>
        </row>
        <row r="6408">
          <cell r="B6408">
            <v>0</v>
          </cell>
          <cell r="D6408">
            <v>0</v>
          </cell>
          <cell r="E6408">
            <v>0</v>
          </cell>
          <cell r="F6408">
            <v>0</v>
          </cell>
        </row>
        <row r="6409">
          <cell r="B6409">
            <v>0</v>
          </cell>
          <cell r="D6409">
            <v>0</v>
          </cell>
          <cell r="E6409">
            <v>0</v>
          </cell>
          <cell r="F6409">
            <v>0</v>
          </cell>
        </row>
        <row r="6410">
          <cell r="B6410">
            <v>0</v>
          </cell>
          <cell r="D6410">
            <v>0</v>
          </cell>
          <cell r="E6410">
            <v>0</v>
          </cell>
          <cell r="F6410">
            <v>0</v>
          </cell>
        </row>
        <row r="6411">
          <cell r="B6411">
            <v>0</v>
          </cell>
          <cell r="D6411">
            <v>0</v>
          </cell>
          <cell r="E6411">
            <v>0</v>
          </cell>
          <cell r="F6411">
            <v>0</v>
          </cell>
        </row>
        <row r="6412">
          <cell r="B6412">
            <v>0</v>
          </cell>
          <cell r="D6412">
            <v>0</v>
          </cell>
          <cell r="E6412">
            <v>0</v>
          </cell>
          <cell r="F6412">
            <v>0</v>
          </cell>
        </row>
        <row r="6413">
          <cell r="B6413">
            <v>0</v>
          </cell>
          <cell r="D6413">
            <v>0</v>
          </cell>
          <cell r="E6413">
            <v>0</v>
          </cell>
          <cell r="F6413">
            <v>0</v>
          </cell>
        </row>
        <row r="6414">
          <cell r="B6414">
            <v>0</v>
          </cell>
          <cell r="D6414">
            <v>0</v>
          </cell>
          <cell r="E6414">
            <v>0</v>
          </cell>
          <cell r="F6414">
            <v>0</v>
          </cell>
        </row>
        <row r="6415">
          <cell r="B6415">
            <v>0</v>
          </cell>
          <cell r="D6415">
            <v>0</v>
          </cell>
          <cell r="E6415">
            <v>0</v>
          </cell>
          <cell r="F6415">
            <v>0</v>
          </cell>
        </row>
        <row r="6416">
          <cell r="B6416">
            <v>0</v>
          </cell>
          <cell r="D6416">
            <v>0</v>
          </cell>
          <cell r="E6416">
            <v>0</v>
          </cell>
          <cell r="F6416">
            <v>0</v>
          </cell>
        </row>
        <row r="6417">
          <cell r="B6417">
            <v>0</v>
          </cell>
          <cell r="D6417">
            <v>0</v>
          </cell>
          <cell r="E6417">
            <v>0</v>
          </cell>
          <cell r="F6417">
            <v>0</v>
          </cell>
        </row>
        <row r="6418">
          <cell r="B6418">
            <v>0</v>
          </cell>
          <cell r="D6418">
            <v>0</v>
          </cell>
          <cell r="E6418">
            <v>0</v>
          </cell>
          <cell r="F6418">
            <v>0</v>
          </cell>
        </row>
        <row r="6419">
          <cell r="B6419">
            <v>0</v>
          </cell>
          <cell r="D6419">
            <v>0</v>
          </cell>
          <cell r="E6419">
            <v>0</v>
          </cell>
          <cell r="F6419">
            <v>0</v>
          </cell>
        </row>
        <row r="6420">
          <cell r="B6420">
            <v>0</v>
          </cell>
          <cell r="D6420">
            <v>0</v>
          </cell>
          <cell r="E6420">
            <v>0</v>
          </cell>
          <cell r="F6420">
            <v>0</v>
          </cell>
        </row>
        <row r="6421">
          <cell r="B6421">
            <v>0</v>
          </cell>
          <cell r="D6421">
            <v>0</v>
          </cell>
          <cell r="E6421">
            <v>0</v>
          </cell>
          <cell r="F6421">
            <v>0</v>
          </cell>
        </row>
        <row r="6422">
          <cell r="B6422">
            <v>0</v>
          </cell>
          <cell r="D6422">
            <v>0</v>
          </cell>
          <cell r="E6422">
            <v>0</v>
          </cell>
          <cell r="F6422">
            <v>0</v>
          </cell>
        </row>
        <row r="6423">
          <cell r="B6423">
            <v>0</v>
          </cell>
          <cell r="D6423">
            <v>0</v>
          </cell>
          <cell r="E6423">
            <v>0</v>
          </cell>
          <cell r="F6423">
            <v>0</v>
          </cell>
        </row>
        <row r="6424">
          <cell r="B6424">
            <v>0</v>
          </cell>
          <cell r="D6424">
            <v>0</v>
          </cell>
          <cell r="E6424">
            <v>0</v>
          </cell>
          <cell r="F6424">
            <v>0</v>
          </cell>
        </row>
        <row r="6425">
          <cell r="B6425">
            <v>0</v>
          </cell>
          <cell r="D6425">
            <v>0</v>
          </cell>
          <cell r="E6425">
            <v>0</v>
          </cell>
          <cell r="F6425">
            <v>0</v>
          </cell>
        </row>
        <row r="6426">
          <cell r="B6426">
            <v>0</v>
          </cell>
          <cell r="D6426">
            <v>0</v>
          </cell>
          <cell r="E6426">
            <v>0</v>
          </cell>
          <cell r="F6426">
            <v>0</v>
          </cell>
        </row>
        <row r="6427">
          <cell r="B6427">
            <v>0</v>
          </cell>
          <cell r="D6427">
            <v>0</v>
          </cell>
          <cell r="E6427">
            <v>0</v>
          </cell>
          <cell r="F6427">
            <v>0</v>
          </cell>
        </row>
        <row r="6428">
          <cell r="B6428">
            <v>0</v>
          </cell>
          <cell r="D6428">
            <v>0</v>
          </cell>
          <cell r="E6428">
            <v>0</v>
          </cell>
          <cell r="F6428">
            <v>0</v>
          </cell>
        </row>
        <row r="6429">
          <cell r="B6429">
            <v>0</v>
          </cell>
          <cell r="D6429">
            <v>0</v>
          </cell>
          <cell r="E6429">
            <v>0</v>
          </cell>
          <cell r="F6429">
            <v>0</v>
          </cell>
        </row>
        <row r="6430">
          <cell r="B6430">
            <v>0</v>
          </cell>
          <cell r="D6430">
            <v>0</v>
          </cell>
          <cell r="E6430">
            <v>0</v>
          </cell>
          <cell r="F6430">
            <v>0</v>
          </cell>
        </row>
        <row r="6431">
          <cell r="B6431">
            <v>0</v>
          </cell>
          <cell r="D6431">
            <v>0</v>
          </cell>
          <cell r="E6431">
            <v>0</v>
          </cell>
          <cell r="F6431">
            <v>0</v>
          </cell>
        </row>
        <row r="6432">
          <cell r="B6432">
            <v>0</v>
          </cell>
          <cell r="D6432">
            <v>0</v>
          </cell>
          <cell r="E6432">
            <v>0</v>
          </cell>
          <cell r="F6432">
            <v>0</v>
          </cell>
        </row>
        <row r="6433">
          <cell r="B6433">
            <v>0</v>
          </cell>
          <cell r="D6433">
            <v>0</v>
          </cell>
          <cell r="E6433">
            <v>0</v>
          </cell>
          <cell r="F6433">
            <v>0</v>
          </cell>
        </row>
        <row r="6434">
          <cell r="B6434">
            <v>0</v>
          </cell>
          <cell r="D6434">
            <v>0</v>
          </cell>
          <cell r="E6434">
            <v>0</v>
          </cell>
          <cell r="F6434">
            <v>0</v>
          </cell>
        </row>
        <row r="6435">
          <cell r="B6435">
            <v>0</v>
          </cell>
          <cell r="D6435">
            <v>0</v>
          </cell>
          <cell r="E6435">
            <v>0</v>
          </cell>
          <cell r="F6435">
            <v>0</v>
          </cell>
        </row>
        <row r="6436">
          <cell r="B6436">
            <v>0</v>
          </cell>
          <cell r="D6436">
            <v>0</v>
          </cell>
          <cell r="E6436">
            <v>0</v>
          </cell>
          <cell r="F6436">
            <v>0</v>
          </cell>
        </row>
        <row r="6437">
          <cell r="B6437">
            <v>0</v>
          </cell>
          <cell r="D6437">
            <v>0</v>
          </cell>
          <cell r="E6437">
            <v>0</v>
          </cell>
          <cell r="F6437">
            <v>0</v>
          </cell>
        </row>
        <row r="6438">
          <cell r="B6438">
            <v>0</v>
          </cell>
          <cell r="D6438">
            <v>0</v>
          </cell>
          <cell r="E6438">
            <v>0</v>
          </cell>
          <cell r="F6438">
            <v>0</v>
          </cell>
        </row>
        <row r="6439">
          <cell r="B6439">
            <v>0</v>
          </cell>
          <cell r="D6439">
            <v>0</v>
          </cell>
          <cell r="E6439">
            <v>0</v>
          </cell>
          <cell r="F6439">
            <v>0</v>
          </cell>
        </row>
        <row r="6440">
          <cell r="B6440">
            <v>0</v>
          </cell>
          <cell r="D6440">
            <v>0</v>
          </cell>
          <cell r="E6440">
            <v>0</v>
          </cell>
          <cell r="F6440">
            <v>0</v>
          </cell>
        </row>
        <row r="6441">
          <cell r="B6441">
            <v>0</v>
          </cell>
          <cell r="D6441">
            <v>0</v>
          </cell>
          <cell r="E6441">
            <v>0</v>
          </cell>
          <cell r="F6441">
            <v>0</v>
          </cell>
        </row>
        <row r="6442">
          <cell r="B6442">
            <v>0</v>
          </cell>
          <cell r="D6442">
            <v>0</v>
          </cell>
          <cell r="E6442">
            <v>0</v>
          </cell>
          <cell r="F6442">
            <v>0</v>
          </cell>
        </row>
        <row r="6443">
          <cell r="B6443">
            <v>0</v>
          </cell>
          <cell r="D6443">
            <v>0</v>
          </cell>
          <cell r="E6443">
            <v>0</v>
          </cell>
          <cell r="F6443">
            <v>0</v>
          </cell>
        </row>
        <row r="6444">
          <cell r="B6444">
            <v>0</v>
          </cell>
          <cell r="D6444">
            <v>0</v>
          </cell>
          <cell r="E6444">
            <v>0</v>
          </cell>
          <cell r="F6444">
            <v>0</v>
          </cell>
        </row>
        <row r="6445">
          <cell r="B6445">
            <v>0</v>
          </cell>
          <cell r="D6445">
            <v>0</v>
          </cell>
          <cell r="E6445">
            <v>0</v>
          </cell>
          <cell r="F6445">
            <v>0</v>
          </cell>
        </row>
        <row r="6446">
          <cell r="B6446">
            <v>0</v>
          </cell>
          <cell r="D6446">
            <v>0</v>
          </cell>
          <cell r="E6446">
            <v>0</v>
          </cell>
          <cell r="F6446">
            <v>0</v>
          </cell>
        </row>
        <row r="6447">
          <cell r="B6447">
            <v>0</v>
          </cell>
          <cell r="D6447">
            <v>0</v>
          </cell>
          <cell r="E6447">
            <v>0</v>
          </cell>
          <cell r="F6447">
            <v>0</v>
          </cell>
        </row>
        <row r="6448">
          <cell r="B6448">
            <v>0</v>
          </cell>
          <cell r="D6448">
            <v>0</v>
          </cell>
          <cell r="E6448">
            <v>0</v>
          </cell>
          <cell r="F6448">
            <v>0</v>
          </cell>
        </row>
        <row r="6449">
          <cell r="B6449">
            <v>0</v>
          </cell>
          <cell r="D6449">
            <v>0</v>
          </cell>
          <cell r="E6449">
            <v>0</v>
          </cell>
          <cell r="F6449">
            <v>0</v>
          </cell>
        </row>
        <row r="6450">
          <cell r="B6450">
            <v>0</v>
          </cell>
          <cell r="D6450">
            <v>0</v>
          </cell>
          <cell r="E6450">
            <v>0</v>
          </cell>
          <cell r="F6450">
            <v>0</v>
          </cell>
        </row>
        <row r="6451">
          <cell r="B6451">
            <v>0</v>
          </cell>
          <cell r="D6451">
            <v>0</v>
          </cell>
          <cell r="E6451">
            <v>0</v>
          </cell>
          <cell r="F6451">
            <v>0</v>
          </cell>
        </row>
        <row r="6452">
          <cell r="B6452">
            <v>0</v>
          </cell>
          <cell r="D6452">
            <v>0</v>
          </cell>
          <cell r="E6452">
            <v>0</v>
          </cell>
          <cell r="F6452">
            <v>0</v>
          </cell>
        </row>
        <row r="6453">
          <cell r="B6453">
            <v>0</v>
          </cell>
          <cell r="D6453">
            <v>0</v>
          </cell>
          <cell r="E6453">
            <v>0</v>
          </cell>
          <cell r="F6453">
            <v>0</v>
          </cell>
        </row>
        <row r="6454">
          <cell r="B6454">
            <v>0</v>
          </cell>
          <cell r="D6454">
            <v>0</v>
          </cell>
          <cell r="E6454">
            <v>0</v>
          </cell>
          <cell r="F6454">
            <v>0</v>
          </cell>
        </row>
        <row r="6455">
          <cell r="B6455">
            <v>0</v>
          </cell>
          <cell r="D6455">
            <v>0</v>
          </cell>
          <cell r="E6455">
            <v>0</v>
          </cell>
          <cell r="F6455">
            <v>0</v>
          </cell>
        </row>
        <row r="6456">
          <cell r="B6456">
            <v>0</v>
          </cell>
          <cell r="D6456">
            <v>0</v>
          </cell>
          <cell r="E6456">
            <v>0</v>
          </cell>
          <cell r="F6456">
            <v>0</v>
          </cell>
        </row>
        <row r="6457">
          <cell r="B6457">
            <v>0</v>
          </cell>
          <cell r="D6457">
            <v>0</v>
          </cell>
          <cell r="E6457">
            <v>0</v>
          </cell>
          <cell r="F6457">
            <v>0</v>
          </cell>
        </row>
        <row r="6458">
          <cell r="B6458">
            <v>0</v>
          </cell>
          <cell r="D6458">
            <v>0</v>
          </cell>
          <cell r="E6458">
            <v>0</v>
          </cell>
          <cell r="F6458">
            <v>0</v>
          </cell>
        </row>
        <row r="6459">
          <cell r="B6459">
            <v>0</v>
          </cell>
          <cell r="D6459">
            <v>0</v>
          </cell>
          <cell r="E6459">
            <v>0</v>
          </cell>
          <cell r="F6459">
            <v>0</v>
          </cell>
        </row>
        <row r="6460">
          <cell r="B6460">
            <v>0</v>
          </cell>
          <cell r="D6460">
            <v>0</v>
          </cell>
          <cell r="E6460">
            <v>0</v>
          </cell>
          <cell r="F6460">
            <v>0</v>
          </cell>
        </row>
        <row r="6461">
          <cell r="B6461">
            <v>0</v>
          </cell>
          <cell r="D6461">
            <v>0</v>
          </cell>
          <cell r="E6461">
            <v>0</v>
          </cell>
          <cell r="F6461">
            <v>0</v>
          </cell>
        </row>
        <row r="6462">
          <cell r="B6462">
            <v>0</v>
          </cell>
          <cell r="D6462">
            <v>0</v>
          </cell>
          <cell r="E6462">
            <v>0</v>
          </cell>
          <cell r="F6462">
            <v>0</v>
          </cell>
        </row>
        <row r="6463">
          <cell r="B6463">
            <v>0</v>
          </cell>
          <cell r="D6463">
            <v>0</v>
          </cell>
          <cell r="E6463">
            <v>0</v>
          </cell>
          <cell r="F6463">
            <v>0</v>
          </cell>
        </row>
        <row r="6464">
          <cell r="B6464">
            <v>0</v>
          </cell>
          <cell r="D6464">
            <v>0</v>
          </cell>
          <cell r="E6464">
            <v>0</v>
          </cell>
          <cell r="F6464">
            <v>0</v>
          </cell>
        </row>
        <row r="6465">
          <cell r="B6465">
            <v>0</v>
          </cell>
          <cell r="D6465">
            <v>0</v>
          </cell>
          <cell r="E6465">
            <v>0</v>
          </cell>
          <cell r="F6465">
            <v>0</v>
          </cell>
        </row>
        <row r="6466">
          <cell r="B6466">
            <v>0</v>
          </cell>
          <cell r="D6466">
            <v>0</v>
          </cell>
          <cell r="E6466">
            <v>0</v>
          </cell>
          <cell r="F6466">
            <v>0</v>
          </cell>
        </row>
        <row r="6467">
          <cell r="B6467">
            <v>0</v>
          </cell>
          <cell r="D6467">
            <v>0</v>
          </cell>
          <cell r="E6467">
            <v>0</v>
          </cell>
          <cell r="F6467">
            <v>0</v>
          </cell>
        </row>
        <row r="6468">
          <cell r="B6468">
            <v>0</v>
          </cell>
          <cell r="D6468">
            <v>0</v>
          </cell>
          <cell r="E6468">
            <v>0</v>
          </cell>
          <cell r="F6468">
            <v>0</v>
          </cell>
        </row>
        <row r="6469">
          <cell r="B6469">
            <v>0</v>
          </cell>
          <cell r="D6469">
            <v>0</v>
          </cell>
          <cell r="E6469">
            <v>0</v>
          </cell>
          <cell r="F6469">
            <v>0</v>
          </cell>
        </row>
        <row r="6470">
          <cell r="B6470">
            <v>0</v>
          </cell>
          <cell r="D6470">
            <v>0</v>
          </cell>
          <cell r="E6470">
            <v>0</v>
          </cell>
          <cell r="F6470">
            <v>0</v>
          </cell>
        </row>
        <row r="6471">
          <cell r="B6471">
            <v>0</v>
          </cell>
          <cell r="D6471">
            <v>0</v>
          </cell>
          <cell r="E6471">
            <v>0</v>
          </cell>
          <cell r="F6471">
            <v>0</v>
          </cell>
        </row>
        <row r="6472">
          <cell r="B6472">
            <v>0</v>
          </cell>
          <cell r="D6472">
            <v>0</v>
          </cell>
          <cell r="E6472">
            <v>0</v>
          </cell>
          <cell r="F6472">
            <v>0</v>
          </cell>
        </row>
        <row r="6473">
          <cell r="B6473">
            <v>0</v>
          </cell>
          <cell r="D6473">
            <v>0</v>
          </cell>
          <cell r="E6473">
            <v>0</v>
          </cell>
          <cell r="F6473">
            <v>0</v>
          </cell>
        </row>
        <row r="6474">
          <cell r="B6474">
            <v>0</v>
          </cell>
          <cell r="D6474">
            <v>0</v>
          </cell>
          <cell r="E6474">
            <v>0</v>
          </cell>
          <cell r="F6474">
            <v>0</v>
          </cell>
        </row>
        <row r="6475">
          <cell r="B6475">
            <v>0</v>
          </cell>
          <cell r="D6475">
            <v>0</v>
          </cell>
          <cell r="E6475">
            <v>0</v>
          </cell>
          <cell r="F6475">
            <v>0</v>
          </cell>
        </row>
        <row r="6476">
          <cell r="B6476">
            <v>0</v>
          </cell>
          <cell r="D6476">
            <v>0</v>
          </cell>
          <cell r="E6476">
            <v>0</v>
          </cell>
          <cell r="F6476">
            <v>0</v>
          </cell>
        </row>
        <row r="6477">
          <cell r="B6477">
            <v>0</v>
          </cell>
          <cell r="D6477">
            <v>0</v>
          </cell>
          <cell r="E6477">
            <v>0</v>
          </cell>
          <cell r="F6477">
            <v>0</v>
          </cell>
        </row>
        <row r="6478">
          <cell r="B6478">
            <v>0</v>
          </cell>
          <cell r="D6478">
            <v>0</v>
          </cell>
          <cell r="E6478">
            <v>0</v>
          </cell>
          <cell r="F6478">
            <v>0</v>
          </cell>
        </row>
        <row r="6479">
          <cell r="B6479">
            <v>0</v>
          </cell>
          <cell r="D6479">
            <v>0</v>
          </cell>
          <cell r="E6479">
            <v>0</v>
          </cell>
          <cell r="F6479">
            <v>0</v>
          </cell>
        </row>
        <row r="6480">
          <cell r="B6480">
            <v>0</v>
          </cell>
          <cell r="D6480">
            <v>0</v>
          </cell>
          <cell r="E6480">
            <v>0</v>
          </cell>
          <cell r="F6480">
            <v>0</v>
          </cell>
        </row>
        <row r="6481">
          <cell r="B6481">
            <v>0</v>
          </cell>
          <cell r="D6481">
            <v>0</v>
          </cell>
          <cell r="E6481">
            <v>0</v>
          </cell>
          <cell r="F6481">
            <v>0</v>
          </cell>
        </row>
        <row r="6482">
          <cell r="B6482">
            <v>0</v>
          </cell>
          <cell r="D6482">
            <v>0</v>
          </cell>
          <cell r="E6482">
            <v>0</v>
          </cell>
          <cell r="F6482">
            <v>0</v>
          </cell>
        </row>
        <row r="6483">
          <cell r="B6483">
            <v>0</v>
          </cell>
          <cell r="D6483">
            <v>0</v>
          </cell>
          <cell r="E6483">
            <v>0</v>
          </cell>
          <cell r="F6483">
            <v>0</v>
          </cell>
        </row>
        <row r="6484">
          <cell r="B6484">
            <v>0</v>
          </cell>
          <cell r="D6484">
            <v>0</v>
          </cell>
          <cell r="E6484">
            <v>0</v>
          </cell>
          <cell r="F6484">
            <v>0</v>
          </cell>
        </row>
        <row r="6485">
          <cell r="B6485">
            <v>0</v>
          </cell>
          <cell r="D6485">
            <v>0</v>
          </cell>
          <cell r="E6485">
            <v>0</v>
          </cell>
          <cell r="F6485">
            <v>0</v>
          </cell>
        </row>
        <row r="6486">
          <cell r="B6486">
            <v>0</v>
          </cell>
          <cell r="D6486">
            <v>0</v>
          </cell>
          <cell r="E6486">
            <v>0</v>
          </cell>
          <cell r="F6486">
            <v>0</v>
          </cell>
        </row>
        <row r="6487">
          <cell r="B6487">
            <v>0</v>
          </cell>
          <cell r="D6487">
            <v>0</v>
          </cell>
          <cell r="E6487">
            <v>0</v>
          </cell>
          <cell r="F6487">
            <v>0</v>
          </cell>
        </row>
        <row r="6488">
          <cell r="B6488">
            <v>0</v>
          </cell>
          <cell r="D6488">
            <v>0</v>
          </cell>
          <cell r="E6488">
            <v>0</v>
          </cell>
          <cell r="F6488">
            <v>0</v>
          </cell>
        </row>
        <row r="6489">
          <cell r="B6489">
            <v>0</v>
          </cell>
          <cell r="D6489">
            <v>0</v>
          </cell>
          <cell r="E6489">
            <v>0</v>
          </cell>
          <cell r="F6489">
            <v>0</v>
          </cell>
        </row>
        <row r="6490">
          <cell r="B6490">
            <v>0</v>
          </cell>
          <cell r="D6490">
            <v>0</v>
          </cell>
          <cell r="E6490">
            <v>0</v>
          </cell>
          <cell r="F6490">
            <v>0</v>
          </cell>
        </row>
        <row r="6491">
          <cell r="B6491">
            <v>0</v>
          </cell>
          <cell r="D6491">
            <v>0</v>
          </cell>
          <cell r="E6491">
            <v>0</v>
          </cell>
          <cell r="F6491">
            <v>0</v>
          </cell>
        </row>
        <row r="6492">
          <cell r="B6492">
            <v>0</v>
          </cell>
          <cell r="D6492">
            <v>0</v>
          </cell>
          <cell r="E6492">
            <v>0</v>
          </cell>
          <cell r="F6492">
            <v>0</v>
          </cell>
        </row>
        <row r="6493">
          <cell r="B6493">
            <v>0</v>
          </cell>
          <cell r="D6493">
            <v>0</v>
          </cell>
          <cell r="E6493">
            <v>0</v>
          </cell>
          <cell r="F6493">
            <v>0</v>
          </cell>
        </row>
        <row r="6494">
          <cell r="B6494">
            <v>0</v>
          </cell>
          <cell r="D6494">
            <v>0</v>
          </cell>
          <cell r="E6494">
            <v>0</v>
          </cell>
          <cell r="F6494">
            <v>0</v>
          </cell>
        </row>
        <row r="6495">
          <cell r="B6495">
            <v>0</v>
          </cell>
          <cell r="D6495">
            <v>0</v>
          </cell>
          <cell r="E6495">
            <v>0</v>
          </cell>
          <cell r="F6495">
            <v>0</v>
          </cell>
        </row>
        <row r="6496">
          <cell r="B6496">
            <v>0</v>
          </cell>
          <cell r="D6496">
            <v>0</v>
          </cell>
          <cell r="E6496">
            <v>0</v>
          </cell>
          <cell r="F6496">
            <v>0</v>
          </cell>
        </row>
        <row r="6497">
          <cell r="B6497">
            <v>0</v>
          </cell>
          <cell r="D6497">
            <v>0</v>
          </cell>
          <cell r="E6497">
            <v>0</v>
          </cell>
          <cell r="F6497">
            <v>0</v>
          </cell>
        </row>
        <row r="6498">
          <cell r="B6498">
            <v>0</v>
          </cell>
          <cell r="D6498">
            <v>0</v>
          </cell>
          <cell r="E6498">
            <v>0</v>
          </cell>
          <cell r="F6498">
            <v>0</v>
          </cell>
        </row>
        <row r="6499">
          <cell r="B6499">
            <v>0</v>
          </cell>
          <cell r="D6499">
            <v>0</v>
          </cell>
          <cell r="E6499">
            <v>0</v>
          </cell>
          <cell r="F6499">
            <v>0</v>
          </cell>
        </row>
        <row r="6500">
          <cell r="B6500">
            <v>0</v>
          </cell>
          <cell r="D6500">
            <v>0</v>
          </cell>
          <cell r="E6500">
            <v>0</v>
          </cell>
          <cell r="F6500">
            <v>0</v>
          </cell>
        </row>
        <row r="6501">
          <cell r="B6501">
            <v>0</v>
          </cell>
          <cell r="D6501">
            <v>0</v>
          </cell>
          <cell r="E6501">
            <v>0</v>
          </cell>
          <cell r="F6501">
            <v>0</v>
          </cell>
        </row>
        <row r="6502">
          <cell r="B6502">
            <v>0</v>
          </cell>
          <cell r="D6502">
            <v>0</v>
          </cell>
          <cell r="E6502">
            <v>0</v>
          </cell>
          <cell r="F6502">
            <v>0</v>
          </cell>
        </row>
        <row r="6503">
          <cell r="B6503">
            <v>0</v>
          </cell>
          <cell r="D6503">
            <v>0</v>
          </cell>
          <cell r="E6503">
            <v>0</v>
          </cell>
          <cell r="F6503">
            <v>0</v>
          </cell>
        </row>
        <row r="6504">
          <cell r="B6504">
            <v>0</v>
          </cell>
          <cell r="D6504">
            <v>0</v>
          </cell>
          <cell r="E6504">
            <v>0</v>
          </cell>
          <cell r="F6504">
            <v>0</v>
          </cell>
        </row>
        <row r="6505">
          <cell r="B6505">
            <v>0</v>
          </cell>
          <cell r="D6505">
            <v>0</v>
          </cell>
          <cell r="E6505">
            <v>0</v>
          </cell>
          <cell r="F6505">
            <v>0</v>
          </cell>
        </row>
        <row r="6506">
          <cell r="B6506">
            <v>0</v>
          </cell>
          <cell r="D6506">
            <v>0</v>
          </cell>
          <cell r="E6506">
            <v>0</v>
          </cell>
          <cell r="F6506">
            <v>0</v>
          </cell>
        </row>
        <row r="6507">
          <cell r="B6507">
            <v>0</v>
          </cell>
          <cell r="D6507">
            <v>0</v>
          </cell>
          <cell r="E6507">
            <v>0</v>
          </cell>
          <cell r="F6507">
            <v>0</v>
          </cell>
        </row>
        <row r="6508">
          <cell r="B6508">
            <v>0</v>
          </cell>
          <cell r="D6508">
            <v>0</v>
          </cell>
          <cell r="E6508">
            <v>0</v>
          </cell>
          <cell r="F6508">
            <v>0</v>
          </cell>
        </row>
        <row r="6509">
          <cell r="B6509">
            <v>0</v>
          </cell>
          <cell r="D6509">
            <v>0</v>
          </cell>
          <cell r="E6509">
            <v>0</v>
          </cell>
          <cell r="F6509">
            <v>0</v>
          </cell>
        </row>
        <row r="6510">
          <cell r="B6510">
            <v>0</v>
          </cell>
          <cell r="D6510">
            <v>0</v>
          </cell>
          <cell r="E6510">
            <v>0</v>
          </cell>
          <cell r="F6510">
            <v>0</v>
          </cell>
        </row>
        <row r="6511">
          <cell r="B6511">
            <v>0</v>
          </cell>
          <cell r="D6511">
            <v>0</v>
          </cell>
          <cell r="E6511">
            <v>0</v>
          </cell>
          <cell r="F6511">
            <v>0</v>
          </cell>
        </row>
        <row r="6512">
          <cell r="B6512">
            <v>0</v>
          </cell>
          <cell r="D6512">
            <v>0</v>
          </cell>
          <cell r="E6512">
            <v>0</v>
          </cell>
          <cell r="F6512">
            <v>0</v>
          </cell>
        </row>
        <row r="6513">
          <cell r="B6513">
            <v>0</v>
          </cell>
          <cell r="D6513">
            <v>0</v>
          </cell>
          <cell r="E6513">
            <v>0</v>
          </cell>
          <cell r="F6513">
            <v>0</v>
          </cell>
        </row>
        <row r="6514">
          <cell r="B6514">
            <v>0</v>
          </cell>
          <cell r="D6514">
            <v>0</v>
          </cell>
          <cell r="E6514">
            <v>0</v>
          </cell>
          <cell r="F6514">
            <v>0</v>
          </cell>
        </row>
        <row r="6515">
          <cell r="B6515">
            <v>0</v>
          </cell>
          <cell r="D6515">
            <v>0</v>
          </cell>
          <cell r="E6515">
            <v>0</v>
          </cell>
          <cell r="F6515">
            <v>0</v>
          </cell>
        </row>
        <row r="6516">
          <cell r="B6516">
            <v>0</v>
          </cell>
          <cell r="D6516">
            <v>0</v>
          </cell>
          <cell r="E6516">
            <v>0</v>
          </cell>
          <cell r="F6516">
            <v>0</v>
          </cell>
        </row>
        <row r="6517">
          <cell r="B6517">
            <v>0</v>
          </cell>
          <cell r="D6517">
            <v>0</v>
          </cell>
          <cell r="E6517">
            <v>0</v>
          </cell>
          <cell r="F6517">
            <v>0</v>
          </cell>
        </row>
        <row r="6518">
          <cell r="B6518">
            <v>0</v>
          </cell>
          <cell r="D6518">
            <v>0</v>
          </cell>
          <cell r="E6518">
            <v>0</v>
          </cell>
          <cell r="F6518">
            <v>0</v>
          </cell>
        </row>
        <row r="6519">
          <cell r="B6519">
            <v>0</v>
          </cell>
          <cell r="D6519">
            <v>0</v>
          </cell>
          <cell r="E6519">
            <v>0</v>
          </cell>
          <cell r="F6519">
            <v>0</v>
          </cell>
        </row>
        <row r="6520">
          <cell r="B6520">
            <v>0</v>
          </cell>
          <cell r="D6520">
            <v>0</v>
          </cell>
          <cell r="E6520">
            <v>0</v>
          </cell>
          <cell r="F6520">
            <v>0</v>
          </cell>
        </row>
        <row r="6521">
          <cell r="B6521">
            <v>0</v>
          </cell>
          <cell r="D6521">
            <v>0</v>
          </cell>
          <cell r="E6521">
            <v>0</v>
          </cell>
          <cell r="F6521">
            <v>0</v>
          </cell>
        </row>
        <row r="6522">
          <cell r="B6522">
            <v>0</v>
          </cell>
          <cell r="D6522">
            <v>0</v>
          </cell>
          <cell r="E6522">
            <v>0</v>
          </cell>
          <cell r="F6522">
            <v>0</v>
          </cell>
        </row>
        <row r="6523">
          <cell r="B6523">
            <v>0</v>
          </cell>
          <cell r="D6523">
            <v>0</v>
          </cell>
          <cell r="E6523">
            <v>0</v>
          </cell>
          <cell r="F6523">
            <v>0</v>
          </cell>
        </row>
        <row r="6524">
          <cell r="B6524">
            <v>0</v>
          </cell>
          <cell r="D6524">
            <v>0</v>
          </cell>
          <cell r="E6524">
            <v>0</v>
          </cell>
          <cell r="F6524">
            <v>0</v>
          </cell>
        </row>
        <row r="6525">
          <cell r="B6525">
            <v>0</v>
          </cell>
          <cell r="D6525">
            <v>0</v>
          </cell>
          <cell r="E6525">
            <v>0</v>
          </cell>
          <cell r="F6525">
            <v>0</v>
          </cell>
        </row>
        <row r="6526">
          <cell r="B6526">
            <v>0</v>
          </cell>
          <cell r="D6526">
            <v>0</v>
          </cell>
          <cell r="E6526">
            <v>0</v>
          </cell>
          <cell r="F6526">
            <v>0</v>
          </cell>
        </row>
        <row r="6527">
          <cell r="B6527">
            <v>0</v>
          </cell>
          <cell r="D6527">
            <v>0</v>
          </cell>
          <cell r="E6527">
            <v>0</v>
          </cell>
          <cell r="F6527">
            <v>0</v>
          </cell>
        </row>
        <row r="6528">
          <cell r="B6528">
            <v>0</v>
          </cell>
          <cell r="D6528">
            <v>0</v>
          </cell>
          <cell r="E6528">
            <v>0</v>
          </cell>
          <cell r="F6528">
            <v>0</v>
          </cell>
        </row>
        <row r="6529">
          <cell r="B6529">
            <v>0</v>
          </cell>
          <cell r="D6529">
            <v>0</v>
          </cell>
          <cell r="E6529">
            <v>0</v>
          </cell>
          <cell r="F6529">
            <v>0</v>
          </cell>
        </row>
        <row r="6530">
          <cell r="B6530">
            <v>0</v>
          </cell>
          <cell r="D6530">
            <v>0</v>
          </cell>
          <cell r="E6530">
            <v>0</v>
          </cell>
          <cell r="F6530">
            <v>0</v>
          </cell>
        </row>
        <row r="6531">
          <cell r="B6531">
            <v>0</v>
          </cell>
          <cell r="D6531">
            <v>0</v>
          </cell>
          <cell r="E6531">
            <v>0</v>
          </cell>
          <cell r="F6531">
            <v>0</v>
          </cell>
        </row>
        <row r="6532">
          <cell r="B6532">
            <v>0</v>
          </cell>
          <cell r="D6532">
            <v>0</v>
          </cell>
          <cell r="E6532">
            <v>0</v>
          </cell>
          <cell r="F6532">
            <v>0</v>
          </cell>
        </row>
        <row r="6533">
          <cell r="B6533">
            <v>0</v>
          </cell>
          <cell r="D6533">
            <v>0</v>
          </cell>
          <cell r="E6533">
            <v>0</v>
          </cell>
          <cell r="F6533">
            <v>0</v>
          </cell>
        </row>
        <row r="6534">
          <cell r="B6534">
            <v>0</v>
          </cell>
          <cell r="D6534">
            <v>0</v>
          </cell>
          <cell r="E6534">
            <v>0</v>
          </cell>
          <cell r="F6534">
            <v>0</v>
          </cell>
        </row>
        <row r="6535">
          <cell r="B6535">
            <v>0</v>
          </cell>
          <cell r="D6535">
            <v>0</v>
          </cell>
          <cell r="E6535">
            <v>0</v>
          </cell>
          <cell r="F6535">
            <v>0</v>
          </cell>
        </row>
        <row r="6536">
          <cell r="B6536">
            <v>0</v>
          </cell>
          <cell r="D6536">
            <v>0</v>
          </cell>
          <cell r="E6536">
            <v>0</v>
          </cell>
          <cell r="F6536">
            <v>0</v>
          </cell>
        </row>
        <row r="6537">
          <cell r="B6537">
            <v>0</v>
          </cell>
          <cell r="D6537">
            <v>0</v>
          </cell>
          <cell r="E6537">
            <v>0</v>
          </cell>
          <cell r="F6537">
            <v>0</v>
          </cell>
        </row>
        <row r="6538">
          <cell r="B6538">
            <v>0</v>
          </cell>
          <cell r="D6538">
            <v>0</v>
          </cell>
          <cell r="E6538">
            <v>0</v>
          </cell>
          <cell r="F6538">
            <v>0</v>
          </cell>
        </row>
        <row r="6539">
          <cell r="B6539">
            <v>0</v>
          </cell>
          <cell r="D6539">
            <v>0</v>
          </cell>
          <cell r="E6539">
            <v>0</v>
          </cell>
          <cell r="F6539">
            <v>0</v>
          </cell>
        </row>
        <row r="6540">
          <cell r="B6540">
            <v>0</v>
          </cell>
          <cell r="D6540">
            <v>0</v>
          </cell>
          <cell r="E6540">
            <v>0</v>
          </cell>
          <cell r="F6540">
            <v>0</v>
          </cell>
        </row>
        <row r="6541">
          <cell r="B6541">
            <v>0</v>
          </cell>
          <cell r="D6541">
            <v>0</v>
          </cell>
          <cell r="E6541">
            <v>0</v>
          </cell>
          <cell r="F6541">
            <v>0</v>
          </cell>
        </row>
        <row r="6542">
          <cell r="B6542">
            <v>0</v>
          </cell>
          <cell r="D6542">
            <v>0</v>
          </cell>
          <cell r="E6542">
            <v>0</v>
          </cell>
          <cell r="F6542">
            <v>0</v>
          </cell>
        </row>
        <row r="6543">
          <cell r="B6543">
            <v>0</v>
          </cell>
          <cell r="D6543">
            <v>0</v>
          </cell>
          <cell r="E6543">
            <v>0</v>
          </cell>
          <cell r="F6543">
            <v>0</v>
          </cell>
        </row>
        <row r="6544">
          <cell r="B6544">
            <v>0</v>
          </cell>
          <cell r="D6544">
            <v>0</v>
          </cell>
          <cell r="E6544">
            <v>0</v>
          </cell>
          <cell r="F6544">
            <v>0</v>
          </cell>
        </row>
        <row r="6545">
          <cell r="B6545">
            <v>0</v>
          </cell>
          <cell r="D6545">
            <v>0</v>
          </cell>
          <cell r="E6545">
            <v>0</v>
          </cell>
          <cell r="F6545">
            <v>0</v>
          </cell>
        </row>
        <row r="6546">
          <cell r="B6546">
            <v>0</v>
          </cell>
          <cell r="D6546">
            <v>0</v>
          </cell>
          <cell r="E6546">
            <v>0</v>
          </cell>
          <cell r="F6546">
            <v>0</v>
          </cell>
        </row>
        <row r="6547">
          <cell r="B6547">
            <v>0</v>
          </cell>
          <cell r="D6547">
            <v>0</v>
          </cell>
          <cell r="E6547">
            <v>0</v>
          </cell>
          <cell r="F6547">
            <v>0</v>
          </cell>
        </row>
        <row r="6548">
          <cell r="B6548">
            <v>0</v>
          </cell>
          <cell r="D6548">
            <v>0</v>
          </cell>
          <cell r="E6548">
            <v>0</v>
          </cell>
          <cell r="F6548">
            <v>0</v>
          </cell>
        </row>
        <row r="6549">
          <cell r="B6549">
            <v>0</v>
          </cell>
          <cell r="D6549">
            <v>0</v>
          </cell>
          <cell r="E6549">
            <v>0</v>
          </cell>
          <cell r="F6549">
            <v>0</v>
          </cell>
        </row>
        <row r="6550">
          <cell r="B6550">
            <v>0</v>
          </cell>
          <cell r="D6550">
            <v>0</v>
          </cell>
          <cell r="E6550">
            <v>0</v>
          </cell>
          <cell r="F6550">
            <v>0</v>
          </cell>
        </row>
        <row r="6551">
          <cell r="B6551">
            <v>0</v>
          </cell>
          <cell r="D6551">
            <v>0</v>
          </cell>
          <cell r="E6551">
            <v>0</v>
          </cell>
          <cell r="F6551">
            <v>0</v>
          </cell>
        </row>
        <row r="6552">
          <cell r="B6552">
            <v>0</v>
          </cell>
          <cell r="D6552">
            <v>0</v>
          </cell>
          <cell r="E6552">
            <v>0</v>
          </cell>
          <cell r="F6552">
            <v>0</v>
          </cell>
        </row>
        <row r="6553">
          <cell r="B6553">
            <v>0</v>
          </cell>
          <cell r="D6553">
            <v>0</v>
          </cell>
          <cell r="E6553">
            <v>0</v>
          </cell>
          <cell r="F6553">
            <v>0</v>
          </cell>
        </row>
        <row r="6554">
          <cell r="B6554">
            <v>0</v>
          </cell>
          <cell r="D6554">
            <v>0</v>
          </cell>
          <cell r="E6554">
            <v>0</v>
          </cell>
          <cell r="F6554">
            <v>0</v>
          </cell>
        </row>
        <row r="6555">
          <cell r="B6555">
            <v>0</v>
          </cell>
          <cell r="D6555">
            <v>0</v>
          </cell>
          <cell r="E6555">
            <v>0</v>
          </cell>
          <cell r="F6555">
            <v>0</v>
          </cell>
        </row>
        <row r="6556">
          <cell r="B6556">
            <v>0</v>
          </cell>
          <cell r="D6556">
            <v>0</v>
          </cell>
          <cell r="E6556">
            <v>0</v>
          </cell>
          <cell r="F6556">
            <v>0</v>
          </cell>
        </row>
        <row r="6557">
          <cell r="B6557">
            <v>0</v>
          </cell>
          <cell r="D6557">
            <v>0</v>
          </cell>
          <cell r="E6557">
            <v>0</v>
          </cell>
          <cell r="F6557">
            <v>0</v>
          </cell>
        </row>
        <row r="6558">
          <cell r="B6558">
            <v>0</v>
          </cell>
          <cell r="D6558">
            <v>0</v>
          </cell>
          <cell r="E6558">
            <v>0</v>
          </cell>
          <cell r="F6558">
            <v>0</v>
          </cell>
        </row>
        <row r="6559">
          <cell r="B6559">
            <v>0</v>
          </cell>
          <cell r="D6559">
            <v>0</v>
          </cell>
          <cell r="E6559">
            <v>0</v>
          </cell>
          <cell r="F6559">
            <v>0</v>
          </cell>
        </row>
        <row r="6560">
          <cell r="B6560">
            <v>0</v>
          </cell>
          <cell r="D6560">
            <v>0</v>
          </cell>
          <cell r="E6560">
            <v>0</v>
          </cell>
          <cell r="F6560">
            <v>0</v>
          </cell>
        </row>
        <row r="6561">
          <cell r="B6561">
            <v>0</v>
          </cell>
          <cell r="D6561">
            <v>0</v>
          </cell>
          <cell r="E6561">
            <v>0</v>
          </cell>
          <cell r="F6561">
            <v>0</v>
          </cell>
        </row>
        <row r="6562">
          <cell r="B6562">
            <v>0</v>
          </cell>
          <cell r="D6562">
            <v>0</v>
          </cell>
          <cell r="E6562">
            <v>0</v>
          </cell>
          <cell r="F6562">
            <v>0</v>
          </cell>
        </row>
        <row r="6563">
          <cell r="B6563">
            <v>0</v>
          </cell>
          <cell r="D6563">
            <v>0</v>
          </cell>
          <cell r="E6563">
            <v>0</v>
          </cell>
          <cell r="F6563">
            <v>0</v>
          </cell>
        </row>
        <row r="6564">
          <cell r="B6564">
            <v>0</v>
          </cell>
          <cell r="D6564">
            <v>0</v>
          </cell>
          <cell r="E6564">
            <v>0</v>
          </cell>
          <cell r="F6564">
            <v>0</v>
          </cell>
        </row>
        <row r="6565">
          <cell r="B6565">
            <v>0</v>
          </cell>
          <cell r="D6565">
            <v>0</v>
          </cell>
          <cell r="E6565">
            <v>0</v>
          </cell>
          <cell r="F6565">
            <v>0</v>
          </cell>
        </row>
        <row r="6566">
          <cell r="B6566">
            <v>0</v>
          </cell>
          <cell r="D6566">
            <v>0</v>
          </cell>
          <cell r="E6566">
            <v>0</v>
          </cell>
          <cell r="F6566">
            <v>0</v>
          </cell>
        </row>
        <row r="6567">
          <cell r="B6567">
            <v>0</v>
          </cell>
          <cell r="D6567">
            <v>0</v>
          </cell>
          <cell r="E6567">
            <v>0</v>
          </cell>
          <cell r="F6567">
            <v>0</v>
          </cell>
        </row>
        <row r="6568">
          <cell r="B6568">
            <v>0</v>
          </cell>
          <cell r="D6568">
            <v>0</v>
          </cell>
          <cell r="E6568">
            <v>0</v>
          </cell>
          <cell r="F6568">
            <v>0</v>
          </cell>
        </row>
        <row r="6569">
          <cell r="B6569">
            <v>0</v>
          </cell>
          <cell r="D6569">
            <v>0</v>
          </cell>
          <cell r="E6569">
            <v>0</v>
          </cell>
          <cell r="F6569">
            <v>0</v>
          </cell>
        </row>
        <row r="6570">
          <cell r="B6570">
            <v>0</v>
          </cell>
          <cell r="D6570">
            <v>0</v>
          </cell>
          <cell r="E6570">
            <v>0</v>
          </cell>
          <cell r="F6570">
            <v>0</v>
          </cell>
        </row>
        <row r="6571">
          <cell r="B6571">
            <v>0</v>
          </cell>
          <cell r="D6571">
            <v>0</v>
          </cell>
          <cell r="E6571">
            <v>0</v>
          </cell>
          <cell r="F6571">
            <v>0</v>
          </cell>
        </row>
        <row r="6572">
          <cell r="B6572">
            <v>0</v>
          </cell>
          <cell r="D6572">
            <v>0</v>
          </cell>
          <cell r="E6572">
            <v>0</v>
          </cell>
          <cell r="F6572">
            <v>0</v>
          </cell>
        </row>
        <row r="6573">
          <cell r="B6573">
            <v>0</v>
          </cell>
          <cell r="D6573">
            <v>0</v>
          </cell>
          <cell r="E6573">
            <v>0</v>
          </cell>
          <cell r="F6573">
            <v>0</v>
          </cell>
        </row>
        <row r="6574">
          <cell r="B6574">
            <v>0</v>
          </cell>
          <cell r="D6574">
            <v>0</v>
          </cell>
          <cell r="E6574">
            <v>0</v>
          </cell>
          <cell r="F6574">
            <v>0</v>
          </cell>
        </row>
        <row r="6575">
          <cell r="B6575">
            <v>0</v>
          </cell>
          <cell r="D6575">
            <v>0</v>
          </cell>
          <cell r="E6575">
            <v>0</v>
          </cell>
          <cell r="F6575">
            <v>0</v>
          </cell>
        </row>
        <row r="6576">
          <cell r="B6576">
            <v>0</v>
          </cell>
          <cell r="D6576">
            <v>0</v>
          </cell>
          <cell r="E6576">
            <v>0</v>
          </cell>
          <cell r="F6576">
            <v>0</v>
          </cell>
        </row>
        <row r="6577">
          <cell r="B6577">
            <v>0</v>
          </cell>
          <cell r="D6577">
            <v>0</v>
          </cell>
          <cell r="E6577">
            <v>0</v>
          </cell>
          <cell r="F6577">
            <v>0</v>
          </cell>
        </row>
        <row r="6578">
          <cell r="B6578">
            <v>0</v>
          </cell>
          <cell r="D6578">
            <v>0</v>
          </cell>
          <cell r="E6578">
            <v>0</v>
          </cell>
          <cell r="F6578">
            <v>0</v>
          </cell>
        </row>
        <row r="6579">
          <cell r="B6579">
            <v>0</v>
          </cell>
          <cell r="D6579">
            <v>0</v>
          </cell>
          <cell r="E6579">
            <v>0</v>
          </cell>
          <cell r="F6579">
            <v>0</v>
          </cell>
        </row>
        <row r="6580">
          <cell r="B6580">
            <v>0</v>
          </cell>
          <cell r="D6580">
            <v>0</v>
          </cell>
          <cell r="E6580">
            <v>0</v>
          </cell>
          <cell r="F6580">
            <v>0</v>
          </cell>
        </row>
        <row r="6581">
          <cell r="B6581">
            <v>0</v>
          </cell>
          <cell r="D6581">
            <v>0</v>
          </cell>
          <cell r="E6581">
            <v>0</v>
          </cell>
          <cell r="F6581">
            <v>0</v>
          </cell>
        </row>
        <row r="6582">
          <cell r="B6582">
            <v>0</v>
          </cell>
          <cell r="D6582">
            <v>0</v>
          </cell>
          <cell r="E6582">
            <v>0</v>
          </cell>
          <cell r="F6582">
            <v>0</v>
          </cell>
        </row>
        <row r="6583">
          <cell r="B6583">
            <v>0</v>
          </cell>
          <cell r="D6583">
            <v>0</v>
          </cell>
          <cell r="E6583">
            <v>0</v>
          </cell>
          <cell r="F6583">
            <v>0</v>
          </cell>
        </row>
        <row r="6584">
          <cell r="B6584">
            <v>0</v>
          </cell>
          <cell r="D6584">
            <v>0</v>
          </cell>
          <cell r="E6584">
            <v>0</v>
          </cell>
          <cell r="F6584">
            <v>0</v>
          </cell>
        </row>
        <row r="6585">
          <cell r="B6585">
            <v>0</v>
          </cell>
          <cell r="D6585">
            <v>0</v>
          </cell>
          <cell r="E6585">
            <v>0</v>
          </cell>
          <cell r="F6585">
            <v>0</v>
          </cell>
        </row>
        <row r="6586">
          <cell r="B6586">
            <v>0</v>
          </cell>
          <cell r="D6586">
            <v>0</v>
          </cell>
          <cell r="E6586">
            <v>0</v>
          </cell>
          <cell r="F6586">
            <v>0</v>
          </cell>
        </row>
        <row r="6587">
          <cell r="B6587">
            <v>0</v>
          </cell>
          <cell r="D6587">
            <v>0</v>
          </cell>
          <cell r="E6587">
            <v>0</v>
          </cell>
          <cell r="F6587">
            <v>0</v>
          </cell>
        </row>
        <row r="6588">
          <cell r="B6588">
            <v>0</v>
          </cell>
          <cell r="D6588">
            <v>0</v>
          </cell>
          <cell r="E6588">
            <v>0</v>
          </cell>
          <cell r="F6588">
            <v>0</v>
          </cell>
        </row>
        <row r="6589">
          <cell r="B6589">
            <v>0</v>
          </cell>
          <cell r="D6589">
            <v>0</v>
          </cell>
          <cell r="E6589">
            <v>0</v>
          </cell>
          <cell r="F6589">
            <v>0</v>
          </cell>
        </row>
        <row r="6590">
          <cell r="B6590">
            <v>0</v>
          </cell>
          <cell r="D6590">
            <v>0</v>
          </cell>
          <cell r="E6590">
            <v>0</v>
          </cell>
          <cell r="F6590">
            <v>0</v>
          </cell>
        </row>
        <row r="6591">
          <cell r="B6591">
            <v>0</v>
          </cell>
          <cell r="D6591">
            <v>0</v>
          </cell>
          <cell r="E6591">
            <v>0</v>
          </cell>
          <cell r="F6591">
            <v>0</v>
          </cell>
        </row>
        <row r="6592">
          <cell r="B6592">
            <v>0</v>
          </cell>
          <cell r="D6592">
            <v>0</v>
          </cell>
          <cell r="E6592">
            <v>0</v>
          </cell>
          <cell r="F6592">
            <v>0</v>
          </cell>
        </row>
        <row r="6593">
          <cell r="B6593">
            <v>0</v>
          </cell>
          <cell r="D6593">
            <v>0</v>
          </cell>
          <cell r="E6593">
            <v>0</v>
          </cell>
          <cell r="F6593">
            <v>0</v>
          </cell>
        </row>
        <row r="6594">
          <cell r="B6594">
            <v>0</v>
          </cell>
          <cell r="D6594">
            <v>0</v>
          </cell>
          <cell r="E6594">
            <v>0</v>
          </cell>
          <cell r="F6594">
            <v>0</v>
          </cell>
        </row>
        <row r="6595">
          <cell r="B6595">
            <v>0</v>
          </cell>
          <cell r="D6595">
            <v>0</v>
          </cell>
          <cell r="E6595">
            <v>0</v>
          </cell>
          <cell r="F6595">
            <v>0</v>
          </cell>
        </row>
        <row r="6596">
          <cell r="B6596">
            <v>0</v>
          </cell>
          <cell r="D6596">
            <v>0</v>
          </cell>
          <cell r="E6596">
            <v>0</v>
          </cell>
          <cell r="F6596">
            <v>0</v>
          </cell>
        </row>
        <row r="6597">
          <cell r="B6597">
            <v>0</v>
          </cell>
          <cell r="D6597">
            <v>0</v>
          </cell>
          <cell r="E6597">
            <v>0</v>
          </cell>
          <cell r="F6597">
            <v>0</v>
          </cell>
        </row>
        <row r="6598">
          <cell r="B6598">
            <v>0</v>
          </cell>
          <cell r="D6598">
            <v>0</v>
          </cell>
          <cell r="E6598">
            <v>0</v>
          </cell>
          <cell r="F6598">
            <v>0</v>
          </cell>
        </row>
        <row r="6599">
          <cell r="B6599">
            <v>0</v>
          </cell>
          <cell r="D6599">
            <v>0</v>
          </cell>
          <cell r="E6599">
            <v>0</v>
          </cell>
          <cell r="F6599">
            <v>0</v>
          </cell>
        </row>
        <row r="6600">
          <cell r="B6600">
            <v>0</v>
          </cell>
          <cell r="D6600">
            <v>0</v>
          </cell>
          <cell r="E6600">
            <v>0</v>
          </cell>
          <cell r="F6600">
            <v>0</v>
          </cell>
        </row>
        <row r="6601">
          <cell r="B6601">
            <v>0</v>
          </cell>
          <cell r="D6601">
            <v>0</v>
          </cell>
          <cell r="E6601">
            <v>0</v>
          </cell>
          <cell r="F6601">
            <v>0</v>
          </cell>
        </row>
        <row r="6602">
          <cell r="B6602">
            <v>0</v>
          </cell>
          <cell r="D6602">
            <v>0</v>
          </cell>
          <cell r="E6602">
            <v>0</v>
          </cell>
          <cell r="F6602">
            <v>0</v>
          </cell>
        </row>
        <row r="6603">
          <cell r="B6603">
            <v>0</v>
          </cell>
          <cell r="D6603">
            <v>0</v>
          </cell>
          <cell r="E6603">
            <v>0</v>
          </cell>
          <cell r="F6603">
            <v>0</v>
          </cell>
        </row>
        <row r="6604">
          <cell r="B6604">
            <v>0</v>
          </cell>
          <cell r="D6604">
            <v>0</v>
          </cell>
          <cell r="E6604">
            <v>0</v>
          </cell>
          <cell r="F6604">
            <v>0</v>
          </cell>
        </row>
        <row r="6605">
          <cell r="B6605">
            <v>0</v>
          </cell>
          <cell r="D6605">
            <v>0</v>
          </cell>
          <cell r="E6605">
            <v>0</v>
          </cell>
          <cell r="F6605">
            <v>0</v>
          </cell>
        </row>
        <row r="6606">
          <cell r="B6606">
            <v>0</v>
          </cell>
          <cell r="D6606">
            <v>0</v>
          </cell>
          <cell r="E6606">
            <v>0</v>
          </cell>
          <cell r="F6606">
            <v>0</v>
          </cell>
        </row>
        <row r="6607">
          <cell r="B6607">
            <v>0</v>
          </cell>
          <cell r="D6607">
            <v>0</v>
          </cell>
          <cell r="E6607">
            <v>0</v>
          </cell>
          <cell r="F6607">
            <v>0</v>
          </cell>
        </row>
        <row r="6608">
          <cell r="B6608">
            <v>0</v>
          </cell>
          <cell r="D6608">
            <v>0</v>
          </cell>
          <cell r="E6608">
            <v>0</v>
          </cell>
          <cell r="F6608">
            <v>0</v>
          </cell>
        </row>
        <row r="6609">
          <cell r="B6609">
            <v>0</v>
          </cell>
          <cell r="D6609">
            <v>0</v>
          </cell>
          <cell r="E6609">
            <v>0</v>
          </cell>
          <cell r="F6609">
            <v>0</v>
          </cell>
        </row>
        <row r="6610">
          <cell r="B6610">
            <v>0</v>
          </cell>
          <cell r="D6610">
            <v>0</v>
          </cell>
          <cell r="E6610">
            <v>0</v>
          </cell>
          <cell r="F6610">
            <v>0</v>
          </cell>
        </row>
        <row r="6611">
          <cell r="B6611">
            <v>0</v>
          </cell>
          <cell r="D6611">
            <v>0</v>
          </cell>
          <cell r="E6611">
            <v>0</v>
          </cell>
          <cell r="F6611">
            <v>0</v>
          </cell>
        </row>
        <row r="6612">
          <cell r="B6612">
            <v>0</v>
          </cell>
          <cell r="D6612">
            <v>0</v>
          </cell>
          <cell r="E6612">
            <v>0</v>
          </cell>
          <cell r="F6612">
            <v>0</v>
          </cell>
        </row>
        <row r="6613">
          <cell r="B6613">
            <v>0</v>
          </cell>
          <cell r="D6613">
            <v>0</v>
          </cell>
          <cell r="E6613">
            <v>0</v>
          </cell>
          <cell r="F6613">
            <v>0</v>
          </cell>
        </row>
        <row r="6614">
          <cell r="B6614">
            <v>0</v>
          </cell>
          <cell r="D6614">
            <v>0</v>
          </cell>
          <cell r="E6614">
            <v>0</v>
          </cell>
          <cell r="F6614">
            <v>0</v>
          </cell>
        </row>
        <row r="6615">
          <cell r="B6615">
            <v>0</v>
          </cell>
          <cell r="D6615">
            <v>0</v>
          </cell>
          <cell r="E6615">
            <v>0</v>
          </cell>
          <cell r="F6615">
            <v>0</v>
          </cell>
        </row>
        <row r="6616">
          <cell r="B6616">
            <v>0</v>
          </cell>
          <cell r="D6616">
            <v>0</v>
          </cell>
          <cell r="E6616">
            <v>0</v>
          </cell>
          <cell r="F6616">
            <v>0</v>
          </cell>
        </row>
        <row r="6617">
          <cell r="B6617">
            <v>0</v>
          </cell>
          <cell r="D6617">
            <v>0</v>
          </cell>
          <cell r="E6617">
            <v>0</v>
          </cell>
          <cell r="F6617">
            <v>0</v>
          </cell>
        </row>
        <row r="6618">
          <cell r="B6618">
            <v>0</v>
          </cell>
          <cell r="D6618">
            <v>0</v>
          </cell>
          <cell r="E6618">
            <v>0</v>
          </cell>
          <cell r="F6618">
            <v>0</v>
          </cell>
        </row>
        <row r="6619">
          <cell r="B6619">
            <v>0</v>
          </cell>
          <cell r="D6619">
            <v>0</v>
          </cell>
          <cell r="E6619">
            <v>0</v>
          </cell>
          <cell r="F6619">
            <v>0</v>
          </cell>
        </row>
        <row r="6620">
          <cell r="B6620">
            <v>0</v>
          </cell>
          <cell r="D6620">
            <v>0</v>
          </cell>
          <cell r="E6620">
            <v>0</v>
          </cell>
          <cell r="F6620">
            <v>0</v>
          </cell>
        </row>
        <row r="6621">
          <cell r="B6621">
            <v>0</v>
          </cell>
          <cell r="D6621">
            <v>0</v>
          </cell>
          <cell r="E6621">
            <v>0</v>
          </cell>
          <cell r="F6621">
            <v>0</v>
          </cell>
        </row>
        <row r="6622">
          <cell r="B6622">
            <v>0</v>
          </cell>
          <cell r="D6622">
            <v>0</v>
          </cell>
          <cell r="E6622">
            <v>0</v>
          </cell>
          <cell r="F6622">
            <v>0</v>
          </cell>
        </row>
        <row r="6623">
          <cell r="B6623">
            <v>0</v>
          </cell>
          <cell r="D6623">
            <v>0</v>
          </cell>
          <cell r="E6623">
            <v>0</v>
          </cell>
          <cell r="F6623">
            <v>0</v>
          </cell>
        </row>
        <row r="6624">
          <cell r="B6624">
            <v>0</v>
          </cell>
          <cell r="D6624">
            <v>0</v>
          </cell>
          <cell r="E6624">
            <v>0</v>
          </cell>
          <cell r="F6624">
            <v>0</v>
          </cell>
        </row>
        <row r="6625">
          <cell r="B6625">
            <v>0</v>
          </cell>
          <cell r="D6625">
            <v>0</v>
          </cell>
          <cell r="E6625">
            <v>0</v>
          </cell>
          <cell r="F6625">
            <v>0</v>
          </cell>
        </row>
        <row r="6626">
          <cell r="B6626">
            <v>0</v>
          </cell>
          <cell r="D6626">
            <v>0</v>
          </cell>
          <cell r="E6626">
            <v>0</v>
          </cell>
          <cell r="F6626">
            <v>0</v>
          </cell>
        </row>
        <row r="6627">
          <cell r="B6627">
            <v>0</v>
          </cell>
          <cell r="D6627">
            <v>0</v>
          </cell>
          <cell r="E6627">
            <v>0</v>
          </cell>
          <cell r="F6627">
            <v>0</v>
          </cell>
        </row>
        <row r="6628">
          <cell r="B6628">
            <v>0</v>
          </cell>
          <cell r="D6628">
            <v>0</v>
          </cell>
          <cell r="E6628">
            <v>0</v>
          </cell>
          <cell r="F6628">
            <v>0</v>
          </cell>
        </row>
        <row r="6629">
          <cell r="B6629">
            <v>0</v>
          </cell>
          <cell r="D6629">
            <v>0</v>
          </cell>
          <cell r="E6629">
            <v>0</v>
          </cell>
          <cell r="F6629">
            <v>0</v>
          </cell>
        </row>
        <row r="6630">
          <cell r="B6630">
            <v>0</v>
          </cell>
          <cell r="D6630">
            <v>0</v>
          </cell>
          <cell r="E6630">
            <v>0</v>
          </cell>
          <cell r="F6630">
            <v>0</v>
          </cell>
        </row>
        <row r="6631">
          <cell r="B6631">
            <v>0</v>
          </cell>
          <cell r="D6631">
            <v>0</v>
          </cell>
          <cell r="E6631">
            <v>0</v>
          </cell>
          <cell r="F6631">
            <v>0</v>
          </cell>
        </row>
        <row r="6632">
          <cell r="B6632">
            <v>0</v>
          </cell>
          <cell r="D6632">
            <v>0</v>
          </cell>
          <cell r="E6632">
            <v>0</v>
          </cell>
          <cell r="F6632">
            <v>0</v>
          </cell>
        </row>
        <row r="6633">
          <cell r="B6633">
            <v>0</v>
          </cell>
          <cell r="D6633">
            <v>0</v>
          </cell>
          <cell r="E6633">
            <v>0</v>
          </cell>
          <cell r="F6633">
            <v>0</v>
          </cell>
        </row>
        <row r="6634">
          <cell r="B6634">
            <v>0</v>
          </cell>
          <cell r="D6634">
            <v>0</v>
          </cell>
          <cell r="E6634">
            <v>0</v>
          </cell>
          <cell r="F6634">
            <v>0</v>
          </cell>
        </row>
        <row r="6635">
          <cell r="B6635">
            <v>0</v>
          </cell>
          <cell r="D6635">
            <v>0</v>
          </cell>
          <cell r="E6635">
            <v>0</v>
          </cell>
          <cell r="F6635">
            <v>0</v>
          </cell>
        </row>
        <row r="6636">
          <cell r="B6636">
            <v>0</v>
          </cell>
          <cell r="D6636">
            <v>0</v>
          </cell>
          <cell r="E6636">
            <v>0</v>
          </cell>
          <cell r="F6636">
            <v>0</v>
          </cell>
        </row>
        <row r="6637">
          <cell r="B6637">
            <v>0</v>
          </cell>
          <cell r="D6637">
            <v>0</v>
          </cell>
          <cell r="E6637">
            <v>0</v>
          </cell>
          <cell r="F6637">
            <v>0</v>
          </cell>
        </row>
        <row r="6638">
          <cell r="B6638">
            <v>0</v>
          </cell>
          <cell r="D6638">
            <v>0</v>
          </cell>
          <cell r="E6638">
            <v>0</v>
          </cell>
          <cell r="F6638">
            <v>0</v>
          </cell>
        </row>
        <row r="6639">
          <cell r="B6639">
            <v>0</v>
          </cell>
          <cell r="D6639">
            <v>0</v>
          </cell>
          <cell r="E6639">
            <v>0</v>
          </cell>
          <cell r="F6639">
            <v>0</v>
          </cell>
        </row>
        <row r="6640">
          <cell r="B6640">
            <v>0</v>
          </cell>
          <cell r="D6640">
            <v>0</v>
          </cell>
          <cell r="E6640">
            <v>0</v>
          </cell>
          <cell r="F6640">
            <v>0</v>
          </cell>
        </row>
        <row r="6641">
          <cell r="B6641">
            <v>0</v>
          </cell>
          <cell r="D6641">
            <v>0</v>
          </cell>
          <cell r="E6641">
            <v>0</v>
          </cell>
          <cell r="F6641">
            <v>0</v>
          </cell>
        </row>
        <row r="6642">
          <cell r="B6642">
            <v>0</v>
          </cell>
          <cell r="D6642">
            <v>0</v>
          </cell>
          <cell r="E6642">
            <v>0</v>
          </cell>
          <cell r="F6642">
            <v>0</v>
          </cell>
        </row>
        <row r="6643">
          <cell r="B6643">
            <v>0</v>
          </cell>
          <cell r="D6643">
            <v>0</v>
          </cell>
          <cell r="E6643">
            <v>0</v>
          </cell>
          <cell r="F6643">
            <v>0</v>
          </cell>
        </row>
        <row r="6644">
          <cell r="B6644">
            <v>0</v>
          </cell>
          <cell r="D6644">
            <v>0</v>
          </cell>
          <cell r="E6644">
            <v>0</v>
          </cell>
          <cell r="F6644">
            <v>0</v>
          </cell>
        </row>
        <row r="6645">
          <cell r="B6645">
            <v>0</v>
          </cell>
          <cell r="D6645">
            <v>0</v>
          </cell>
          <cell r="E6645">
            <v>0</v>
          </cell>
          <cell r="F6645">
            <v>0</v>
          </cell>
        </row>
        <row r="6646">
          <cell r="B6646">
            <v>0</v>
          </cell>
          <cell r="D6646">
            <v>0</v>
          </cell>
          <cell r="E6646">
            <v>0</v>
          </cell>
          <cell r="F6646">
            <v>0</v>
          </cell>
        </row>
        <row r="6647">
          <cell r="B6647">
            <v>0</v>
          </cell>
          <cell r="D6647">
            <v>0</v>
          </cell>
          <cell r="E6647">
            <v>0</v>
          </cell>
          <cell r="F6647">
            <v>0</v>
          </cell>
        </row>
        <row r="6648">
          <cell r="B6648">
            <v>0</v>
          </cell>
          <cell r="D6648">
            <v>0</v>
          </cell>
          <cell r="E6648">
            <v>0</v>
          </cell>
          <cell r="F6648">
            <v>0</v>
          </cell>
        </row>
        <row r="6649">
          <cell r="B6649">
            <v>0</v>
          </cell>
          <cell r="D6649">
            <v>0</v>
          </cell>
          <cell r="E6649">
            <v>0</v>
          </cell>
          <cell r="F6649">
            <v>0</v>
          </cell>
        </row>
        <row r="6650">
          <cell r="B6650">
            <v>0</v>
          </cell>
          <cell r="D6650">
            <v>0</v>
          </cell>
          <cell r="E6650">
            <v>0</v>
          </cell>
          <cell r="F6650">
            <v>0</v>
          </cell>
        </row>
        <row r="6651">
          <cell r="B6651">
            <v>0</v>
          </cell>
          <cell r="D6651">
            <v>0</v>
          </cell>
          <cell r="E6651">
            <v>0</v>
          </cell>
          <cell r="F6651">
            <v>0</v>
          </cell>
        </row>
        <row r="6652">
          <cell r="B6652">
            <v>0</v>
          </cell>
          <cell r="D6652">
            <v>0</v>
          </cell>
          <cell r="E6652">
            <v>0</v>
          </cell>
          <cell r="F6652">
            <v>0</v>
          </cell>
        </row>
        <row r="6653">
          <cell r="B6653">
            <v>0</v>
          </cell>
          <cell r="D6653">
            <v>0</v>
          </cell>
          <cell r="E6653">
            <v>0</v>
          </cell>
          <cell r="F6653">
            <v>0</v>
          </cell>
        </row>
        <row r="6654">
          <cell r="B6654">
            <v>0</v>
          </cell>
          <cell r="D6654">
            <v>0</v>
          </cell>
          <cell r="E6654">
            <v>0</v>
          </cell>
          <cell r="F6654">
            <v>0</v>
          </cell>
        </row>
        <row r="6655">
          <cell r="B6655">
            <v>0</v>
          </cell>
          <cell r="D6655">
            <v>0</v>
          </cell>
          <cell r="E6655">
            <v>0</v>
          </cell>
          <cell r="F6655">
            <v>0</v>
          </cell>
        </row>
        <row r="6656">
          <cell r="B6656">
            <v>0</v>
          </cell>
          <cell r="D6656">
            <v>0</v>
          </cell>
          <cell r="E6656">
            <v>0</v>
          </cell>
          <cell r="F6656">
            <v>0</v>
          </cell>
        </row>
        <row r="6657">
          <cell r="B6657">
            <v>0</v>
          </cell>
          <cell r="D6657">
            <v>0</v>
          </cell>
          <cell r="E6657">
            <v>0</v>
          </cell>
          <cell r="F6657">
            <v>0</v>
          </cell>
        </row>
        <row r="6658">
          <cell r="B6658">
            <v>0</v>
          </cell>
          <cell r="D6658">
            <v>0</v>
          </cell>
          <cell r="E6658">
            <v>0</v>
          </cell>
          <cell r="F6658">
            <v>0</v>
          </cell>
        </row>
        <row r="6659">
          <cell r="B6659">
            <v>0</v>
          </cell>
          <cell r="D6659">
            <v>0</v>
          </cell>
          <cell r="E6659">
            <v>0</v>
          </cell>
          <cell r="F6659">
            <v>0</v>
          </cell>
        </row>
        <row r="6660">
          <cell r="B6660">
            <v>0</v>
          </cell>
          <cell r="D6660">
            <v>0</v>
          </cell>
          <cell r="E6660">
            <v>0</v>
          </cell>
          <cell r="F6660">
            <v>0</v>
          </cell>
        </row>
        <row r="6661">
          <cell r="B6661">
            <v>0</v>
          </cell>
          <cell r="D6661">
            <v>0</v>
          </cell>
          <cell r="E6661">
            <v>0</v>
          </cell>
          <cell r="F6661">
            <v>0</v>
          </cell>
        </row>
        <row r="6662">
          <cell r="B6662">
            <v>0</v>
          </cell>
          <cell r="D6662">
            <v>0</v>
          </cell>
          <cell r="E6662">
            <v>0</v>
          </cell>
          <cell r="F6662">
            <v>0</v>
          </cell>
        </row>
        <row r="6663">
          <cell r="B6663">
            <v>0</v>
          </cell>
          <cell r="D6663">
            <v>0</v>
          </cell>
          <cell r="E6663">
            <v>0</v>
          </cell>
          <cell r="F6663">
            <v>0</v>
          </cell>
        </row>
        <row r="6664">
          <cell r="B6664">
            <v>0</v>
          </cell>
          <cell r="D6664">
            <v>0</v>
          </cell>
          <cell r="E6664">
            <v>0</v>
          </cell>
          <cell r="F6664">
            <v>0</v>
          </cell>
        </row>
        <row r="6665">
          <cell r="B6665">
            <v>0</v>
          </cell>
          <cell r="D6665">
            <v>0</v>
          </cell>
          <cell r="E6665">
            <v>0</v>
          </cell>
          <cell r="F6665">
            <v>0</v>
          </cell>
        </row>
        <row r="6666">
          <cell r="B6666">
            <v>0</v>
          </cell>
          <cell r="D6666">
            <v>0</v>
          </cell>
          <cell r="E6666">
            <v>0</v>
          </cell>
          <cell r="F6666">
            <v>0</v>
          </cell>
        </row>
        <row r="6667">
          <cell r="B6667">
            <v>0</v>
          </cell>
          <cell r="D6667">
            <v>0</v>
          </cell>
          <cell r="E6667">
            <v>0</v>
          </cell>
          <cell r="F6667">
            <v>0</v>
          </cell>
        </row>
        <row r="6668">
          <cell r="B6668">
            <v>0</v>
          </cell>
          <cell r="D6668">
            <v>0</v>
          </cell>
          <cell r="E6668">
            <v>0</v>
          </cell>
          <cell r="F6668">
            <v>0</v>
          </cell>
        </row>
        <row r="6669">
          <cell r="B6669">
            <v>0</v>
          </cell>
          <cell r="D6669">
            <v>0</v>
          </cell>
          <cell r="E6669">
            <v>0</v>
          </cell>
          <cell r="F6669">
            <v>0</v>
          </cell>
        </row>
        <row r="6670">
          <cell r="B6670">
            <v>0</v>
          </cell>
          <cell r="D6670">
            <v>0</v>
          </cell>
          <cell r="E6670">
            <v>0</v>
          </cell>
          <cell r="F6670">
            <v>0</v>
          </cell>
        </row>
        <row r="6671">
          <cell r="B6671">
            <v>0</v>
          </cell>
          <cell r="D6671">
            <v>0</v>
          </cell>
          <cell r="E6671">
            <v>0</v>
          </cell>
          <cell r="F6671">
            <v>0</v>
          </cell>
        </row>
        <row r="6672">
          <cell r="B6672">
            <v>0</v>
          </cell>
          <cell r="D6672">
            <v>0</v>
          </cell>
          <cell r="E6672">
            <v>0</v>
          </cell>
          <cell r="F6672">
            <v>0</v>
          </cell>
        </row>
        <row r="6673">
          <cell r="B6673">
            <v>0</v>
          </cell>
          <cell r="D6673">
            <v>0</v>
          </cell>
          <cell r="E6673">
            <v>0</v>
          </cell>
          <cell r="F6673">
            <v>0</v>
          </cell>
        </row>
        <row r="6674">
          <cell r="B6674">
            <v>0</v>
          </cell>
          <cell r="D6674">
            <v>0</v>
          </cell>
          <cell r="E6674">
            <v>0</v>
          </cell>
          <cell r="F6674">
            <v>0</v>
          </cell>
        </row>
        <row r="6675">
          <cell r="B6675">
            <v>0</v>
          </cell>
          <cell r="D6675">
            <v>0</v>
          </cell>
          <cell r="E6675">
            <v>0</v>
          </cell>
          <cell r="F6675">
            <v>0</v>
          </cell>
        </row>
        <row r="6676">
          <cell r="B6676">
            <v>0</v>
          </cell>
          <cell r="D6676">
            <v>0</v>
          </cell>
          <cell r="E6676">
            <v>0</v>
          </cell>
          <cell r="F6676">
            <v>0</v>
          </cell>
        </row>
        <row r="6677">
          <cell r="B6677">
            <v>0</v>
          </cell>
          <cell r="D6677">
            <v>0</v>
          </cell>
          <cell r="E6677">
            <v>0</v>
          </cell>
          <cell r="F6677">
            <v>0</v>
          </cell>
        </row>
        <row r="6678">
          <cell r="B6678">
            <v>0</v>
          </cell>
          <cell r="D6678">
            <v>0</v>
          </cell>
          <cell r="E6678">
            <v>0</v>
          </cell>
          <cell r="F6678">
            <v>0</v>
          </cell>
        </row>
        <row r="6679">
          <cell r="B6679">
            <v>0</v>
          </cell>
          <cell r="D6679">
            <v>0</v>
          </cell>
          <cell r="E6679">
            <v>0</v>
          </cell>
          <cell r="F6679">
            <v>0</v>
          </cell>
        </row>
        <row r="6680">
          <cell r="B6680">
            <v>0</v>
          </cell>
          <cell r="D6680">
            <v>0</v>
          </cell>
          <cell r="E6680">
            <v>0</v>
          </cell>
          <cell r="F6680">
            <v>0</v>
          </cell>
        </row>
        <row r="6681">
          <cell r="B6681">
            <v>0</v>
          </cell>
          <cell r="D6681">
            <v>0</v>
          </cell>
          <cell r="E6681">
            <v>0</v>
          </cell>
          <cell r="F6681">
            <v>0</v>
          </cell>
        </row>
        <row r="6682">
          <cell r="B6682">
            <v>0</v>
          </cell>
          <cell r="D6682">
            <v>0</v>
          </cell>
          <cell r="E6682">
            <v>0</v>
          </cell>
          <cell r="F6682">
            <v>0</v>
          </cell>
        </row>
        <row r="6683">
          <cell r="B6683">
            <v>0</v>
          </cell>
          <cell r="D6683">
            <v>0</v>
          </cell>
          <cell r="E6683">
            <v>0</v>
          </cell>
          <cell r="F6683">
            <v>0</v>
          </cell>
        </row>
        <row r="6684">
          <cell r="B6684">
            <v>0</v>
          </cell>
          <cell r="D6684">
            <v>0</v>
          </cell>
          <cell r="E6684">
            <v>0</v>
          </cell>
          <cell r="F6684">
            <v>0</v>
          </cell>
        </row>
        <row r="6685">
          <cell r="B6685">
            <v>0</v>
          </cell>
          <cell r="D6685">
            <v>0</v>
          </cell>
          <cell r="E6685">
            <v>0</v>
          </cell>
          <cell r="F6685">
            <v>0</v>
          </cell>
        </row>
        <row r="6686">
          <cell r="B6686">
            <v>0</v>
          </cell>
          <cell r="D6686">
            <v>0</v>
          </cell>
          <cell r="E6686">
            <v>0</v>
          </cell>
          <cell r="F6686">
            <v>0</v>
          </cell>
        </row>
        <row r="6687">
          <cell r="B6687">
            <v>0</v>
          </cell>
          <cell r="D6687">
            <v>0</v>
          </cell>
          <cell r="E6687">
            <v>0</v>
          </cell>
          <cell r="F6687">
            <v>0</v>
          </cell>
        </row>
        <row r="6688">
          <cell r="B6688">
            <v>0</v>
          </cell>
          <cell r="D6688">
            <v>0</v>
          </cell>
          <cell r="E6688">
            <v>0</v>
          </cell>
          <cell r="F6688">
            <v>0</v>
          </cell>
        </row>
        <row r="6689">
          <cell r="B6689">
            <v>0</v>
          </cell>
          <cell r="D6689">
            <v>0</v>
          </cell>
          <cell r="E6689">
            <v>0</v>
          </cell>
          <cell r="F6689">
            <v>0</v>
          </cell>
        </row>
        <row r="6690">
          <cell r="B6690">
            <v>0</v>
          </cell>
          <cell r="D6690">
            <v>0</v>
          </cell>
          <cell r="E6690">
            <v>0</v>
          </cell>
          <cell r="F6690">
            <v>0</v>
          </cell>
        </row>
        <row r="6691">
          <cell r="B6691">
            <v>0</v>
          </cell>
          <cell r="D6691">
            <v>0</v>
          </cell>
          <cell r="E6691">
            <v>0</v>
          </cell>
          <cell r="F6691">
            <v>0</v>
          </cell>
        </row>
        <row r="6692">
          <cell r="B6692">
            <v>0</v>
          </cell>
          <cell r="D6692">
            <v>0</v>
          </cell>
          <cell r="E6692">
            <v>0</v>
          </cell>
          <cell r="F6692">
            <v>0</v>
          </cell>
        </row>
        <row r="6693">
          <cell r="B6693">
            <v>0</v>
          </cell>
          <cell r="D6693">
            <v>0</v>
          </cell>
          <cell r="E6693">
            <v>0</v>
          </cell>
          <cell r="F6693">
            <v>0</v>
          </cell>
        </row>
        <row r="6694">
          <cell r="B6694">
            <v>0</v>
          </cell>
          <cell r="D6694">
            <v>0</v>
          </cell>
          <cell r="E6694">
            <v>0</v>
          </cell>
          <cell r="F6694">
            <v>0</v>
          </cell>
        </row>
        <row r="6695">
          <cell r="B6695">
            <v>0</v>
          </cell>
          <cell r="D6695">
            <v>0</v>
          </cell>
          <cell r="E6695">
            <v>0</v>
          </cell>
          <cell r="F6695">
            <v>0</v>
          </cell>
        </row>
        <row r="6696">
          <cell r="B6696">
            <v>0</v>
          </cell>
          <cell r="D6696">
            <v>0</v>
          </cell>
          <cell r="E6696">
            <v>0</v>
          </cell>
          <cell r="F6696">
            <v>0</v>
          </cell>
        </row>
        <row r="6697">
          <cell r="B6697">
            <v>0</v>
          </cell>
          <cell r="D6697">
            <v>0</v>
          </cell>
          <cell r="E6697">
            <v>0</v>
          </cell>
          <cell r="F6697">
            <v>0</v>
          </cell>
        </row>
        <row r="6698">
          <cell r="B6698">
            <v>0</v>
          </cell>
          <cell r="D6698">
            <v>0</v>
          </cell>
          <cell r="E6698">
            <v>0</v>
          </cell>
          <cell r="F6698">
            <v>0</v>
          </cell>
        </row>
        <row r="6699">
          <cell r="B6699">
            <v>0</v>
          </cell>
          <cell r="D6699">
            <v>0</v>
          </cell>
          <cell r="E6699">
            <v>0</v>
          </cell>
          <cell r="F6699">
            <v>0</v>
          </cell>
        </row>
        <row r="6700">
          <cell r="B6700">
            <v>0</v>
          </cell>
          <cell r="D6700">
            <v>0</v>
          </cell>
          <cell r="E6700">
            <v>0</v>
          </cell>
          <cell r="F6700">
            <v>0</v>
          </cell>
        </row>
        <row r="6701">
          <cell r="B6701">
            <v>0</v>
          </cell>
          <cell r="D6701">
            <v>0</v>
          </cell>
          <cell r="E6701">
            <v>0</v>
          </cell>
          <cell r="F6701">
            <v>0</v>
          </cell>
        </row>
        <row r="6702">
          <cell r="B6702">
            <v>0</v>
          </cell>
          <cell r="D6702">
            <v>0</v>
          </cell>
          <cell r="E6702">
            <v>0</v>
          </cell>
          <cell r="F6702">
            <v>0</v>
          </cell>
        </row>
        <row r="6703">
          <cell r="B6703">
            <v>0</v>
          </cell>
          <cell r="D6703">
            <v>0</v>
          </cell>
          <cell r="E6703">
            <v>0</v>
          </cell>
          <cell r="F6703">
            <v>0</v>
          </cell>
        </row>
        <row r="6704">
          <cell r="B6704">
            <v>0</v>
          </cell>
          <cell r="D6704">
            <v>0</v>
          </cell>
          <cell r="E6704">
            <v>0</v>
          </cell>
          <cell r="F6704">
            <v>0</v>
          </cell>
        </row>
        <row r="6705">
          <cell r="B6705">
            <v>0</v>
          </cell>
          <cell r="D6705">
            <v>0</v>
          </cell>
          <cell r="E6705">
            <v>0</v>
          </cell>
          <cell r="F6705">
            <v>0</v>
          </cell>
        </row>
        <row r="6706">
          <cell r="B6706">
            <v>0</v>
          </cell>
          <cell r="D6706">
            <v>0</v>
          </cell>
          <cell r="E6706">
            <v>0</v>
          </cell>
          <cell r="F6706">
            <v>0</v>
          </cell>
        </row>
        <row r="6707">
          <cell r="B6707">
            <v>0</v>
          </cell>
          <cell r="D6707">
            <v>0</v>
          </cell>
          <cell r="E6707">
            <v>0</v>
          </cell>
          <cell r="F6707">
            <v>0</v>
          </cell>
        </row>
        <row r="6708">
          <cell r="B6708">
            <v>0</v>
          </cell>
          <cell r="D6708">
            <v>0</v>
          </cell>
          <cell r="E6708">
            <v>0</v>
          </cell>
          <cell r="F6708">
            <v>0</v>
          </cell>
        </row>
        <row r="6709">
          <cell r="B6709">
            <v>0</v>
          </cell>
          <cell r="D6709">
            <v>0</v>
          </cell>
          <cell r="E6709">
            <v>0</v>
          </cell>
          <cell r="F6709">
            <v>0</v>
          </cell>
        </row>
        <row r="6710">
          <cell r="B6710">
            <v>0</v>
          </cell>
          <cell r="D6710">
            <v>0</v>
          </cell>
          <cell r="E6710">
            <v>0</v>
          </cell>
          <cell r="F6710">
            <v>0</v>
          </cell>
        </row>
        <row r="6711">
          <cell r="B6711">
            <v>0</v>
          </cell>
          <cell r="D6711">
            <v>0</v>
          </cell>
          <cell r="E6711">
            <v>0</v>
          </cell>
          <cell r="F6711">
            <v>0</v>
          </cell>
        </row>
        <row r="6712">
          <cell r="B6712">
            <v>0</v>
          </cell>
          <cell r="D6712">
            <v>0</v>
          </cell>
          <cell r="E6712">
            <v>0</v>
          </cell>
          <cell r="F6712">
            <v>0</v>
          </cell>
        </row>
        <row r="6713">
          <cell r="B6713">
            <v>0</v>
          </cell>
          <cell r="D6713">
            <v>0</v>
          </cell>
          <cell r="E6713">
            <v>0</v>
          </cell>
          <cell r="F6713">
            <v>0</v>
          </cell>
        </row>
        <row r="6714">
          <cell r="B6714">
            <v>0</v>
          </cell>
          <cell r="D6714">
            <v>0</v>
          </cell>
          <cell r="E6714">
            <v>0</v>
          </cell>
          <cell r="F6714">
            <v>0</v>
          </cell>
        </row>
        <row r="6715">
          <cell r="B6715">
            <v>0</v>
          </cell>
          <cell r="D6715">
            <v>0</v>
          </cell>
          <cell r="E6715">
            <v>0</v>
          </cell>
          <cell r="F6715">
            <v>0</v>
          </cell>
        </row>
        <row r="6716">
          <cell r="B6716">
            <v>0</v>
          </cell>
          <cell r="D6716">
            <v>0</v>
          </cell>
          <cell r="E6716">
            <v>0</v>
          </cell>
          <cell r="F6716">
            <v>0</v>
          </cell>
        </row>
        <row r="6717">
          <cell r="B6717">
            <v>0</v>
          </cell>
          <cell r="D6717">
            <v>0</v>
          </cell>
          <cell r="E6717">
            <v>0</v>
          </cell>
          <cell r="F6717">
            <v>0</v>
          </cell>
        </row>
        <row r="6718">
          <cell r="B6718">
            <v>0</v>
          </cell>
          <cell r="D6718">
            <v>0</v>
          </cell>
          <cell r="E6718">
            <v>0</v>
          </cell>
          <cell r="F6718">
            <v>0</v>
          </cell>
        </row>
        <row r="6719">
          <cell r="B6719">
            <v>0</v>
          </cell>
          <cell r="D6719">
            <v>0</v>
          </cell>
          <cell r="E6719">
            <v>0</v>
          </cell>
          <cell r="F6719">
            <v>0</v>
          </cell>
        </row>
        <row r="6720">
          <cell r="B6720">
            <v>0</v>
          </cell>
          <cell r="D6720">
            <v>0</v>
          </cell>
          <cell r="E6720">
            <v>0</v>
          </cell>
          <cell r="F6720">
            <v>0</v>
          </cell>
        </row>
        <row r="6721">
          <cell r="B6721">
            <v>0</v>
          </cell>
          <cell r="D6721">
            <v>0</v>
          </cell>
          <cell r="E6721">
            <v>0</v>
          </cell>
          <cell r="F6721">
            <v>0</v>
          </cell>
        </row>
        <row r="6722">
          <cell r="B6722">
            <v>0</v>
          </cell>
          <cell r="D6722">
            <v>0</v>
          </cell>
          <cell r="E6722">
            <v>0</v>
          </cell>
          <cell r="F6722">
            <v>0</v>
          </cell>
        </row>
        <row r="6723">
          <cell r="B6723">
            <v>0</v>
          </cell>
          <cell r="D6723">
            <v>0</v>
          </cell>
          <cell r="E6723">
            <v>0</v>
          </cell>
          <cell r="F6723">
            <v>0</v>
          </cell>
        </row>
        <row r="6724">
          <cell r="B6724">
            <v>0</v>
          </cell>
          <cell r="D6724">
            <v>0</v>
          </cell>
          <cell r="E6724">
            <v>0</v>
          </cell>
          <cell r="F6724">
            <v>0</v>
          </cell>
        </row>
        <row r="6725">
          <cell r="B6725">
            <v>0</v>
          </cell>
          <cell r="D6725">
            <v>0</v>
          </cell>
          <cell r="E6725">
            <v>0</v>
          </cell>
          <cell r="F6725">
            <v>0</v>
          </cell>
        </row>
        <row r="6726">
          <cell r="B6726">
            <v>0</v>
          </cell>
          <cell r="D6726">
            <v>0</v>
          </cell>
          <cell r="E6726">
            <v>0</v>
          </cell>
          <cell r="F6726">
            <v>0</v>
          </cell>
        </row>
        <row r="6727">
          <cell r="B6727">
            <v>0</v>
          </cell>
          <cell r="D6727">
            <v>0</v>
          </cell>
          <cell r="E6727">
            <v>0</v>
          </cell>
          <cell r="F6727">
            <v>0</v>
          </cell>
        </row>
        <row r="6728">
          <cell r="B6728">
            <v>0</v>
          </cell>
          <cell r="D6728">
            <v>0</v>
          </cell>
          <cell r="E6728">
            <v>0</v>
          </cell>
          <cell r="F6728">
            <v>0</v>
          </cell>
        </row>
        <row r="6729">
          <cell r="B6729">
            <v>0</v>
          </cell>
          <cell r="D6729">
            <v>0</v>
          </cell>
          <cell r="E6729">
            <v>0</v>
          </cell>
          <cell r="F6729">
            <v>0</v>
          </cell>
        </row>
        <row r="6730">
          <cell r="B6730">
            <v>0</v>
          </cell>
          <cell r="D6730">
            <v>0</v>
          </cell>
          <cell r="E6730">
            <v>0</v>
          </cell>
          <cell r="F6730">
            <v>0</v>
          </cell>
        </row>
        <row r="6731">
          <cell r="B6731">
            <v>0</v>
          </cell>
          <cell r="D6731">
            <v>0</v>
          </cell>
          <cell r="E6731">
            <v>0</v>
          </cell>
          <cell r="F6731">
            <v>0</v>
          </cell>
        </row>
        <row r="6732">
          <cell r="B6732">
            <v>0</v>
          </cell>
          <cell r="D6732">
            <v>0</v>
          </cell>
          <cell r="E6732">
            <v>0</v>
          </cell>
          <cell r="F6732">
            <v>0</v>
          </cell>
        </row>
        <row r="6733">
          <cell r="B6733">
            <v>0</v>
          </cell>
          <cell r="D6733">
            <v>0</v>
          </cell>
          <cell r="E6733">
            <v>0</v>
          </cell>
          <cell r="F6733">
            <v>0</v>
          </cell>
        </row>
        <row r="6734">
          <cell r="B6734">
            <v>0</v>
          </cell>
          <cell r="D6734">
            <v>0</v>
          </cell>
          <cell r="E6734">
            <v>0</v>
          </cell>
          <cell r="F6734">
            <v>0</v>
          </cell>
        </row>
        <row r="6735">
          <cell r="B6735">
            <v>0</v>
          </cell>
          <cell r="D6735">
            <v>0</v>
          </cell>
          <cell r="E6735">
            <v>0</v>
          </cell>
          <cell r="F6735">
            <v>0</v>
          </cell>
        </row>
        <row r="6736">
          <cell r="B6736">
            <v>0</v>
          </cell>
          <cell r="D6736">
            <v>0</v>
          </cell>
          <cell r="E6736">
            <v>0</v>
          </cell>
          <cell r="F6736">
            <v>0</v>
          </cell>
        </row>
        <row r="6737">
          <cell r="B6737">
            <v>0</v>
          </cell>
          <cell r="D6737">
            <v>0</v>
          </cell>
          <cell r="E6737">
            <v>0</v>
          </cell>
          <cell r="F6737">
            <v>0</v>
          </cell>
        </row>
        <row r="6738">
          <cell r="B6738">
            <v>0</v>
          </cell>
          <cell r="D6738">
            <v>0</v>
          </cell>
          <cell r="E6738">
            <v>0</v>
          </cell>
          <cell r="F6738">
            <v>0</v>
          </cell>
        </row>
        <row r="6739">
          <cell r="B6739">
            <v>0</v>
          </cell>
          <cell r="D6739">
            <v>0</v>
          </cell>
          <cell r="E6739">
            <v>0</v>
          </cell>
          <cell r="F6739">
            <v>0</v>
          </cell>
        </row>
        <row r="6740">
          <cell r="B6740">
            <v>0</v>
          </cell>
          <cell r="D6740">
            <v>0</v>
          </cell>
          <cell r="E6740">
            <v>0</v>
          </cell>
          <cell r="F6740">
            <v>0</v>
          </cell>
        </row>
        <row r="6741">
          <cell r="B6741">
            <v>0</v>
          </cell>
          <cell r="D6741">
            <v>0</v>
          </cell>
          <cell r="E6741">
            <v>0</v>
          </cell>
          <cell r="F6741">
            <v>0</v>
          </cell>
        </row>
        <row r="6742">
          <cell r="B6742">
            <v>0</v>
          </cell>
          <cell r="D6742">
            <v>0</v>
          </cell>
          <cell r="E6742">
            <v>0</v>
          </cell>
          <cell r="F6742">
            <v>0</v>
          </cell>
        </row>
        <row r="6743">
          <cell r="B6743">
            <v>0</v>
          </cell>
          <cell r="D6743">
            <v>0</v>
          </cell>
          <cell r="E6743">
            <v>0</v>
          </cell>
          <cell r="F6743">
            <v>0</v>
          </cell>
        </row>
        <row r="6744">
          <cell r="B6744">
            <v>0</v>
          </cell>
          <cell r="D6744">
            <v>0</v>
          </cell>
          <cell r="E6744">
            <v>0</v>
          </cell>
          <cell r="F6744">
            <v>0</v>
          </cell>
        </row>
        <row r="6745">
          <cell r="B6745">
            <v>0</v>
          </cell>
          <cell r="D6745">
            <v>0</v>
          </cell>
          <cell r="E6745">
            <v>0</v>
          </cell>
          <cell r="F6745">
            <v>0</v>
          </cell>
        </row>
        <row r="6746">
          <cell r="B6746">
            <v>0</v>
          </cell>
          <cell r="D6746">
            <v>0</v>
          </cell>
          <cell r="E6746">
            <v>0</v>
          </cell>
          <cell r="F6746">
            <v>0</v>
          </cell>
        </row>
        <row r="6747">
          <cell r="B6747">
            <v>0</v>
          </cell>
          <cell r="D6747">
            <v>0</v>
          </cell>
          <cell r="E6747">
            <v>0</v>
          </cell>
          <cell r="F6747">
            <v>0</v>
          </cell>
        </row>
        <row r="6748">
          <cell r="B6748">
            <v>0</v>
          </cell>
          <cell r="D6748">
            <v>0</v>
          </cell>
          <cell r="E6748">
            <v>0</v>
          </cell>
          <cell r="F6748">
            <v>0</v>
          </cell>
        </row>
        <row r="6749">
          <cell r="B6749">
            <v>0</v>
          </cell>
          <cell r="D6749">
            <v>0</v>
          </cell>
          <cell r="E6749">
            <v>0</v>
          </cell>
          <cell r="F6749">
            <v>0</v>
          </cell>
        </row>
        <row r="6750">
          <cell r="B6750">
            <v>0</v>
          </cell>
          <cell r="D6750">
            <v>0</v>
          </cell>
          <cell r="E6750">
            <v>0</v>
          </cell>
          <cell r="F6750">
            <v>0</v>
          </cell>
        </row>
        <row r="6751">
          <cell r="B6751">
            <v>0</v>
          </cell>
          <cell r="D6751">
            <v>0</v>
          </cell>
          <cell r="E6751">
            <v>0</v>
          </cell>
          <cell r="F6751">
            <v>0</v>
          </cell>
        </row>
        <row r="6752">
          <cell r="B6752">
            <v>0</v>
          </cell>
          <cell r="D6752">
            <v>0</v>
          </cell>
          <cell r="E6752">
            <v>0</v>
          </cell>
          <cell r="F6752">
            <v>0</v>
          </cell>
        </row>
        <row r="6753">
          <cell r="B6753">
            <v>0</v>
          </cell>
          <cell r="D6753">
            <v>0</v>
          </cell>
          <cell r="E6753">
            <v>0</v>
          </cell>
          <cell r="F6753">
            <v>0</v>
          </cell>
        </row>
        <row r="6754">
          <cell r="B6754">
            <v>0</v>
          </cell>
          <cell r="D6754">
            <v>0</v>
          </cell>
          <cell r="E6754">
            <v>0</v>
          </cell>
          <cell r="F6754">
            <v>0</v>
          </cell>
        </row>
        <row r="6755">
          <cell r="B6755">
            <v>0</v>
          </cell>
          <cell r="D6755">
            <v>0</v>
          </cell>
          <cell r="E6755">
            <v>0</v>
          </cell>
          <cell r="F6755">
            <v>0</v>
          </cell>
        </row>
        <row r="6756">
          <cell r="B6756">
            <v>0</v>
          </cell>
          <cell r="D6756">
            <v>0</v>
          </cell>
          <cell r="E6756">
            <v>0</v>
          </cell>
          <cell r="F6756">
            <v>0</v>
          </cell>
        </row>
        <row r="6757">
          <cell r="B6757">
            <v>0</v>
          </cell>
          <cell r="D6757">
            <v>0</v>
          </cell>
          <cell r="E6757">
            <v>0</v>
          </cell>
          <cell r="F6757">
            <v>0</v>
          </cell>
        </row>
        <row r="6758">
          <cell r="B6758">
            <v>0</v>
          </cell>
          <cell r="D6758">
            <v>0</v>
          </cell>
          <cell r="E6758">
            <v>0</v>
          </cell>
          <cell r="F6758">
            <v>0</v>
          </cell>
        </row>
        <row r="6759">
          <cell r="B6759">
            <v>0</v>
          </cell>
          <cell r="D6759">
            <v>0</v>
          </cell>
          <cell r="E6759">
            <v>0</v>
          </cell>
          <cell r="F6759">
            <v>0</v>
          </cell>
        </row>
        <row r="6760">
          <cell r="B6760">
            <v>0</v>
          </cell>
          <cell r="D6760">
            <v>0</v>
          </cell>
          <cell r="E6760">
            <v>0</v>
          </cell>
          <cell r="F6760">
            <v>0</v>
          </cell>
        </row>
        <row r="6761">
          <cell r="B6761">
            <v>0</v>
          </cell>
          <cell r="D6761">
            <v>0</v>
          </cell>
          <cell r="E6761">
            <v>0</v>
          </cell>
          <cell r="F6761">
            <v>0</v>
          </cell>
        </row>
        <row r="6762">
          <cell r="B6762">
            <v>0</v>
          </cell>
          <cell r="D6762">
            <v>0</v>
          </cell>
          <cell r="E6762">
            <v>0</v>
          </cell>
          <cell r="F6762">
            <v>0</v>
          </cell>
        </row>
        <row r="6763">
          <cell r="B6763">
            <v>0</v>
          </cell>
          <cell r="D6763">
            <v>0</v>
          </cell>
          <cell r="E6763">
            <v>0</v>
          </cell>
          <cell r="F6763">
            <v>0</v>
          </cell>
        </row>
        <row r="6764">
          <cell r="B6764">
            <v>0</v>
          </cell>
          <cell r="D6764">
            <v>0</v>
          </cell>
          <cell r="E6764">
            <v>0</v>
          </cell>
          <cell r="F6764">
            <v>0</v>
          </cell>
        </row>
        <row r="6765">
          <cell r="B6765">
            <v>0</v>
          </cell>
          <cell r="D6765">
            <v>0</v>
          </cell>
          <cell r="E6765">
            <v>0</v>
          </cell>
          <cell r="F6765">
            <v>0</v>
          </cell>
        </row>
        <row r="6766">
          <cell r="B6766">
            <v>0</v>
          </cell>
          <cell r="D6766">
            <v>0</v>
          </cell>
          <cell r="E6766">
            <v>0</v>
          </cell>
          <cell r="F6766">
            <v>0</v>
          </cell>
        </row>
        <row r="6767">
          <cell r="B6767">
            <v>0</v>
          </cell>
          <cell r="D6767">
            <v>0</v>
          </cell>
          <cell r="E6767">
            <v>0</v>
          </cell>
          <cell r="F6767">
            <v>0</v>
          </cell>
        </row>
        <row r="6768">
          <cell r="B6768">
            <v>0</v>
          </cell>
          <cell r="D6768">
            <v>0</v>
          </cell>
          <cell r="E6768">
            <v>0</v>
          </cell>
          <cell r="F6768">
            <v>0</v>
          </cell>
        </row>
        <row r="6769">
          <cell r="B6769">
            <v>0</v>
          </cell>
          <cell r="D6769">
            <v>0</v>
          </cell>
          <cell r="E6769">
            <v>0</v>
          </cell>
          <cell r="F6769">
            <v>0</v>
          </cell>
        </row>
        <row r="6770">
          <cell r="B6770">
            <v>0</v>
          </cell>
          <cell r="D6770">
            <v>0</v>
          </cell>
          <cell r="E6770">
            <v>0</v>
          </cell>
          <cell r="F6770">
            <v>0</v>
          </cell>
        </row>
        <row r="6771">
          <cell r="B6771">
            <v>0</v>
          </cell>
          <cell r="D6771">
            <v>0</v>
          </cell>
          <cell r="E6771">
            <v>0</v>
          </cell>
          <cell r="F6771">
            <v>0</v>
          </cell>
        </row>
        <row r="6772">
          <cell r="B6772">
            <v>0</v>
          </cell>
          <cell r="D6772">
            <v>0</v>
          </cell>
          <cell r="E6772">
            <v>0</v>
          </cell>
          <cell r="F6772">
            <v>0</v>
          </cell>
        </row>
        <row r="6773">
          <cell r="B6773">
            <v>0</v>
          </cell>
          <cell r="D6773">
            <v>0</v>
          </cell>
          <cell r="E6773">
            <v>0</v>
          </cell>
          <cell r="F6773">
            <v>0</v>
          </cell>
        </row>
        <row r="6774">
          <cell r="B6774">
            <v>0</v>
          </cell>
          <cell r="D6774">
            <v>0</v>
          </cell>
          <cell r="E6774">
            <v>0</v>
          </cell>
          <cell r="F6774">
            <v>0</v>
          </cell>
        </row>
        <row r="6775">
          <cell r="B6775">
            <v>0</v>
          </cell>
          <cell r="D6775">
            <v>0</v>
          </cell>
          <cell r="E6775">
            <v>0</v>
          </cell>
          <cell r="F6775">
            <v>0</v>
          </cell>
        </row>
        <row r="6776">
          <cell r="B6776">
            <v>0</v>
          </cell>
          <cell r="D6776">
            <v>0</v>
          </cell>
          <cell r="E6776">
            <v>0</v>
          </cell>
          <cell r="F6776">
            <v>0</v>
          </cell>
        </row>
        <row r="6777">
          <cell r="B6777">
            <v>0</v>
          </cell>
          <cell r="D6777">
            <v>0</v>
          </cell>
          <cell r="E6777">
            <v>0</v>
          </cell>
          <cell r="F6777">
            <v>0</v>
          </cell>
        </row>
        <row r="6778">
          <cell r="B6778">
            <v>0</v>
          </cell>
          <cell r="D6778">
            <v>0</v>
          </cell>
          <cell r="E6778">
            <v>0</v>
          </cell>
          <cell r="F6778">
            <v>0</v>
          </cell>
        </row>
        <row r="6779">
          <cell r="B6779">
            <v>0</v>
          </cell>
          <cell r="D6779">
            <v>0</v>
          </cell>
          <cell r="E6779">
            <v>0</v>
          </cell>
          <cell r="F6779">
            <v>0</v>
          </cell>
        </row>
        <row r="6780">
          <cell r="B6780">
            <v>0</v>
          </cell>
          <cell r="D6780">
            <v>0</v>
          </cell>
          <cell r="E6780">
            <v>0</v>
          </cell>
          <cell r="F6780">
            <v>0</v>
          </cell>
        </row>
        <row r="6781">
          <cell r="B6781">
            <v>0</v>
          </cell>
          <cell r="D6781">
            <v>0</v>
          </cell>
          <cell r="E6781">
            <v>0</v>
          </cell>
          <cell r="F6781">
            <v>0</v>
          </cell>
        </row>
        <row r="6782">
          <cell r="B6782">
            <v>0</v>
          </cell>
          <cell r="D6782">
            <v>0</v>
          </cell>
          <cell r="E6782">
            <v>0</v>
          </cell>
          <cell r="F6782">
            <v>0</v>
          </cell>
        </row>
        <row r="6783">
          <cell r="B6783">
            <v>0</v>
          </cell>
          <cell r="D6783">
            <v>0</v>
          </cell>
          <cell r="E6783">
            <v>0</v>
          </cell>
          <cell r="F6783">
            <v>0</v>
          </cell>
        </row>
        <row r="6784">
          <cell r="B6784">
            <v>0</v>
          </cell>
          <cell r="D6784">
            <v>0</v>
          </cell>
          <cell r="E6784">
            <v>0</v>
          </cell>
          <cell r="F6784">
            <v>0</v>
          </cell>
        </row>
        <row r="6785">
          <cell r="B6785">
            <v>0</v>
          </cell>
          <cell r="D6785">
            <v>0</v>
          </cell>
          <cell r="E6785">
            <v>0</v>
          </cell>
          <cell r="F6785">
            <v>0</v>
          </cell>
        </row>
        <row r="6786">
          <cell r="B6786">
            <v>0</v>
          </cell>
          <cell r="D6786">
            <v>0</v>
          </cell>
          <cell r="E6786">
            <v>0</v>
          </cell>
          <cell r="F6786">
            <v>0</v>
          </cell>
        </row>
        <row r="6787">
          <cell r="B6787">
            <v>0</v>
          </cell>
          <cell r="D6787">
            <v>0</v>
          </cell>
          <cell r="E6787">
            <v>0</v>
          </cell>
          <cell r="F6787">
            <v>0</v>
          </cell>
        </row>
        <row r="6788">
          <cell r="B6788">
            <v>0</v>
          </cell>
          <cell r="D6788">
            <v>0</v>
          </cell>
          <cell r="E6788">
            <v>0</v>
          </cell>
          <cell r="F6788">
            <v>0</v>
          </cell>
        </row>
        <row r="6789">
          <cell r="B6789">
            <v>0</v>
          </cell>
          <cell r="D6789">
            <v>0</v>
          </cell>
          <cell r="E6789">
            <v>0</v>
          </cell>
          <cell r="F6789">
            <v>0</v>
          </cell>
        </row>
        <row r="6790">
          <cell r="B6790">
            <v>0</v>
          </cell>
          <cell r="D6790">
            <v>0</v>
          </cell>
          <cell r="E6790">
            <v>0</v>
          </cell>
          <cell r="F6790">
            <v>0</v>
          </cell>
        </row>
        <row r="6791">
          <cell r="B6791">
            <v>0</v>
          </cell>
          <cell r="D6791">
            <v>0</v>
          </cell>
          <cell r="E6791">
            <v>0</v>
          </cell>
          <cell r="F6791">
            <v>0</v>
          </cell>
        </row>
        <row r="6792">
          <cell r="B6792">
            <v>0</v>
          </cell>
          <cell r="D6792">
            <v>0</v>
          </cell>
          <cell r="E6792">
            <v>0</v>
          </cell>
          <cell r="F6792">
            <v>0</v>
          </cell>
        </row>
        <row r="6793">
          <cell r="B6793">
            <v>0</v>
          </cell>
          <cell r="D6793">
            <v>0</v>
          </cell>
          <cell r="E6793">
            <v>0</v>
          </cell>
          <cell r="F6793">
            <v>0</v>
          </cell>
        </row>
        <row r="6794">
          <cell r="B6794">
            <v>0</v>
          </cell>
          <cell r="D6794">
            <v>0</v>
          </cell>
          <cell r="E6794">
            <v>0</v>
          </cell>
          <cell r="F6794">
            <v>0</v>
          </cell>
        </row>
        <row r="6795">
          <cell r="B6795">
            <v>0</v>
          </cell>
          <cell r="D6795">
            <v>0</v>
          </cell>
          <cell r="E6795">
            <v>0</v>
          </cell>
          <cell r="F6795">
            <v>0</v>
          </cell>
        </row>
        <row r="6796">
          <cell r="B6796">
            <v>0</v>
          </cell>
          <cell r="D6796">
            <v>0</v>
          </cell>
          <cell r="E6796">
            <v>0</v>
          </cell>
          <cell r="F6796">
            <v>0</v>
          </cell>
        </row>
        <row r="6797">
          <cell r="B6797">
            <v>0</v>
          </cell>
          <cell r="D6797">
            <v>0</v>
          </cell>
          <cell r="E6797">
            <v>0</v>
          </cell>
          <cell r="F6797">
            <v>0</v>
          </cell>
        </row>
        <row r="6798">
          <cell r="B6798">
            <v>0</v>
          </cell>
          <cell r="D6798">
            <v>0</v>
          </cell>
          <cell r="E6798">
            <v>0</v>
          </cell>
          <cell r="F6798">
            <v>0</v>
          </cell>
        </row>
        <row r="6799">
          <cell r="B6799">
            <v>0</v>
          </cell>
          <cell r="D6799">
            <v>0</v>
          </cell>
          <cell r="E6799">
            <v>0</v>
          </cell>
          <cell r="F6799">
            <v>0</v>
          </cell>
        </row>
        <row r="6800">
          <cell r="B6800">
            <v>0</v>
          </cell>
          <cell r="D6800">
            <v>0</v>
          </cell>
          <cell r="E6800">
            <v>0</v>
          </cell>
          <cell r="F6800">
            <v>0</v>
          </cell>
        </row>
        <row r="6801">
          <cell r="B6801">
            <v>0</v>
          </cell>
          <cell r="D6801">
            <v>0</v>
          </cell>
          <cell r="E6801">
            <v>0</v>
          </cell>
          <cell r="F6801">
            <v>0</v>
          </cell>
        </row>
        <row r="6802">
          <cell r="B6802">
            <v>0</v>
          </cell>
          <cell r="D6802">
            <v>0</v>
          </cell>
          <cell r="E6802">
            <v>0</v>
          </cell>
          <cell r="F6802">
            <v>0</v>
          </cell>
        </row>
        <row r="6803">
          <cell r="B6803">
            <v>0</v>
          </cell>
          <cell r="D6803">
            <v>0</v>
          </cell>
          <cell r="E6803">
            <v>0</v>
          </cell>
          <cell r="F6803">
            <v>0</v>
          </cell>
        </row>
        <row r="6804">
          <cell r="B6804">
            <v>0</v>
          </cell>
          <cell r="D6804">
            <v>0</v>
          </cell>
          <cell r="E6804">
            <v>0</v>
          </cell>
          <cell r="F6804">
            <v>0</v>
          </cell>
        </row>
        <row r="6805">
          <cell r="B6805">
            <v>0</v>
          </cell>
          <cell r="D6805">
            <v>0</v>
          </cell>
          <cell r="E6805">
            <v>0</v>
          </cell>
          <cell r="F6805">
            <v>0</v>
          </cell>
        </row>
        <row r="6806">
          <cell r="B6806">
            <v>0</v>
          </cell>
          <cell r="D6806">
            <v>0</v>
          </cell>
          <cell r="E6806">
            <v>0</v>
          </cell>
          <cell r="F6806">
            <v>0</v>
          </cell>
        </row>
        <row r="6807">
          <cell r="B6807">
            <v>0</v>
          </cell>
          <cell r="D6807">
            <v>0</v>
          </cell>
          <cell r="E6807">
            <v>0</v>
          </cell>
          <cell r="F6807">
            <v>0</v>
          </cell>
        </row>
        <row r="6808">
          <cell r="B6808">
            <v>0</v>
          </cell>
          <cell r="D6808">
            <v>0</v>
          </cell>
          <cell r="E6808">
            <v>0</v>
          </cell>
          <cell r="F6808">
            <v>0</v>
          </cell>
        </row>
        <row r="6809">
          <cell r="B6809">
            <v>0</v>
          </cell>
          <cell r="D6809">
            <v>0</v>
          </cell>
          <cell r="E6809">
            <v>0</v>
          </cell>
          <cell r="F6809">
            <v>0</v>
          </cell>
        </row>
        <row r="6810">
          <cell r="B6810">
            <v>0</v>
          </cell>
          <cell r="D6810">
            <v>0</v>
          </cell>
          <cell r="E6810">
            <v>0</v>
          </cell>
          <cell r="F6810">
            <v>0</v>
          </cell>
        </row>
        <row r="6811">
          <cell r="B6811">
            <v>0</v>
          </cell>
          <cell r="D6811">
            <v>0</v>
          </cell>
          <cell r="E6811">
            <v>0</v>
          </cell>
          <cell r="F6811">
            <v>0</v>
          </cell>
        </row>
        <row r="6812">
          <cell r="B6812">
            <v>0</v>
          </cell>
          <cell r="D6812">
            <v>0</v>
          </cell>
          <cell r="E6812">
            <v>0</v>
          </cell>
          <cell r="F6812">
            <v>0</v>
          </cell>
        </row>
        <row r="6813">
          <cell r="B6813">
            <v>0</v>
          </cell>
          <cell r="D6813">
            <v>0</v>
          </cell>
          <cell r="E6813">
            <v>0</v>
          </cell>
          <cell r="F6813">
            <v>0</v>
          </cell>
        </row>
        <row r="6814">
          <cell r="B6814">
            <v>0</v>
          </cell>
          <cell r="D6814">
            <v>0</v>
          </cell>
          <cell r="E6814">
            <v>0</v>
          </cell>
          <cell r="F6814">
            <v>0</v>
          </cell>
        </row>
        <row r="6815">
          <cell r="B6815">
            <v>0</v>
          </cell>
          <cell r="D6815">
            <v>0</v>
          </cell>
          <cell r="E6815">
            <v>0</v>
          </cell>
          <cell r="F6815">
            <v>0</v>
          </cell>
        </row>
        <row r="6816">
          <cell r="B6816">
            <v>0</v>
          </cell>
          <cell r="D6816">
            <v>0</v>
          </cell>
          <cell r="E6816">
            <v>0</v>
          </cell>
          <cell r="F6816">
            <v>0</v>
          </cell>
        </row>
        <row r="6817">
          <cell r="B6817">
            <v>0</v>
          </cell>
          <cell r="D6817">
            <v>0</v>
          </cell>
          <cell r="E6817">
            <v>0</v>
          </cell>
          <cell r="F6817">
            <v>0</v>
          </cell>
        </row>
        <row r="6818">
          <cell r="B6818">
            <v>0</v>
          </cell>
          <cell r="D6818">
            <v>0</v>
          </cell>
          <cell r="E6818">
            <v>0</v>
          </cell>
          <cell r="F6818">
            <v>0</v>
          </cell>
        </row>
        <row r="6819">
          <cell r="B6819">
            <v>0</v>
          </cell>
          <cell r="D6819">
            <v>0</v>
          </cell>
          <cell r="E6819">
            <v>0</v>
          </cell>
          <cell r="F6819">
            <v>0</v>
          </cell>
        </row>
        <row r="6820">
          <cell r="B6820">
            <v>0</v>
          </cell>
          <cell r="D6820">
            <v>0</v>
          </cell>
          <cell r="E6820">
            <v>0</v>
          </cell>
          <cell r="F6820">
            <v>0</v>
          </cell>
        </row>
        <row r="6821">
          <cell r="B6821">
            <v>0</v>
          </cell>
          <cell r="D6821">
            <v>0</v>
          </cell>
          <cell r="E6821">
            <v>0</v>
          </cell>
          <cell r="F6821">
            <v>0</v>
          </cell>
        </row>
        <row r="6822">
          <cell r="B6822">
            <v>0</v>
          </cell>
          <cell r="D6822">
            <v>0</v>
          </cell>
          <cell r="E6822">
            <v>0</v>
          </cell>
          <cell r="F6822">
            <v>0</v>
          </cell>
        </row>
        <row r="6823">
          <cell r="B6823">
            <v>0</v>
          </cell>
          <cell r="D6823">
            <v>0</v>
          </cell>
          <cell r="E6823">
            <v>0</v>
          </cell>
          <cell r="F6823">
            <v>0</v>
          </cell>
        </row>
        <row r="6824">
          <cell r="B6824">
            <v>0</v>
          </cell>
          <cell r="D6824">
            <v>0</v>
          </cell>
          <cell r="E6824">
            <v>0</v>
          </cell>
          <cell r="F6824">
            <v>0</v>
          </cell>
        </row>
        <row r="6825">
          <cell r="B6825">
            <v>0</v>
          </cell>
          <cell r="D6825">
            <v>0</v>
          </cell>
          <cell r="E6825">
            <v>0</v>
          </cell>
          <cell r="F6825">
            <v>0</v>
          </cell>
        </row>
        <row r="6826">
          <cell r="B6826">
            <v>0</v>
          </cell>
          <cell r="D6826">
            <v>0</v>
          </cell>
          <cell r="E6826">
            <v>0</v>
          </cell>
          <cell r="F6826">
            <v>0</v>
          </cell>
        </row>
        <row r="6827">
          <cell r="B6827">
            <v>0</v>
          </cell>
          <cell r="D6827">
            <v>0</v>
          </cell>
          <cell r="E6827">
            <v>0</v>
          </cell>
          <cell r="F6827">
            <v>0</v>
          </cell>
        </row>
        <row r="6828">
          <cell r="B6828">
            <v>0</v>
          </cell>
          <cell r="D6828">
            <v>0</v>
          </cell>
          <cell r="E6828">
            <v>0</v>
          </cell>
          <cell r="F6828">
            <v>0</v>
          </cell>
        </row>
        <row r="6829">
          <cell r="B6829">
            <v>0</v>
          </cell>
          <cell r="D6829">
            <v>0</v>
          </cell>
          <cell r="E6829">
            <v>0</v>
          </cell>
          <cell r="F6829">
            <v>0</v>
          </cell>
        </row>
        <row r="6830">
          <cell r="B6830">
            <v>0</v>
          </cell>
          <cell r="D6830">
            <v>0</v>
          </cell>
          <cell r="E6830">
            <v>0</v>
          </cell>
          <cell r="F6830">
            <v>0</v>
          </cell>
        </row>
        <row r="6831">
          <cell r="B6831">
            <v>0</v>
          </cell>
          <cell r="D6831">
            <v>0</v>
          </cell>
          <cell r="E6831">
            <v>0</v>
          </cell>
          <cell r="F6831">
            <v>0</v>
          </cell>
        </row>
        <row r="6832">
          <cell r="B6832">
            <v>0</v>
          </cell>
          <cell r="D6832">
            <v>0</v>
          </cell>
          <cell r="E6832">
            <v>0</v>
          </cell>
          <cell r="F6832">
            <v>0</v>
          </cell>
        </row>
        <row r="6833">
          <cell r="B6833">
            <v>0</v>
          </cell>
          <cell r="D6833">
            <v>0</v>
          </cell>
          <cell r="E6833">
            <v>0</v>
          </cell>
          <cell r="F6833">
            <v>0</v>
          </cell>
        </row>
        <row r="6834">
          <cell r="B6834">
            <v>0</v>
          </cell>
          <cell r="D6834">
            <v>0</v>
          </cell>
          <cell r="E6834">
            <v>0</v>
          </cell>
          <cell r="F6834">
            <v>0</v>
          </cell>
        </row>
        <row r="6835">
          <cell r="B6835">
            <v>0</v>
          </cell>
          <cell r="D6835">
            <v>0</v>
          </cell>
          <cell r="E6835">
            <v>0</v>
          </cell>
          <cell r="F6835">
            <v>0</v>
          </cell>
        </row>
        <row r="6836">
          <cell r="B6836">
            <v>0</v>
          </cell>
          <cell r="D6836">
            <v>0</v>
          </cell>
          <cell r="E6836">
            <v>0</v>
          </cell>
          <cell r="F6836">
            <v>0</v>
          </cell>
        </row>
        <row r="6837">
          <cell r="B6837">
            <v>0</v>
          </cell>
          <cell r="D6837">
            <v>0</v>
          </cell>
          <cell r="E6837">
            <v>0</v>
          </cell>
          <cell r="F6837">
            <v>0</v>
          </cell>
        </row>
        <row r="6838">
          <cell r="B6838">
            <v>0</v>
          </cell>
          <cell r="D6838">
            <v>0</v>
          </cell>
          <cell r="E6838">
            <v>0</v>
          </cell>
          <cell r="F6838">
            <v>0</v>
          </cell>
        </row>
        <row r="6839">
          <cell r="B6839">
            <v>0</v>
          </cell>
          <cell r="D6839">
            <v>0</v>
          </cell>
          <cell r="E6839">
            <v>0</v>
          </cell>
          <cell r="F6839">
            <v>0</v>
          </cell>
        </row>
        <row r="6840">
          <cell r="B6840">
            <v>0</v>
          </cell>
          <cell r="D6840">
            <v>0</v>
          </cell>
          <cell r="E6840">
            <v>0</v>
          </cell>
          <cell r="F6840">
            <v>0</v>
          </cell>
        </row>
        <row r="6841">
          <cell r="B6841">
            <v>0</v>
          </cell>
          <cell r="D6841">
            <v>0</v>
          </cell>
          <cell r="E6841">
            <v>0</v>
          </cell>
          <cell r="F6841">
            <v>0</v>
          </cell>
        </row>
        <row r="6842">
          <cell r="B6842">
            <v>0</v>
          </cell>
          <cell r="D6842">
            <v>0</v>
          </cell>
          <cell r="E6842">
            <v>0</v>
          </cell>
          <cell r="F6842">
            <v>0</v>
          </cell>
        </row>
        <row r="6843">
          <cell r="B6843">
            <v>0</v>
          </cell>
          <cell r="D6843">
            <v>0</v>
          </cell>
          <cell r="E6843">
            <v>0</v>
          </cell>
          <cell r="F6843">
            <v>0</v>
          </cell>
        </row>
        <row r="6844">
          <cell r="B6844">
            <v>0</v>
          </cell>
          <cell r="D6844">
            <v>0</v>
          </cell>
          <cell r="E6844">
            <v>0</v>
          </cell>
          <cell r="F6844">
            <v>0</v>
          </cell>
        </row>
        <row r="6845">
          <cell r="B6845">
            <v>0</v>
          </cell>
          <cell r="D6845">
            <v>0</v>
          </cell>
          <cell r="E6845">
            <v>0</v>
          </cell>
          <cell r="F6845">
            <v>0</v>
          </cell>
        </row>
        <row r="6846">
          <cell r="B6846">
            <v>0</v>
          </cell>
          <cell r="D6846">
            <v>0</v>
          </cell>
          <cell r="E6846">
            <v>0</v>
          </cell>
          <cell r="F6846">
            <v>0</v>
          </cell>
        </row>
        <row r="6847">
          <cell r="B6847">
            <v>0</v>
          </cell>
          <cell r="D6847">
            <v>0</v>
          </cell>
          <cell r="E6847">
            <v>0</v>
          </cell>
          <cell r="F6847">
            <v>0</v>
          </cell>
        </row>
        <row r="6848">
          <cell r="B6848">
            <v>0</v>
          </cell>
          <cell r="D6848">
            <v>0</v>
          </cell>
          <cell r="E6848">
            <v>0</v>
          </cell>
          <cell r="F6848">
            <v>0</v>
          </cell>
        </row>
        <row r="6849">
          <cell r="B6849">
            <v>0</v>
          </cell>
          <cell r="D6849">
            <v>0</v>
          </cell>
          <cell r="E6849">
            <v>0</v>
          </cell>
          <cell r="F6849">
            <v>0</v>
          </cell>
        </row>
        <row r="6850">
          <cell r="B6850">
            <v>0</v>
          </cell>
          <cell r="D6850">
            <v>0</v>
          </cell>
          <cell r="E6850">
            <v>0</v>
          </cell>
          <cell r="F6850">
            <v>0</v>
          </cell>
        </row>
        <row r="6851">
          <cell r="B6851">
            <v>0</v>
          </cell>
          <cell r="D6851">
            <v>0</v>
          </cell>
          <cell r="E6851">
            <v>0</v>
          </cell>
          <cell r="F6851">
            <v>0</v>
          </cell>
        </row>
        <row r="6852">
          <cell r="B6852">
            <v>0</v>
          </cell>
          <cell r="D6852">
            <v>0</v>
          </cell>
          <cell r="E6852">
            <v>0</v>
          </cell>
          <cell r="F6852">
            <v>0</v>
          </cell>
        </row>
        <row r="6853">
          <cell r="B6853">
            <v>0</v>
          </cell>
          <cell r="D6853">
            <v>0</v>
          </cell>
          <cell r="E6853">
            <v>0</v>
          </cell>
          <cell r="F6853">
            <v>0</v>
          </cell>
        </row>
        <row r="6854">
          <cell r="B6854">
            <v>0</v>
          </cell>
          <cell r="D6854">
            <v>0</v>
          </cell>
          <cell r="E6854">
            <v>0</v>
          </cell>
          <cell r="F6854">
            <v>0</v>
          </cell>
        </row>
        <row r="6855">
          <cell r="B6855">
            <v>0</v>
          </cell>
          <cell r="D6855">
            <v>0</v>
          </cell>
          <cell r="E6855">
            <v>0</v>
          </cell>
          <cell r="F6855">
            <v>0</v>
          </cell>
        </row>
        <row r="6856">
          <cell r="B6856">
            <v>0</v>
          </cell>
          <cell r="D6856">
            <v>0</v>
          </cell>
          <cell r="E6856">
            <v>0</v>
          </cell>
          <cell r="F6856">
            <v>0</v>
          </cell>
        </row>
        <row r="6857">
          <cell r="B6857">
            <v>0</v>
          </cell>
          <cell r="D6857">
            <v>0</v>
          </cell>
          <cell r="E6857">
            <v>0</v>
          </cell>
          <cell r="F6857">
            <v>0</v>
          </cell>
        </row>
        <row r="6858">
          <cell r="B6858">
            <v>0</v>
          </cell>
          <cell r="D6858">
            <v>0</v>
          </cell>
          <cell r="E6858">
            <v>0</v>
          </cell>
          <cell r="F6858">
            <v>0</v>
          </cell>
        </row>
        <row r="6859">
          <cell r="B6859">
            <v>0</v>
          </cell>
          <cell r="D6859">
            <v>0</v>
          </cell>
          <cell r="E6859">
            <v>0</v>
          </cell>
          <cell r="F6859">
            <v>0</v>
          </cell>
        </row>
        <row r="6860">
          <cell r="B6860">
            <v>0</v>
          </cell>
          <cell r="D6860">
            <v>0</v>
          </cell>
          <cell r="E6860">
            <v>0</v>
          </cell>
          <cell r="F6860">
            <v>0</v>
          </cell>
        </row>
        <row r="6861">
          <cell r="B6861">
            <v>0</v>
          </cell>
          <cell r="D6861">
            <v>0</v>
          </cell>
          <cell r="E6861">
            <v>0</v>
          </cell>
          <cell r="F6861">
            <v>0</v>
          </cell>
        </row>
        <row r="6862">
          <cell r="B6862">
            <v>0</v>
          </cell>
          <cell r="D6862">
            <v>0</v>
          </cell>
          <cell r="E6862">
            <v>0</v>
          </cell>
          <cell r="F6862">
            <v>0</v>
          </cell>
        </row>
        <row r="6863">
          <cell r="B6863">
            <v>0</v>
          </cell>
          <cell r="D6863">
            <v>0</v>
          </cell>
          <cell r="E6863">
            <v>0</v>
          </cell>
          <cell r="F6863">
            <v>0</v>
          </cell>
        </row>
        <row r="6864">
          <cell r="B6864">
            <v>0</v>
          </cell>
          <cell r="D6864">
            <v>0</v>
          </cell>
          <cell r="E6864">
            <v>0</v>
          </cell>
          <cell r="F6864">
            <v>0</v>
          </cell>
        </row>
        <row r="6865">
          <cell r="B6865">
            <v>0</v>
          </cell>
          <cell r="D6865">
            <v>0</v>
          </cell>
          <cell r="E6865">
            <v>0</v>
          </cell>
          <cell r="F6865">
            <v>0</v>
          </cell>
        </row>
        <row r="6866">
          <cell r="B6866">
            <v>0</v>
          </cell>
          <cell r="D6866">
            <v>0</v>
          </cell>
          <cell r="E6866">
            <v>0</v>
          </cell>
          <cell r="F6866">
            <v>0</v>
          </cell>
        </row>
        <row r="6867">
          <cell r="B6867">
            <v>0</v>
          </cell>
          <cell r="D6867">
            <v>0</v>
          </cell>
          <cell r="E6867">
            <v>0</v>
          </cell>
          <cell r="F6867">
            <v>0</v>
          </cell>
        </row>
        <row r="6868">
          <cell r="B6868">
            <v>0</v>
          </cell>
          <cell r="D6868">
            <v>0</v>
          </cell>
          <cell r="E6868">
            <v>0</v>
          </cell>
          <cell r="F6868">
            <v>0</v>
          </cell>
        </row>
        <row r="6869">
          <cell r="B6869">
            <v>0</v>
          </cell>
          <cell r="D6869">
            <v>0</v>
          </cell>
          <cell r="E6869">
            <v>0</v>
          </cell>
          <cell r="F6869">
            <v>0</v>
          </cell>
        </row>
        <row r="6870">
          <cell r="B6870">
            <v>0</v>
          </cell>
          <cell r="D6870">
            <v>0</v>
          </cell>
          <cell r="E6870">
            <v>0</v>
          </cell>
          <cell r="F6870">
            <v>0</v>
          </cell>
        </row>
        <row r="6871">
          <cell r="B6871">
            <v>0</v>
          </cell>
          <cell r="D6871">
            <v>0</v>
          </cell>
          <cell r="E6871">
            <v>0</v>
          </cell>
          <cell r="F6871">
            <v>0</v>
          </cell>
        </row>
        <row r="6872">
          <cell r="B6872">
            <v>0</v>
          </cell>
          <cell r="D6872">
            <v>0</v>
          </cell>
          <cell r="E6872">
            <v>0</v>
          </cell>
          <cell r="F6872">
            <v>0</v>
          </cell>
        </row>
        <row r="6873">
          <cell r="B6873">
            <v>0</v>
          </cell>
          <cell r="D6873">
            <v>0</v>
          </cell>
          <cell r="E6873">
            <v>0</v>
          </cell>
          <cell r="F6873">
            <v>0</v>
          </cell>
        </row>
        <row r="6874">
          <cell r="B6874">
            <v>0</v>
          </cell>
          <cell r="D6874">
            <v>0</v>
          </cell>
          <cell r="E6874">
            <v>0</v>
          </cell>
          <cell r="F6874">
            <v>0</v>
          </cell>
        </row>
        <row r="6875">
          <cell r="B6875">
            <v>0</v>
          </cell>
          <cell r="D6875">
            <v>0</v>
          </cell>
          <cell r="E6875">
            <v>0</v>
          </cell>
          <cell r="F6875">
            <v>0</v>
          </cell>
        </row>
        <row r="6876">
          <cell r="B6876">
            <v>0</v>
          </cell>
          <cell r="D6876">
            <v>0</v>
          </cell>
          <cell r="E6876">
            <v>0</v>
          </cell>
          <cell r="F6876">
            <v>0</v>
          </cell>
        </row>
        <row r="6877">
          <cell r="B6877">
            <v>0</v>
          </cell>
          <cell r="D6877">
            <v>0</v>
          </cell>
          <cell r="E6877">
            <v>0</v>
          </cell>
          <cell r="F6877">
            <v>0</v>
          </cell>
        </row>
        <row r="6878">
          <cell r="B6878">
            <v>0</v>
          </cell>
          <cell r="D6878">
            <v>0</v>
          </cell>
          <cell r="E6878">
            <v>0</v>
          </cell>
          <cell r="F6878">
            <v>0</v>
          </cell>
        </row>
        <row r="6879">
          <cell r="B6879">
            <v>0</v>
          </cell>
          <cell r="D6879">
            <v>0</v>
          </cell>
          <cell r="E6879">
            <v>0</v>
          </cell>
          <cell r="F6879">
            <v>0</v>
          </cell>
        </row>
        <row r="6880">
          <cell r="B6880">
            <v>0</v>
          </cell>
          <cell r="D6880">
            <v>0</v>
          </cell>
          <cell r="E6880">
            <v>0</v>
          </cell>
          <cell r="F6880">
            <v>0</v>
          </cell>
        </row>
        <row r="6881">
          <cell r="B6881">
            <v>0</v>
          </cell>
          <cell r="D6881">
            <v>0</v>
          </cell>
          <cell r="E6881">
            <v>0</v>
          </cell>
          <cell r="F6881">
            <v>0</v>
          </cell>
        </row>
        <row r="6882">
          <cell r="B6882">
            <v>0</v>
          </cell>
          <cell r="D6882">
            <v>0</v>
          </cell>
          <cell r="E6882">
            <v>0</v>
          </cell>
          <cell r="F6882">
            <v>0</v>
          </cell>
        </row>
        <row r="6883">
          <cell r="B6883">
            <v>0</v>
          </cell>
          <cell r="D6883">
            <v>0</v>
          </cell>
          <cell r="E6883">
            <v>0</v>
          </cell>
          <cell r="F6883">
            <v>0</v>
          </cell>
        </row>
        <row r="6884">
          <cell r="B6884">
            <v>0</v>
          </cell>
          <cell r="D6884">
            <v>0</v>
          </cell>
          <cell r="E6884">
            <v>0</v>
          </cell>
          <cell r="F6884">
            <v>0</v>
          </cell>
        </row>
        <row r="6885">
          <cell r="B6885">
            <v>0</v>
          </cell>
          <cell r="D6885">
            <v>0</v>
          </cell>
          <cell r="E6885">
            <v>0</v>
          </cell>
          <cell r="F6885">
            <v>0</v>
          </cell>
        </row>
        <row r="6886">
          <cell r="B6886">
            <v>0</v>
          </cell>
          <cell r="D6886">
            <v>0</v>
          </cell>
          <cell r="E6886">
            <v>0</v>
          </cell>
          <cell r="F6886">
            <v>0</v>
          </cell>
        </row>
        <row r="6887">
          <cell r="B6887">
            <v>0</v>
          </cell>
          <cell r="D6887">
            <v>0</v>
          </cell>
          <cell r="E6887">
            <v>0</v>
          </cell>
          <cell r="F6887">
            <v>0</v>
          </cell>
        </row>
        <row r="6888">
          <cell r="B6888">
            <v>0</v>
          </cell>
          <cell r="D6888">
            <v>0</v>
          </cell>
          <cell r="E6888">
            <v>0</v>
          </cell>
          <cell r="F6888">
            <v>0</v>
          </cell>
        </row>
        <row r="6889">
          <cell r="B6889">
            <v>0</v>
          </cell>
          <cell r="D6889">
            <v>0</v>
          </cell>
          <cell r="E6889">
            <v>0</v>
          </cell>
          <cell r="F6889">
            <v>0</v>
          </cell>
        </row>
        <row r="6890">
          <cell r="B6890">
            <v>0</v>
          </cell>
          <cell r="D6890">
            <v>0</v>
          </cell>
          <cell r="E6890">
            <v>0</v>
          </cell>
          <cell r="F6890">
            <v>0</v>
          </cell>
        </row>
        <row r="6891">
          <cell r="B6891">
            <v>0</v>
          </cell>
          <cell r="D6891">
            <v>0</v>
          </cell>
          <cell r="E6891">
            <v>0</v>
          </cell>
          <cell r="F6891">
            <v>0</v>
          </cell>
        </row>
        <row r="6892">
          <cell r="B6892">
            <v>0</v>
          </cell>
          <cell r="D6892">
            <v>0</v>
          </cell>
          <cell r="E6892">
            <v>0</v>
          </cell>
          <cell r="F6892">
            <v>0</v>
          </cell>
        </row>
        <row r="6893">
          <cell r="B6893">
            <v>0</v>
          </cell>
          <cell r="D6893">
            <v>0</v>
          </cell>
          <cell r="E6893">
            <v>0</v>
          </cell>
          <cell r="F6893">
            <v>0</v>
          </cell>
        </row>
        <row r="6894">
          <cell r="B6894">
            <v>0</v>
          </cell>
          <cell r="D6894">
            <v>0</v>
          </cell>
          <cell r="E6894">
            <v>0</v>
          </cell>
          <cell r="F6894">
            <v>0</v>
          </cell>
        </row>
        <row r="6895">
          <cell r="B6895">
            <v>0</v>
          </cell>
          <cell r="D6895">
            <v>0</v>
          </cell>
          <cell r="E6895">
            <v>0</v>
          </cell>
          <cell r="F6895">
            <v>0</v>
          </cell>
        </row>
        <row r="6896">
          <cell r="B6896">
            <v>0</v>
          </cell>
          <cell r="D6896">
            <v>0</v>
          </cell>
          <cell r="E6896">
            <v>0</v>
          </cell>
          <cell r="F6896">
            <v>0</v>
          </cell>
        </row>
        <row r="6897">
          <cell r="B6897">
            <v>0</v>
          </cell>
          <cell r="D6897">
            <v>0</v>
          </cell>
          <cell r="E6897">
            <v>0</v>
          </cell>
          <cell r="F6897">
            <v>0</v>
          </cell>
        </row>
        <row r="6898">
          <cell r="B6898">
            <v>0</v>
          </cell>
          <cell r="D6898">
            <v>0</v>
          </cell>
          <cell r="E6898">
            <v>0</v>
          </cell>
          <cell r="F6898">
            <v>0</v>
          </cell>
        </row>
        <row r="6899">
          <cell r="B6899">
            <v>0</v>
          </cell>
          <cell r="D6899">
            <v>0</v>
          </cell>
          <cell r="E6899">
            <v>0</v>
          </cell>
          <cell r="F6899">
            <v>0</v>
          </cell>
        </row>
        <row r="6900">
          <cell r="B6900">
            <v>0</v>
          </cell>
          <cell r="D6900">
            <v>0</v>
          </cell>
          <cell r="E6900">
            <v>0</v>
          </cell>
          <cell r="F6900">
            <v>0</v>
          </cell>
        </row>
        <row r="6901">
          <cell r="B6901">
            <v>0</v>
          </cell>
          <cell r="D6901">
            <v>0</v>
          </cell>
          <cell r="E6901">
            <v>0</v>
          </cell>
          <cell r="F6901">
            <v>0</v>
          </cell>
        </row>
        <row r="6902">
          <cell r="B6902">
            <v>0</v>
          </cell>
          <cell r="D6902">
            <v>0</v>
          </cell>
          <cell r="E6902">
            <v>0</v>
          </cell>
          <cell r="F6902">
            <v>0</v>
          </cell>
        </row>
        <row r="6903">
          <cell r="B6903">
            <v>0</v>
          </cell>
          <cell r="D6903">
            <v>0</v>
          </cell>
          <cell r="E6903">
            <v>0</v>
          </cell>
          <cell r="F6903">
            <v>0</v>
          </cell>
        </row>
        <row r="6904">
          <cell r="B6904">
            <v>0</v>
          </cell>
          <cell r="D6904">
            <v>0</v>
          </cell>
          <cell r="E6904">
            <v>0</v>
          </cell>
          <cell r="F6904">
            <v>0</v>
          </cell>
        </row>
        <row r="6905">
          <cell r="B6905">
            <v>0</v>
          </cell>
          <cell r="D6905">
            <v>0</v>
          </cell>
          <cell r="E6905">
            <v>0</v>
          </cell>
          <cell r="F6905">
            <v>0</v>
          </cell>
        </row>
        <row r="6906">
          <cell r="B6906">
            <v>0</v>
          </cell>
          <cell r="D6906">
            <v>0</v>
          </cell>
          <cell r="E6906">
            <v>0</v>
          </cell>
          <cell r="F6906">
            <v>0</v>
          </cell>
        </row>
        <row r="6907">
          <cell r="B6907">
            <v>0</v>
          </cell>
          <cell r="D6907">
            <v>0</v>
          </cell>
          <cell r="E6907">
            <v>0</v>
          </cell>
          <cell r="F6907">
            <v>0</v>
          </cell>
        </row>
        <row r="6908">
          <cell r="B6908">
            <v>0</v>
          </cell>
          <cell r="D6908">
            <v>0</v>
          </cell>
          <cell r="E6908">
            <v>0</v>
          </cell>
          <cell r="F6908">
            <v>0</v>
          </cell>
        </row>
        <row r="6909">
          <cell r="B6909">
            <v>0</v>
          </cell>
          <cell r="D6909">
            <v>0</v>
          </cell>
          <cell r="E6909">
            <v>0</v>
          </cell>
          <cell r="F6909">
            <v>0</v>
          </cell>
        </row>
        <row r="6910">
          <cell r="B6910">
            <v>0</v>
          </cell>
          <cell r="D6910">
            <v>0</v>
          </cell>
          <cell r="E6910">
            <v>0</v>
          </cell>
          <cell r="F6910">
            <v>0</v>
          </cell>
        </row>
        <row r="6911">
          <cell r="B6911">
            <v>0</v>
          </cell>
          <cell r="D6911">
            <v>0</v>
          </cell>
          <cell r="E6911">
            <v>0</v>
          </cell>
          <cell r="F6911">
            <v>0</v>
          </cell>
        </row>
        <row r="6912">
          <cell r="B6912">
            <v>0</v>
          </cell>
          <cell r="D6912">
            <v>0</v>
          </cell>
          <cell r="E6912">
            <v>0</v>
          </cell>
          <cell r="F6912">
            <v>0</v>
          </cell>
        </row>
        <row r="6913">
          <cell r="B6913">
            <v>0</v>
          </cell>
          <cell r="D6913">
            <v>0</v>
          </cell>
          <cell r="E6913">
            <v>0</v>
          </cell>
          <cell r="F6913">
            <v>0</v>
          </cell>
        </row>
        <row r="6914">
          <cell r="B6914">
            <v>0</v>
          </cell>
          <cell r="D6914">
            <v>0</v>
          </cell>
          <cell r="E6914">
            <v>0</v>
          </cell>
          <cell r="F6914">
            <v>0</v>
          </cell>
        </row>
        <row r="6915">
          <cell r="B6915">
            <v>0</v>
          </cell>
          <cell r="D6915">
            <v>0</v>
          </cell>
          <cell r="E6915">
            <v>0</v>
          </cell>
          <cell r="F6915">
            <v>0</v>
          </cell>
        </row>
        <row r="6916">
          <cell r="B6916">
            <v>0</v>
          </cell>
          <cell r="D6916">
            <v>0</v>
          </cell>
          <cell r="E6916">
            <v>0</v>
          </cell>
          <cell r="F6916">
            <v>0</v>
          </cell>
        </row>
        <row r="6917">
          <cell r="B6917">
            <v>0</v>
          </cell>
          <cell r="D6917">
            <v>0</v>
          </cell>
          <cell r="E6917">
            <v>0</v>
          </cell>
          <cell r="F6917">
            <v>0</v>
          </cell>
        </row>
        <row r="6918">
          <cell r="B6918">
            <v>0</v>
          </cell>
          <cell r="D6918">
            <v>0</v>
          </cell>
          <cell r="E6918">
            <v>0</v>
          </cell>
          <cell r="F6918">
            <v>0</v>
          </cell>
        </row>
        <row r="6919">
          <cell r="B6919">
            <v>0</v>
          </cell>
          <cell r="D6919">
            <v>0</v>
          </cell>
          <cell r="E6919">
            <v>0</v>
          </cell>
          <cell r="F6919">
            <v>0</v>
          </cell>
        </row>
        <row r="6920">
          <cell r="B6920">
            <v>0</v>
          </cell>
          <cell r="D6920">
            <v>0</v>
          </cell>
          <cell r="E6920">
            <v>0</v>
          </cell>
          <cell r="F6920">
            <v>0</v>
          </cell>
        </row>
        <row r="6921">
          <cell r="B6921">
            <v>0</v>
          </cell>
          <cell r="D6921">
            <v>0</v>
          </cell>
          <cell r="E6921">
            <v>0</v>
          </cell>
          <cell r="F6921">
            <v>0</v>
          </cell>
        </row>
        <row r="6922">
          <cell r="B6922">
            <v>0</v>
          </cell>
          <cell r="D6922">
            <v>0</v>
          </cell>
          <cell r="E6922">
            <v>0</v>
          </cell>
          <cell r="F6922">
            <v>0</v>
          </cell>
        </row>
        <row r="6923">
          <cell r="B6923">
            <v>0</v>
          </cell>
          <cell r="D6923">
            <v>0</v>
          </cell>
          <cell r="E6923">
            <v>0</v>
          </cell>
          <cell r="F6923">
            <v>0</v>
          </cell>
        </row>
        <row r="6924">
          <cell r="B6924">
            <v>0</v>
          </cell>
          <cell r="D6924">
            <v>0</v>
          </cell>
          <cell r="E6924">
            <v>0</v>
          </cell>
          <cell r="F6924">
            <v>0</v>
          </cell>
        </row>
        <row r="6925">
          <cell r="B6925">
            <v>0</v>
          </cell>
          <cell r="D6925">
            <v>0</v>
          </cell>
          <cell r="E6925">
            <v>0</v>
          </cell>
          <cell r="F6925">
            <v>0</v>
          </cell>
        </row>
        <row r="6926">
          <cell r="B6926">
            <v>0</v>
          </cell>
          <cell r="D6926">
            <v>0</v>
          </cell>
          <cell r="E6926">
            <v>0</v>
          </cell>
          <cell r="F6926">
            <v>0</v>
          </cell>
        </row>
        <row r="6927">
          <cell r="B6927">
            <v>0</v>
          </cell>
          <cell r="D6927">
            <v>0</v>
          </cell>
          <cell r="E6927">
            <v>0</v>
          </cell>
          <cell r="F6927">
            <v>0</v>
          </cell>
        </row>
        <row r="6928">
          <cell r="B6928">
            <v>0</v>
          </cell>
          <cell r="D6928">
            <v>0</v>
          </cell>
          <cell r="E6928">
            <v>0</v>
          </cell>
          <cell r="F6928">
            <v>0</v>
          </cell>
        </row>
        <row r="6929">
          <cell r="B6929">
            <v>0</v>
          </cell>
          <cell r="D6929">
            <v>0</v>
          </cell>
          <cell r="E6929">
            <v>0</v>
          </cell>
          <cell r="F6929">
            <v>0</v>
          </cell>
        </row>
        <row r="6930">
          <cell r="B6930">
            <v>0</v>
          </cell>
          <cell r="D6930">
            <v>0</v>
          </cell>
          <cell r="E6930">
            <v>0</v>
          </cell>
          <cell r="F6930">
            <v>0</v>
          </cell>
        </row>
        <row r="6931">
          <cell r="B6931">
            <v>0</v>
          </cell>
          <cell r="D6931">
            <v>0</v>
          </cell>
          <cell r="E6931">
            <v>0</v>
          </cell>
          <cell r="F6931">
            <v>0</v>
          </cell>
        </row>
        <row r="6932">
          <cell r="B6932">
            <v>0</v>
          </cell>
          <cell r="D6932">
            <v>0</v>
          </cell>
          <cell r="E6932">
            <v>0</v>
          </cell>
          <cell r="F6932">
            <v>0</v>
          </cell>
        </row>
        <row r="6933">
          <cell r="B6933">
            <v>0</v>
          </cell>
          <cell r="D6933">
            <v>0</v>
          </cell>
          <cell r="E6933">
            <v>0</v>
          </cell>
          <cell r="F6933">
            <v>0</v>
          </cell>
        </row>
        <row r="6934">
          <cell r="B6934">
            <v>0</v>
          </cell>
          <cell r="D6934">
            <v>0</v>
          </cell>
          <cell r="E6934">
            <v>0</v>
          </cell>
          <cell r="F6934">
            <v>0</v>
          </cell>
        </row>
        <row r="6935">
          <cell r="B6935">
            <v>0</v>
          </cell>
          <cell r="D6935">
            <v>0</v>
          </cell>
          <cell r="E6935">
            <v>0</v>
          </cell>
          <cell r="F6935">
            <v>0</v>
          </cell>
        </row>
        <row r="6936">
          <cell r="B6936">
            <v>0</v>
          </cell>
          <cell r="D6936">
            <v>0</v>
          </cell>
          <cell r="E6936">
            <v>0</v>
          </cell>
          <cell r="F6936">
            <v>0</v>
          </cell>
        </row>
        <row r="6937">
          <cell r="B6937">
            <v>0</v>
          </cell>
          <cell r="D6937">
            <v>0</v>
          </cell>
          <cell r="E6937">
            <v>0</v>
          </cell>
          <cell r="F6937">
            <v>0</v>
          </cell>
        </row>
        <row r="6938">
          <cell r="B6938">
            <v>0</v>
          </cell>
          <cell r="D6938">
            <v>0</v>
          </cell>
          <cell r="E6938">
            <v>0</v>
          </cell>
          <cell r="F6938">
            <v>0</v>
          </cell>
        </row>
        <row r="6939">
          <cell r="B6939">
            <v>0</v>
          </cell>
          <cell r="D6939">
            <v>0</v>
          </cell>
          <cell r="E6939">
            <v>0</v>
          </cell>
          <cell r="F6939">
            <v>0</v>
          </cell>
        </row>
        <row r="6940">
          <cell r="B6940">
            <v>0</v>
          </cell>
          <cell r="D6940">
            <v>0</v>
          </cell>
          <cell r="E6940">
            <v>0</v>
          </cell>
          <cell r="F6940">
            <v>0</v>
          </cell>
        </row>
        <row r="6941">
          <cell r="B6941">
            <v>0</v>
          </cell>
          <cell r="D6941">
            <v>0</v>
          </cell>
          <cell r="E6941">
            <v>0</v>
          </cell>
          <cell r="F6941">
            <v>0</v>
          </cell>
        </row>
        <row r="6942">
          <cell r="B6942">
            <v>0</v>
          </cell>
          <cell r="D6942">
            <v>0</v>
          </cell>
          <cell r="E6942">
            <v>0</v>
          </cell>
          <cell r="F6942">
            <v>0</v>
          </cell>
        </row>
        <row r="6943">
          <cell r="B6943">
            <v>0</v>
          </cell>
          <cell r="D6943">
            <v>0</v>
          </cell>
          <cell r="E6943">
            <v>0</v>
          </cell>
          <cell r="F6943">
            <v>0</v>
          </cell>
        </row>
        <row r="6944">
          <cell r="B6944">
            <v>0</v>
          </cell>
          <cell r="D6944">
            <v>0</v>
          </cell>
          <cell r="E6944">
            <v>0</v>
          </cell>
          <cell r="F6944">
            <v>0</v>
          </cell>
        </row>
        <row r="6945">
          <cell r="B6945">
            <v>0</v>
          </cell>
          <cell r="D6945">
            <v>0</v>
          </cell>
          <cell r="E6945">
            <v>0</v>
          </cell>
          <cell r="F6945">
            <v>0</v>
          </cell>
        </row>
        <row r="6946">
          <cell r="B6946">
            <v>0</v>
          </cell>
          <cell r="D6946">
            <v>0</v>
          </cell>
          <cell r="E6946">
            <v>0</v>
          </cell>
          <cell r="F6946">
            <v>0</v>
          </cell>
        </row>
        <row r="6947">
          <cell r="B6947">
            <v>0</v>
          </cell>
          <cell r="D6947">
            <v>0</v>
          </cell>
          <cell r="E6947">
            <v>0</v>
          </cell>
          <cell r="F6947">
            <v>0</v>
          </cell>
        </row>
        <row r="6948">
          <cell r="B6948">
            <v>0</v>
          </cell>
          <cell r="D6948">
            <v>0</v>
          </cell>
          <cell r="E6948">
            <v>0</v>
          </cell>
          <cell r="F6948">
            <v>0</v>
          </cell>
        </row>
        <row r="6949">
          <cell r="B6949">
            <v>0</v>
          </cell>
          <cell r="D6949">
            <v>0</v>
          </cell>
          <cell r="E6949">
            <v>0</v>
          </cell>
          <cell r="F6949">
            <v>0</v>
          </cell>
        </row>
        <row r="6950">
          <cell r="B6950">
            <v>0</v>
          </cell>
          <cell r="D6950">
            <v>0</v>
          </cell>
          <cell r="E6950">
            <v>0</v>
          </cell>
          <cell r="F6950">
            <v>0</v>
          </cell>
        </row>
        <row r="6951">
          <cell r="B6951">
            <v>0</v>
          </cell>
          <cell r="D6951">
            <v>0</v>
          </cell>
          <cell r="E6951">
            <v>0</v>
          </cell>
          <cell r="F6951">
            <v>0</v>
          </cell>
        </row>
        <row r="6952">
          <cell r="B6952">
            <v>0</v>
          </cell>
          <cell r="D6952">
            <v>0</v>
          </cell>
          <cell r="E6952">
            <v>0</v>
          </cell>
          <cell r="F6952">
            <v>0</v>
          </cell>
        </row>
        <row r="6953">
          <cell r="B6953">
            <v>0</v>
          </cell>
          <cell r="D6953">
            <v>0</v>
          </cell>
          <cell r="E6953">
            <v>0</v>
          </cell>
          <cell r="F6953">
            <v>0</v>
          </cell>
        </row>
        <row r="6954">
          <cell r="B6954">
            <v>0</v>
          </cell>
          <cell r="D6954">
            <v>0</v>
          </cell>
          <cell r="E6954">
            <v>0</v>
          </cell>
          <cell r="F6954">
            <v>0</v>
          </cell>
        </row>
        <row r="6955">
          <cell r="B6955">
            <v>0</v>
          </cell>
          <cell r="D6955">
            <v>0</v>
          </cell>
          <cell r="E6955">
            <v>0</v>
          </cell>
          <cell r="F6955">
            <v>0</v>
          </cell>
        </row>
        <row r="6956">
          <cell r="B6956">
            <v>0</v>
          </cell>
          <cell r="D6956">
            <v>0</v>
          </cell>
          <cell r="E6956">
            <v>0</v>
          </cell>
          <cell r="F6956">
            <v>0</v>
          </cell>
        </row>
        <row r="6957">
          <cell r="B6957">
            <v>0</v>
          </cell>
          <cell r="D6957">
            <v>0</v>
          </cell>
          <cell r="E6957">
            <v>0</v>
          </cell>
          <cell r="F6957">
            <v>0</v>
          </cell>
        </row>
        <row r="6958">
          <cell r="B6958">
            <v>0</v>
          </cell>
          <cell r="D6958">
            <v>0</v>
          </cell>
          <cell r="E6958">
            <v>0</v>
          </cell>
          <cell r="F6958">
            <v>0</v>
          </cell>
        </row>
        <row r="6959">
          <cell r="B6959">
            <v>0</v>
          </cell>
          <cell r="D6959">
            <v>0</v>
          </cell>
          <cell r="E6959">
            <v>0</v>
          </cell>
          <cell r="F6959">
            <v>0</v>
          </cell>
        </row>
        <row r="6960">
          <cell r="B6960">
            <v>0</v>
          </cell>
          <cell r="D6960">
            <v>0</v>
          </cell>
          <cell r="E6960">
            <v>0</v>
          </cell>
          <cell r="F6960">
            <v>0</v>
          </cell>
        </row>
        <row r="6961">
          <cell r="B6961">
            <v>0</v>
          </cell>
          <cell r="D6961">
            <v>0</v>
          </cell>
          <cell r="E6961">
            <v>0</v>
          </cell>
          <cell r="F6961">
            <v>0</v>
          </cell>
        </row>
        <row r="6962">
          <cell r="B6962">
            <v>0</v>
          </cell>
          <cell r="D6962">
            <v>0</v>
          </cell>
          <cell r="E6962">
            <v>0</v>
          </cell>
          <cell r="F6962">
            <v>0</v>
          </cell>
        </row>
        <row r="6963">
          <cell r="B6963">
            <v>0</v>
          </cell>
          <cell r="D6963">
            <v>0</v>
          </cell>
          <cell r="E6963">
            <v>0</v>
          </cell>
          <cell r="F6963">
            <v>0</v>
          </cell>
        </row>
        <row r="6964">
          <cell r="B6964">
            <v>0</v>
          </cell>
          <cell r="D6964">
            <v>0</v>
          </cell>
          <cell r="E6964">
            <v>0</v>
          </cell>
          <cell r="F6964">
            <v>0</v>
          </cell>
        </row>
        <row r="6965">
          <cell r="B6965">
            <v>0</v>
          </cell>
          <cell r="D6965">
            <v>0</v>
          </cell>
          <cell r="E6965">
            <v>0</v>
          </cell>
          <cell r="F6965">
            <v>0</v>
          </cell>
        </row>
        <row r="6966">
          <cell r="B6966">
            <v>0</v>
          </cell>
          <cell r="D6966">
            <v>0</v>
          </cell>
          <cell r="E6966">
            <v>0</v>
          </cell>
          <cell r="F6966">
            <v>0</v>
          </cell>
        </row>
        <row r="6967">
          <cell r="B6967">
            <v>0</v>
          </cell>
          <cell r="D6967">
            <v>0</v>
          </cell>
          <cell r="E6967">
            <v>0</v>
          </cell>
          <cell r="F6967">
            <v>0</v>
          </cell>
        </row>
        <row r="6968">
          <cell r="B6968">
            <v>0</v>
          </cell>
          <cell r="D6968">
            <v>0</v>
          </cell>
          <cell r="E6968">
            <v>0</v>
          </cell>
          <cell r="F6968">
            <v>0</v>
          </cell>
        </row>
        <row r="6969">
          <cell r="B6969">
            <v>0</v>
          </cell>
          <cell r="D6969">
            <v>0</v>
          </cell>
          <cell r="E6969">
            <v>0</v>
          </cell>
          <cell r="F6969">
            <v>0</v>
          </cell>
        </row>
        <row r="6970">
          <cell r="B6970">
            <v>0</v>
          </cell>
          <cell r="D6970">
            <v>0</v>
          </cell>
          <cell r="E6970">
            <v>0</v>
          </cell>
          <cell r="F6970">
            <v>0</v>
          </cell>
        </row>
        <row r="6971">
          <cell r="B6971">
            <v>0</v>
          </cell>
          <cell r="D6971">
            <v>0</v>
          </cell>
          <cell r="E6971">
            <v>0</v>
          </cell>
          <cell r="F6971">
            <v>0</v>
          </cell>
        </row>
        <row r="6972">
          <cell r="B6972">
            <v>0</v>
          </cell>
          <cell r="D6972">
            <v>0</v>
          </cell>
          <cell r="E6972">
            <v>0</v>
          </cell>
          <cell r="F6972">
            <v>0</v>
          </cell>
        </row>
        <row r="6973">
          <cell r="B6973">
            <v>0</v>
          </cell>
          <cell r="D6973">
            <v>0</v>
          </cell>
          <cell r="E6973">
            <v>0</v>
          </cell>
          <cell r="F6973">
            <v>0</v>
          </cell>
        </row>
        <row r="6974">
          <cell r="B6974">
            <v>0</v>
          </cell>
          <cell r="D6974">
            <v>0</v>
          </cell>
          <cell r="E6974">
            <v>0</v>
          </cell>
          <cell r="F6974">
            <v>0</v>
          </cell>
        </row>
        <row r="6975">
          <cell r="B6975">
            <v>0</v>
          </cell>
          <cell r="D6975">
            <v>0</v>
          </cell>
          <cell r="E6975">
            <v>0</v>
          </cell>
          <cell r="F6975">
            <v>0</v>
          </cell>
        </row>
        <row r="6976">
          <cell r="B6976">
            <v>0</v>
          </cell>
          <cell r="D6976">
            <v>0</v>
          </cell>
          <cell r="E6976">
            <v>0</v>
          </cell>
          <cell r="F6976">
            <v>0</v>
          </cell>
        </row>
        <row r="6977">
          <cell r="B6977">
            <v>0</v>
          </cell>
          <cell r="D6977">
            <v>0</v>
          </cell>
          <cell r="E6977">
            <v>0</v>
          </cell>
          <cell r="F6977">
            <v>0</v>
          </cell>
        </row>
        <row r="6978">
          <cell r="B6978">
            <v>0</v>
          </cell>
          <cell r="D6978">
            <v>0</v>
          </cell>
          <cell r="E6978">
            <v>0</v>
          </cell>
          <cell r="F6978">
            <v>0</v>
          </cell>
        </row>
        <row r="6979">
          <cell r="B6979">
            <v>0</v>
          </cell>
          <cell r="D6979">
            <v>0</v>
          </cell>
          <cell r="E6979">
            <v>0</v>
          </cell>
          <cell r="F6979">
            <v>0</v>
          </cell>
        </row>
        <row r="6980">
          <cell r="B6980">
            <v>0</v>
          </cell>
          <cell r="D6980">
            <v>0</v>
          </cell>
          <cell r="E6980">
            <v>0</v>
          </cell>
          <cell r="F6980">
            <v>0</v>
          </cell>
        </row>
        <row r="6981">
          <cell r="B6981">
            <v>0</v>
          </cell>
          <cell r="D6981">
            <v>0</v>
          </cell>
          <cell r="E6981">
            <v>0</v>
          </cell>
          <cell r="F6981">
            <v>0</v>
          </cell>
        </row>
        <row r="6982">
          <cell r="B6982">
            <v>0</v>
          </cell>
          <cell r="D6982">
            <v>0</v>
          </cell>
          <cell r="E6982">
            <v>0</v>
          </cell>
          <cell r="F6982">
            <v>0</v>
          </cell>
        </row>
        <row r="6983">
          <cell r="B6983">
            <v>0</v>
          </cell>
          <cell r="D6983">
            <v>0</v>
          </cell>
          <cell r="E6983">
            <v>0</v>
          </cell>
          <cell r="F6983">
            <v>0</v>
          </cell>
        </row>
        <row r="6984">
          <cell r="B6984">
            <v>0</v>
          </cell>
          <cell r="D6984">
            <v>0</v>
          </cell>
          <cell r="E6984">
            <v>0</v>
          </cell>
          <cell r="F6984">
            <v>0</v>
          </cell>
        </row>
        <row r="6985">
          <cell r="B6985">
            <v>0</v>
          </cell>
          <cell r="D6985">
            <v>0</v>
          </cell>
          <cell r="E6985">
            <v>0</v>
          </cell>
          <cell r="F6985">
            <v>0</v>
          </cell>
        </row>
        <row r="6986">
          <cell r="B6986">
            <v>0</v>
          </cell>
          <cell r="D6986">
            <v>0</v>
          </cell>
          <cell r="E6986">
            <v>0</v>
          </cell>
          <cell r="F6986">
            <v>0</v>
          </cell>
        </row>
        <row r="6987">
          <cell r="B6987">
            <v>0</v>
          </cell>
          <cell r="D6987">
            <v>0</v>
          </cell>
          <cell r="E6987">
            <v>0</v>
          </cell>
          <cell r="F6987">
            <v>0</v>
          </cell>
        </row>
        <row r="6988">
          <cell r="B6988">
            <v>0</v>
          </cell>
          <cell r="D6988">
            <v>0</v>
          </cell>
          <cell r="E6988">
            <v>0</v>
          </cell>
          <cell r="F6988">
            <v>0</v>
          </cell>
        </row>
        <row r="6989">
          <cell r="B6989">
            <v>0</v>
          </cell>
          <cell r="D6989">
            <v>0</v>
          </cell>
          <cell r="E6989">
            <v>0</v>
          </cell>
          <cell r="F6989">
            <v>0</v>
          </cell>
        </row>
        <row r="6990">
          <cell r="B6990">
            <v>0</v>
          </cell>
          <cell r="D6990">
            <v>0</v>
          </cell>
          <cell r="E6990">
            <v>0</v>
          </cell>
          <cell r="F6990">
            <v>0</v>
          </cell>
        </row>
        <row r="6991">
          <cell r="B6991">
            <v>0</v>
          </cell>
          <cell r="D6991">
            <v>0</v>
          </cell>
          <cell r="E6991">
            <v>0</v>
          </cell>
          <cell r="F6991">
            <v>0</v>
          </cell>
        </row>
        <row r="6992">
          <cell r="B6992">
            <v>0</v>
          </cell>
          <cell r="D6992">
            <v>0</v>
          </cell>
          <cell r="E6992">
            <v>0</v>
          </cell>
          <cell r="F6992">
            <v>0</v>
          </cell>
        </row>
        <row r="6993">
          <cell r="B6993">
            <v>0</v>
          </cell>
          <cell r="D6993">
            <v>0</v>
          </cell>
          <cell r="E6993">
            <v>0</v>
          </cell>
          <cell r="F6993">
            <v>0</v>
          </cell>
        </row>
        <row r="6994">
          <cell r="B6994">
            <v>0</v>
          </cell>
          <cell r="D6994">
            <v>0</v>
          </cell>
          <cell r="E6994">
            <v>0</v>
          </cell>
          <cell r="F6994">
            <v>0</v>
          </cell>
        </row>
        <row r="6995">
          <cell r="B6995">
            <v>0</v>
          </cell>
          <cell r="D6995">
            <v>0</v>
          </cell>
          <cell r="E6995">
            <v>0</v>
          </cell>
          <cell r="F6995">
            <v>0</v>
          </cell>
        </row>
        <row r="6996">
          <cell r="B6996">
            <v>0</v>
          </cell>
          <cell r="D6996">
            <v>0</v>
          </cell>
          <cell r="E6996">
            <v>0</v>
          </cell>
          <cell r="F6996">
            <v>0</v>
          </cell>
        </row>
        <row r="6997">
          <cell r="B6997">
            <v>0</v>
          </cell>
          <cell r="D6997">
            <v>0</v>
          </cell>
          <cell r="E6997">
            <v>0</v>
          </cell>
          <cell r="F6997">
            <v>0</v>
          </cell>
        </row>
        <row r="6998">
          <cell r="B6998">
            <v>0</v>
          </cell>
          <cell r="D6998">
            <v>0</v>
          </cell>
          <cell r="E6998">
            <v>0</v>
          </cell>
          <cell r="F6998">
            <v>0</v>
          </cell>
        </row>
        <row r="6999">
          <cell r="B6999">
            <v>0</v>
          </cell>
          <cell r="D6999">
            <v>0</v>
          </cell>
          <cell r="E6999">
            <v>0</v>
          </cell>
          <cell r="F6999">
            <v>0</v>
          </cell>
        </row>
        <row r="7000">
          <cell r="B7000">
            <v>0</v>
          </cell>
          <cell r="D7000">
            <v>0</v>
          </cell>
          <cell r="E7000">
            <v>0</v>
          </cell>
          <cell r="F7000">
            <v>0</v>
          </cell>
        </row>
        <row r="7001">
          <cell r="B7001">
            <v>0</v>
          </cell>
          <cell r="D7001">
            <v>0</v>
          </cell>
          <cell r="E7001">
            <v>0</v>
          </cell>
          <cell r="F7001">
            <v>0</v>
          </cell>
        </row>
        <row r="7002">
          <cell r="B7002">
            <v>0</v>
          </cell>
          <cell r="D7002">
            <v>0</v>
          </cell>
          <cell r="E7002">
            <v>0</v>
          </cell>
          <cell r="F7002">
            <v>0</v>
          </cell>
        </row>
        <row r="7003">
          <cell r="B7003">
            <v>0</v>
          </cell>
          <cell r="D7003">
            <v>0</v>
          </cell>
          <cell r="E7003">
            <v>0</v>
          </cell>
          <cell r="F7003">
            <v>0</v>
          </cell>
        </row>
        <row r="7004">
          <cell r="B7004">
            <v>0</v>
          </cell>
          <cell r="D7004">
            <v>0</v>
          </cell>
          <cell r="E7004">
            <v>0</v>
          </cell>
          <cell r="F7004">
            <v>0</v>
          </cell>
        </row>
        <row r="7005">
          <cell r="B7005">
            <v>0</v>
          </cell>
          <cell r="D7005">
            <v>0</v>
          </cell>
          <cell r="E7005">
            <v>0</v>
          </cell>
          <cell r="F7005">
            <v>0</v>
          </cell>
        </row>
        <row r="7006">
          <cell r="B7006">
            <v>0</v>
          </cell>
          <cell r="D7006">
            <v>0</v>
          </cell>
          <cell r="E7006">
            <v>0</v>
          </cell>
          <cell r="F7006">
            <v>0</v>
          </cell>
        </row>
        <row r="7007">
          <cell r="B7007">
            <v>0</v>
          </cell>
          <cell r="D7007">
            <v>0</v>
          </cell>
          <cell r="E7007">
            <v>0</v>
          </cell>
          <cell r="F7007">
            <v>0</v>
          </cell>
        </row>
        <row r="7008">
          <cell r="B7008">
            <v>0</v>
          </cell>
          <cell r="D7008">
            <v>0</v>
          </cell>
          <cell r="E7008">
            <v>0</v>
          </cell>
          <cell r="F7008">
            <v>0</v>
          </cell>
        </row>
        <row r="7009">
          <cell r="B7009">
            <v>0</v>
          </cell>
          <cell r="D7009">
            <v>0</v>
          </cell>
          <cell r="E7009">
            <v>0</v>
          </cell>
          <cell r="F7009">
            <v>0</v>
          </cell>
        </row>
        <row r="7010">
          <cell r="B7010">
            <v>0</v>
          </cell>
          <cell r="D7010">
            <v>0</v>
          </cell>
          <cell r="E7010">
            <v>0</v>
          </cell>
          <cell r="F7010">
            <v>0</v>
          </cell>
        </row>
        <row r="7011">
          <cell r="B7011">
            <v>0</v>
          </cell>
          <cell r="D7011">
            <v>0</v>
          </cell>
          <cell r="E7011">
            <v>0</v>
          </cell>
          <cell r="F7011">
            <v>0</v>
          </cell>
        </row>
        <row r="7012">
          <cell r="B7012">
            <v>0</v>
          </cell>
          <cell r="D7012">
            <v>0</v>
          </cell>
          <cell r="E7012">
            <v>0</v>
          </cell>
          <cell r="F7012">
            <v>0</v>
          </cell>
        </row>
        <row r="7013">
          <cell r="B7013">
            <v>0</v>
          </cell>
          <cell r="D7013">
            <v>0</v>
          </cell>
          <cell r="E7013">
            <v>0</v>
          </cell>
          <cell r="F7013">
            <v>0</v>
          </cell>
        </row>
        <row r="7014">
          <cell r="B7014">
            <v>0</v>
          </cell>
          <cell r="D7014">
            <v>0</v>
          </cell>
          <cell r="E7014">
            <v>0</v>
          </cell>
          <cell r="F7014">
            <v>0</v>
          </cell>
        </row>
        <row r="7015">
          <cell r="B7015">
            <v>0</v>
          </cell>
          <cell r="D7015">
            <v>0</v>
          </cell>
          <cell r="E7015">
            <v>0</v>
          </cell>
          <cell r="F7015">
            <v>0</v>
          </cell>
        </row>
        <row r="7016">
          <cell r="B7016">
            <v>0</v>
          </cell>
          <cell r="D7016">
            <v>0</v>
          </cell>
          <cell r="E7016">
            <v>0</v>
          </cell>
          <cell r="F7016">
            <v>0</v>
          </cell>
        </row>
        <row r="7017">
          <cell r="B7017">
            <v>0</v>
          </cell>
          <cell r="D7017">
            <v>0</v>
          </cell>
          <cell r="E7017">
            <v>0</v>
          </cell>
          <cell r="F7017">
            <v>0</v>
          </cell>
        </row>
        <row r="7018">
          <cell r="B7018">
            <v>0</v>
          </cell>
          <cell r="D7018">
            <v>0</v>
          </cell>
          <cell r="E7018">
            <v>0</v>
          </cell>
          <cell r="F7018">
            <v>0</v>
          </cell>
        </row>
        <row r="7019">
          <cell r="B7019">
            <v>0</v>
          </cell>
          <cell r="D7019">
            <v>0</v>
          </cell>
          <cell r="E7019">
            <v>0</v>
          </cell>
          <cell r="F7019">
            <v>0</v>
          </cell>
        </row>
        <row r="7020">
          <cell r="B7020">
            <v>0</v>
          </cell>
          <cell r="D7020">
            <v>0</v>
          </cell>
          <cell r="E7020">
            <v>0</v>
          </cell>
          <cell r="F7020">
            <v>0</v>
          </cell>
        </row>
        <row r="7021">
          <cell r="B7021">
            <v>0</v>
          </cell>
          <cell r="D7021">
            <v>0</v>
          </cell>
          <cell r="E7021">
            <v>0</v>
          </cell>
          <cell r="F7021">
            <v>0</v>
          </cell>
        </row>
        <row r="7022">
          <cell r="B7022">
            <v>0</v>
          </cell>
          <cell r="D7022">
            <v>0</v>
          </cell>
          <cell r="E7022">
            <v>0</v>
          </cell>
          <cell r="F7022">
            <v>0</v>
          </cell>
        </row>
        <row r="7023">
          <cell r="B7023">
            <v>0</v>
          </cell>
          <cell r="D7023">
            <v>0</v>
          </cell>
          <cell r="E7023">
            <v>0</v>
          </cell>
          <cell r="F7023">
            <v>0</v>
          </cell>
        </row>
        <row r="7024">
          <cell r="B7024">
            <v>0</v>
          </cell>
          <cell r="D7024">
            <v>0</v>
          </cell>
          <cell r="E7024">
            <v>0</v>
          </cell>
          <cell r="F7024">
            <v>0</v>
          </cell>
        </row>
        <row r="7025">
          <cell r="B7025">
            <v>0</v>
          </cell>
          <cell r="D7025">
            <v>0</v>
          </cell>
          <cell r="E7025">
            <v>0</v>
          </cell>
          <cell r="F7025">
            <v>0</v>
          </cell>
        </row>
        <row r="7026">
          <cell r="B7026">
            <v>0</v>
          </cell>
          <cell r="D7026">
            <v>0</v>
          </cell>
          <cell r="E7026">
            <v>0</v>
          </cell>
          <cell r="F7026">
            <v>0</v>
          </cell>
        </row>
        <row r="7027">
          <cell r="B7027">
            <v>0</v>
          </cell>
          <cell r="D7027">
            <v>0</v>
          </cell>
          <cell r="E7027">
            <v>0</v>
          </cell>
          <cell r="F7027">
            <v>0</v>
          </cell>
        </row>
        <row r="7028">
          <cell r="B7028">
            <v>0</v>
          </cell>
          <cell r="D7028">
            <v>0</v>
          </cell>
          <cell r="E7028">
            <v>0</v>
          </cell>
          <cell r="F7028">
            <v>0</v>
          </cell>
        </row>
        <row r="7029">
          <cell r="B7029">
            <v>0</v>
          </cell>
          <cell r="D7029">
            <v>0</v>
          </cell>
          <cell r="E7029">
            <v>0</v>
          </cell>
          <cell r="F7029">
            <v>0</v>
          </cell>
        </row>
        <row r="7030">
          <cell r="B7030">
            <v>0</v>
          </cell>
          <cell r="D7030">
            <v>0</v>
          </cell>
          <cell r="E7030">
            <v>0</v>
          </cell>
          <cell r="F7030">
            <v>0</v>
          </cell>
        </row>
        <row r="7031">
          <cell r="B7031">
            <v>0</v>
          </cell>
          <cell r="D7031">
            <v>0</v>
          </cell>
          <cell r="E7031">
            <v>0</v>
          </cell>
          <cell r="F7031">
            <v>0</v>
          </cell>
        </row>
        <row r="7032">
          <cell r="B7032">
            <v>0</v>
          </cell>
          <cell r="D7032">
            <v>0</v>
          </cell>
          <cell r="E7032">
            <v>0</v>
          </cell>
          <cell r="F7032">
            <v>0</v>
          </cell>
        </row>
        <row r="7033">
          <cell r="B7033">
            <v>0</v>
          </cell>
          <cell r="D7033">
            <v>0</v>
          </cell>
          <cell r="E7033">
            <v>0</v>
          </cell>
          <cell r="F7033">
            <v>0</v>
          </cell>
        </row>
        <row r="7034">
          <cell r="B7034">
            <v>0</v>
          </cell>
          <cell r="D7034">
            <v>0</v>
          </cell>
          <cell r="E7034">
            <v>0</v>
          </cell>
          <cell r="F7034">
            <v>0</v>
          </cell>
        </row>
        <row r="7035">
          <cell r="B7035">
            <v>0</v>
          </cell>
          <cell r="D7035">
            <v>0</v>
          </cell>
          <cell r="E7035">
            <v>0</v>
          </cell>
          <cell r="F7035">
            <v>0</v>
          </cell>
        </row>
        <row r="7036">
          <cell r="B7036">
            <v>0</v>
          </cell>
          <cell r="D7036">
            <v>0</v>
          </cell>
          <cell r="E7036">
            <v>0</v>
          </cell>
          <cell r="F7036">
            <v>0</v>
          </cell>
        </row>
        <row r="7037">
          <cell r="B7037">
            <v>0</v>
          </cell>
          <cell r="D7037">
            <v>0</v>
          </cell>
          <cell r="E7037">
            <v>0</v>
          </cell>
          <cell r="F7037">
            <v>0</v>
          </cell>
        </row>
        <row r="7038">
          <cell r="B7038">
            <v>0</v>
          </cell>
          <cell r="D7038">
            <v>0</v>
          </cell>
          <cell r="E7038">
            <v>0</v>
          </cell>
          <cell r="F7038">
            <v>0</v>
          </cell>
        </row>
        <row r="7039">
          <cell r="B7039">
            <v>0</v>
          </cell>
          <cell r="D7039">
            <v>0</v>
          </cell>
          <cell r="E7039">
            <v>0</v>
          </cell>
          <cell r="F7039">
            <v>0</v>
          </cell>
        </row>
        <row r="7040">
          <cell r="B7040">
            <v>0</v>
          </cell>
          <cell r="D7040">
            <v>0</v>
          </cell>
          <cell r="E7040">
            <v>0</v>
          </cell>
          <cell r="F7040">
            <v>0</v>
          </cell>
        </row>
        <row r="7041">
          <cell r="B7041">
            <v>0</v>
          </cell>
          <cell r="D7041">
            <v>0</v>
          </cell>
          <cell r="E7041">
            <v>0</v>
          </cell>
          <cell r="F7041">
            <v>0</v>
          </cell>
        </row>
        <row r="7042">
          <cell r="B7042">
            <v>0</v>
          </cell>
          <cell r="D7042">
            <v>0</v>
          </cell>
          <cell r="E7042">
            <v>0</v>
          </cell>
          <cell r="F7042">
            <v>0</v>
          </cell>
        </row>
        <row r="7043">
          <cell r="B7043">
            <v>0</v>
          </cell>
          <cell r="D7043">
            <v>0</v>
          </cell>
          <cell r="E7043">
            <v>0</v>
          </cell>
          <cell r="F7043">
            <v>0</v>
          </cell>
        </row>
        <row r="7044">
          <cell r="B7044">
            <v>0</v>
          </cell>
          <cell r="D7044">
            <v>0</v>
          </cell>
          <cell r="E7044">
            <v>0</v>
          </cell>
          <cell r="F7044">
            <v>0</v>
          </cell>
        </row>
        <row r="7045">
          <cell r="B7045">
            <v>0</v>
          </cell>
          <cell r="D7045">
            <v>0</v>
          </cell>
          <cell r="E7045">
            <v>0</v>
          </cell>
          <cell r="F7045">
            <v>0</v>
          </cell>
        </row>
        <row r="7046">
          <cell r="B7046">
            <v>0</v>
          </cell>
          <cell r="D7046">
            <v>0</v>
          </cell>
          <cell r="E7046">
            <v>0</v>
          </cell>
          <cell r="F7046">
            <v>0</v>
          </cell>
        </row>
        <row r="7047">
          <cell r="B7047">
            <v>0</v>
          </cell>
          <cell r="D7047">
            <v>0</v>
          </cell>
          <cell r="E7047">
            <v>0</v>
          </cell>
          <cell r="F7047">
            <v>0</v>
          </cell>
        </row>
        <row r="7048">
          <cell r="B7048">
            <v>0</v>
          </cell>
          <cell r="D7048">
            <v>0</v>
          </cell>
          <cell r="E7048">
            <v>0</v>
          </cell>
          <cell r="F7048">
            <v>0</v>
          </cell>
        </row>
        <row r="7049">
          <cell r="B7049">
            <v>0</v>
          </cell>
          <cell r="D7049">
            <v>0</v>
          </cell>
          <cell r="E7049">
            <v>0</v>
          </cell>
          <cell r="F7049">
            <v>0</v>
          </cell>
        </row>
        <row r="7050">
          <cell r="B7050">
            <v>0</v>
          </cell>
          <cell r="D7050">
            <v>0</v>
          </cell>
          <cell r="E7050">
            <v>0</v>
          </cell>
          <cell r="F7050">
            <v>0</v>
          </cell>
        </row>
        <row r="7051">
          <cell r="B7051">
            <v>0</v>
          </cell>
          <cell r="D7051">
            <v>0</v>
          </cell>
          <cell r="E7051">
            <v>0</v>
          </cell>
          <cell r="F7051">
            <v>0</v>
          </cell>
        </row>
        <row r="7052">
          <cell r="B7052">
            <v>0</v>
          </cell>
          <cell r="D7052">
            <v>0</v>
          </cell>
          <cell r="E7052">
            <v>0</v>
          </cell>
          <cell r="F7052">
            <v>0</v>
          </cell>
        </row>
        <row r="7053">
          <cell r="B7053">
            <v>0</v>
          </cell>
          <cell r="D7053">
            <v>0</v>
          </cell>
          <cell r="E7053">
            <v>0</v>
          </cell>
          <cell r="F7053">
            <v>0</v>
          </cell>
        </row>
        <row r="7054">
          <cell r="B7054">
            <v>0</v>
          </cell>
          <cell r="D7054">
            <v>0</v>
          </cell>
          <cell r="E7054">
            <v>0</v>
          </cell>
          <cell r="F7054">
            <v>0</v>
          </cell>
        </row>
        <row r="7055">
          <cell r="B7055">
            <v>0</v>
          </cell>
          <cell r="D7055">
            <v>0</v>
          </cell>
          <cell r="E7055">
            <v>0</v>
          </cell>
          <cell r="F7055">
            <v>0</v>
          </cell>
        </row>
        <row r="7056">
          <cell r="B7056">
            <v>0</v>
          </cell>
          <cell r="D7056">
            <v>0</v>
          </cell>
          <cell r="E7056">
            <v>0</v>
          </cell>
          <cell r="F7056">
            <v>0</v>
          </cell>
        </row>
        <row r="7057">
          <cell r="B7057">
            <v>0</v>
          </cell>
          <cell r="D7057">
            <v>0</v>
          </cell>
          <cell r="E7057">
            <v>0</v>
          </cell>
          <cell r="F7057">
            <v>0</v>
          </cell>
        </row>
        <row r="7058">
          <cell r="B7058">
            <v>0</v>
          </cell>
          <cell r="D7058">
            <v>0</v>
          </cell>
          <cell r="E7058">
            <v>0</v>
          </cell>
          <cell r="F7058">
            <v>0</v>
          </cell>
        </row>
        <row r="7059">
          <cell r="B7059">
            <v>0</v>
          </cell>
          <cell r="D7059">
            <v>0</v>
          </cell>
          <cell r="E7059">
            <v>0</v>
          </cell>
          <cell r="F7059">
            <v>0</v>
          </cell>
        </row>
        <row r="7060">
          <cell r="B7060">
            <v>0</v>
          </cell>
          <cell r="D7060">
            <v>0</v>
          </cell>
          <cell r="E7060">
            <v>0</v>
          </cell>
          <cell r="F7060">
            <v>0</v>
          </cell>
        </row>
        <row r="7061">
          <cell r="B7061">
            <v>0</v>
          </cell>
          <cell r="D7061">
            <v>0</v>
          </cell>
          <cell r="E7061">
            <v>0</v>
          </cell>
          <cell r="F7061">
            <v>0</v>
          </cell>
        </row>
        <row r="7062">
          <cell r="B7062">
            <v>0</v>
          </cell>
          <cell r="D7062">
            <v>0</v>
          </cell>
          <cell r="E7062">
            <v>0</v>
          </cell>
          <cell r="F7062">
            <v>0</v>
          </cell>
        </row>
        <row r="7063">
          <cell r="B7063">
            <v>0</v>
          </cell>
          <cell r="D7063">
            <v>0</v>
          </cell>
          <cell r="E7063">
            <v>0</v>
          </cell>
          <cell r="F7063">
            <v>0</v>
          </cell>
        </row>
        <row r="7064">
          <cell r="B7064">
            <v>0</v>
          </cell>
          <cell r="D7064">
            <v>0</v>
          </cell>
          <cell r="E7064">
            <v>0</v>
          </cell>
          <cell r="F7064">
            <v>0</v>
          </cell>
        </row>
        <row r="7065">
          <cell r="B7065">
            <v>0</v>
          </cell>
          <cell r="D7065">
            <v>0</v>
          </cell>
          <cell r="E7065">
            <v>0</v>
          </cell>
          <cell r="F7065">
            <v>0</v>
          </cell>
        </row>
        <row r="7066">
          <cell r="B7066">
            <v>0</v>
          </cell>
          <cell r="D7066">
            <v>0</v>
          </cell>
          <cell r="E7066">
            <v>0</v>
          </cell>
          <cell r="F7066">
            <v>0</v>
          </cell>
        </row>
        <row r="7067">
          <cell r="B7067">
            <v>0</v>
          </cell>
          <cell r="D7067">
            <v>0</v>
          </cell>
          <cell r="E7067">
            <v>0</v>
          </cell>
          <cell r="F7067">
            <v>0</v>
          </cell>
        </row>
        <row r="7068">
          <cell r="B7068">
            <v>0</v>
          </cell>
          <cell r="D7068">
            <v>0</v>
          </cell>
          <cell r="E7068">
            <v>0</v>
          </cell>
          <cell r="F7068">
            <v>0</v>
          </cell>
        </row>
        <row r="7069">
          <cell r="B7069">
            <v>0</v>
          </cell>
          <cell r="D7069">
            <v>0</v>
          </cell>
          <cell r="E7069">
            <v>0</v>
          </cell>
          <cell r="F7069">
            <v>0</v>
          </cell>
        </row>
        <row r="7070">
          <cell r="B7070">
            <v>0</v>
          </cell>
          <cell r="D7070">
            <v>0</v>
          </cell>
          <cell r="E7070">
            <v>0</v>
          </cell>
          <cell r="F7070">
            <v>0</v>
          </cell>
        </row>
        <row r="7071">
          <cell r="B7071">
            <v>0</v>
          </cell>
          <cell r="D7071">
            <v>0</v>
          </cell>
          <cell r="E7071">
            <v>0</v>
          </cell>
          <cell r="F7071">
            <v>0</v>
          </cell>
        </row>
        <row r="7072">
          <cell r="B7072">
            <v>0</v>
          </cell>
          <cell r="D7072">
            <v>0</v>
          </cell>
          <cell r="E7072">
            <v>0</v>
          </cell>
          <cell r="F7072">
            <v>0</v>
          </cell>
        </row>
        <row r="7073">
          <cell r="B7073">
            <v>0</v>
          </cell>
          <cell r="D7073">
            <v>0</v>
          </cell>
          <cell r="E7073">
            <v>0</v>
          </cell>
          <cell r="F7073">
            <v>0</v>
          </cell>
        </row>
        <row r="7074">
          <cell r="B7074">
            <v>0</v>
          </cell>
          <cell r="D7074">
            <v>0</v>
          </cell>
          <cell r="E7074">
            <v>0</v>
          </cell>
          <cell r="F7074">
            <v>0</v>
          </cell>
        </row>
        <row r="7075">
          <cell r="B7075">
            <v>0</v>
          </cell>
          <cell r="D7075">
            <v>0</v>
          </cell>
          <cell r="E7075">
            <v>0</v>
          </cell>
          <cell r="F7075">
            <v>0</v>
          </cell>
        </row>
        <row r="7076">
          <cell r="B7076">
            <v>0</v>
          </cell>
          <cell r="D7076">
            <v>0</v>
          </cell>
          <cell r="E7076">
            <v>0</v>
          </cell>
          <cell r="F7076">
            <v>0</v>
          </cell>
        </row>
        <row r="7077">
          <cell r="B7077">
            <v>0</v>
          </cell>
          <cell r="D7077">
            <v>0</v>
          </cell>
          <cell r="E7077">
            <v>0</v>
          </cell>
          <cell r="F7077">
            <v>0</v>
          </cell>
        </row>
        <row r="7078">
          <cell r="B7078">
            <v>0</v>
          </cell>
          <cell r="D7078">
            <v>0</v>
          </cell>
          <cell r="E7078">
            <v>0</v>
          </cell>
          <cell r="F7078">
            <v>0</v>
          </cell>
        </row>
        <row r="7079">
          <cell r="B7079">
            <v>0</v>
          </cell>
          <cell r="D7079">
            <v>0</v>
          </cell>
          <cell r="E7079">
            <v>0</v>
          </cell>
          <cell r="F7079">
            <v>0</v>
          </cell>
        </row>
        <row r="7080">
          <cell r="B7080">
            <v>0</v>
          </cell>
          <cell r="D7080">
            <v>0</v>
          </cell>
          <cell r="E7080">
            <v>0</v>
          </cell>
          <cell r="F7080">
            <v>0</v>
          </cell>
        </row>
        <row r="7081">
          <cell r="B7081">
            <v>0</v>
          </cell>
          <cell r="D7081">
            <v>0</v>
          </cell>
          <cell r="E7081">
            <v>0</v>
          </cell>
          <cell r="F7081">
            <v>0</v>
          </cell>
        </row>
        <row r="7082">
          <cell r="B7082">
            <v>0</v>
          </cell>
          <cell r="D7082">
            <v>0</v>
          </cell>
          <cell r="E7082">
            <v>0</v>
          </cell>
          <cell r="F7082">
            <v>0</v>
          </cell>
        </row>
        <row r="7083">
          <cell r="B7083">
            <v>0</v>
          </cell>
          <cell r="D7083">
            <v>0</v>
          </cell>
          <cell r="E7083">
            <v>0</v>
          </cell>
          <cell r="F7083">
            <v>0</v>
          </cell>
        </row>
        <row r="7084">
          <cell r="B7084">
            <v>0</v>
          </cell>
          <cell r="D7084">
            <v>0</v>
          </cell>
          <cell r="E7084">
            <v>0</v>
          </cell>
          <cell r="F7084">
            <v>0</v>
          </cell>
        </row>
        <row r="7085">
          <cell r="B7085">
            <v>0</v>
          </cell>
          <cell r="D7085">
            <v>0</v>
          </cell>
          <cell r="E7085">
            <v>0</v>
          </cell>
          <cell r="F7085">
            <v>0</v>
          </cell>
        </row>
        <row r="7086">
          <cell r="B7086">
            <v>0</v>
          </cell>
          <cell r="D7086">
            <v>0</v>
          </cell>
          <cell r="E7086">
            <v>0</v>
          </cell>
          <cell r="F7086">
            <v>0</v>
          </cell>
        </row>
        <row r="7087">
          <cell r="B7087">
            <v>0</v>
          </cell>
          <cell r="D7087">
            <v>0</v>
          </cell>
          <cell r="E7087">
            <v>0</v>
          </cell>
          <cell r="F7087">
            <v>0</v>
          </cell>
        </row>
        <row r="7088">
          <cell r="B7088">
            <v>0</v>
          </cell>
          <cell r="D7088">
            <v>0</v>
          </cell>
          <cell r="E7088">
            <v>0</v>
          </cell>
          <cell r="F7088">
            <v>0</v>
          </cell>
        </row>
        <row r="7089">
          <cell r="B7089">
            <v>0</v>
          </cell>
          <cell r="D7089">
            <v>0</v>
          </cell>
          <cell r="E7089">
            <v>0</v>
          </cell>
          <cell r="F7089">
            <v>0</v>
          </cell>
        </row>
        <row r="7090">
          <cell r="B7090">
            <v>0</v>
          </cell>
          <cell r="D7090">
            <v>0</v>
          </cell>
          <cell r="E7090">
            <v>0</v>
          </cell>
          <cell r="F7090">
            <v>0</v>
          </cell>
        </row>
        <row r="7091">
          <cell r="B7091">
            <v>0</v>
          </cell>
          <cell r="D7091">
            <v>0</v>
          </cell>
          <cell r="E7091">
            <v>0</v>
          </cell>
          <cell r="F7091">
            <v>0</v>
          </cell>
        </row>
        <row r="7092">
          <cell r="B7092">
            <v>0</v>
          </cell>
          <cell r="D7092">
            <v>0</v>
          </cell>
          <cell r="E7092">
            <v>0</v>
          </cell>
          <cell r="F7092">
            <v>0</v>
          </cell>
        </row>
        <row r="7093">
          <cell r="B7093">
            <v>0</v>
          </cell>
          <cell r="D7093">
            <v>0</v>
          </cell>
          <cell r="E7093">
            <v>0</v>
          </cell>
          <cell r="F7093">
            <v>0</v>
          </cell>
        </row>
        <row r="7094">
          <cell r="B7094">
            <v>0</v>
          </cell>
          <cell r="D7094">
            <v>0</v>
          </cell>
          <cell r="E7094">
            <v>0</v>
          </cell>
          <cell r="F7094">
            <v>0</v>
          </cell>
        </row>
        <row r="7095">
          <cell r="B7095">
            <v>0</v>
          </cell>
          <cell r="D7095">
            <v>0</v>
          </cell>
          <cell r="E7095">
            <v>0</v>
          </cell>
          <cell r="F7095">
            <v>0</v>
          </cell>
        </row>
        <row r="7096">
          <cell r="B7096">
            <v>0</v>
          </cell>
          <cell r="D7096">
            <v>0</v>
          </cell>
          <cell r="E7096">
            <v>0</v>
          </cell>
          <cell r="F7096">
            <v>0</v>
          </cell>
        </row>
        <row r="7097">
          <cell r="B7097">
            <v>0</v>
          </cell>
          <cell r="D7097">
            <v>0</v>
          </cell>
          <cell r="E7097">
            <v>0</v>
          </cell>
          <cell r="F7097">
            <v>0</v>
          </cell>
        </row>
        <row r="7098">
          <cell r="B7098">
            <v>0</v>
          </cell>
          <cell r="D7098">
            <v>0</v>
          </cell>
          <cell r="E7098">
            <v>0</v>
          </cell>
          <cell r="F7098">
            <v>0</v>
          </cell>
        </row>
        <row r="7099">
          <cell r="B7099">
            <v>0</v>
          </cell>
          <cell r="D7099">
            <v>0</v>
          </cell>
          <cell r="E7099">
            <v>0</v>
          </cell>
          <cell r="F7099">
            <v>0</v>
          </cell>
        </row>
        <row r="7100">
          <cell r="B7100">
            <v>0</v>
          </cell>
          <cell r="D7100">
            <v>0</v>
          </cell>
          <cell r="E7100">
            <v>0</v>
          </cell>
          <cell r="F7100">
            <v>0</v>
          </cell>
        </row>
        <row r="7101">
          <cell r="B7101">
            <v>0</v>
          </cell>
          <cell r="D7101">
            <v>0</v>
          </cell>
          <cell r="E7101">
            <v>0</v>
          </cell>
          <cell r="F7101">
            <v>0</v>
          </cell>
        </row>
        <row r="7102">
          <cell r="B7102">
            <v>0</v>
          </cell>
          <cell r="D7102">
            <v>0</v>
          </cell>
          <cell r="E7102">
            <v>0</v>
          </cell>
          <cell r="F7102">
            <v>0</v>
          </cell>
        </row>
        <row r="7103">
          <cell r="B7103">
            <v>0</v>
          </cell>
          <cell r="D7103">
            <v>0</v>
          </cell>
          <cell r="E7103">
            <v>0</v>
          </cell>
          <cell r="F7103">
            <v>0</v>
          </cell>
        </row>
        <row r="7104">
          <cell r="B7104">
            <v>0</v>
          </cell>
          <cell r="D7104">
            <v>0</v>
          </cell>
          <cell r="E7104">
            <v>0</v>
          </cell>
          <cell r="F7104">
            <v>0</v>
          </cell>
        </row>
        <row r="7105">
          <cell r="B7105">
            <v>0</v>
          </cell>
          <cell r="D7105">
            <v>0</v>
          </cell>
          <cell r="E7105">
            <v>0</v>
          </cell>
          <cell r="F7105">
            <v>0</v>
          </cell>
        </row>
        <row r="7106">
          <cell r="B7106">
            <v>0</v>
          </cell>
          <cell r="D7106">
            <v>0</v>
          </cell>
          <cell r="E7106">
            <v>0</v>
          </cell>
          <cell r="F7106">
            <v>0</v>
          </cell>
        </row>
        <row r="7107">
          <cell r="B7107">
            <v>0</v>
          </cell>
          <cell r="D7107">
            <v>0</v>
          </cell>
          <cell r="E7107">
            <v>0</v>
          </cell>
          <cell r="F7107">
            <v>0</v>
          </cell>
        </row>
        <row r="7108">
          <cell r="B7108">
            <v>0</v>
          </cell>
          <cell r="D7108">
            <v>0</v>
          </cell>
          <cell r="E7108">
            <v>0</v>
          </cell>
          <cell r="F7108">
            <v>0</v>
          </cell>
        </row>
        <row r="7109">
          <cell r="B7109">
            <v>0</v>
          </cell>
          <cell r="D7109">
            <v>0</v>
          </cell>
          <cell r="E7109">
            <v>0</v>
          </cell>
          <cell r="F7109">
            <v>0</v>
          </cell>
        </row>
        <row r="7110">
          <cell r="B7110">
            <v>0</v>
          </cell>
          <cell r="D7110">
            <v>0</v>
          </cell>
          <cell r="E7110">
            <v>0</v>
          </cell>
          <cell r="F7110">
            <v>0</v>
          </cell>
        </row>
        <row r="7111">
          <cell r="B7111">
            <v>0</v>
          </cell>
          <cell r="D7111">
            <v>0</v>
          </cell>
          <cell r="E7111">
            <v>0</v>
          </cell>
          <cell r="F7111">
            <v>0</v>
          </cell>
        </row>
        <row r="7112">
          <cell r="B7112">
            <v>0</v>
          </cell>
          <cell r="D7112">
            <v>0</v>
          </cell>
          <cell r="E7112">
            <v>0</v>
          </cell>
          <cell r="F7112">
            <v>0</v>
          </cell>
        </row>
        <row r="7113">
          <cell r="B7113">
            <v>0</v>
          </cell>
          <cell r="D7113">
            <v>0</v>
          </cell>
          <cell r="E7113">
            <v>0</v>
          </cell>
          <cell r="F7113">
            <v>0</v>
          </cell>
        </row>
        <row r="7114">
          <cell r="B7114">
            <v>0</v>
          </cell>
          <cell r="D7114">
            <v>0</v>
          </cell>
          <cell r="E7114">
            <v>0</v>
          </cell>
          <cell r="F7114">
            <v>0</v>
          </cell>
        </row>
        <row r="7115">
          <cell r="B7115">
            <v>0</v>
          </cell>
          <cell r="D7115">
            <v>0</v>
          </cell>
          <cell r="E7115">
            <v>0</v>
          </cell>
          <cell r="F7115">
            <v>0</v>
          </cell>
        </row>
        <row r="7116">
          <cell r="B7116">
            <v>0</v>
          </cell>
          <cell r="D7116">
            <v>0</v>
          </cell>
          <cell r="E7116">
            <v>0</v>
          </cell>
          <cell r="F7116">
            <v>0</v>
          </cell>
        </row>
        <row r="7117">
          <cell r="B7117">
            <v>0</v>
          </cell>
          <cell r="D7117">
            <v>0</v>
          </cell>
          <cell r="E7117">
            <v>0</v>
          </cell>
          <cell r="F7117">
            <v>0</v>
          </cell>
        </row>
        <row r="7118">
          <cell r="B7118">
            <v>0</v>
          </cell>
          <cell r="D7118">
            <v>0</v>
          </cell>
          <cell r="E7118">
            <v>0</v>
          </cell>
          <cell r="F7118">
            <v>0</v>
          </cell>
        </row>
        <row r="7119">
          <cell r="B7119">
            <v>0</v>
          </cell>
          <cell r="D7119">
            <v>0</v>
          </cell>
          <cell r="E7119">
            <v>0</v>
          </cell>
          <cell r="F7119">
            <v>0</v>
          </cell>
        </row>
        <row r="7120">
          <cell r="B7120">
            <v>0</v>
          </cell>
          <cell r="D7120">
            <v>0</v>
          </cell>
          <cell r="E7120">
            <v>0</v>
          </cell>
          <cell r="F7120">
            <v>0</v>
          </cell>
        </row>
        <row r="7121">
          <cell r="B7121">
            <v>0</v>
          </cell>
          <cell r="D7121">
            <v>0</v>
          </cell>
          <cell r="E7121">
            <v>0</v>
          </cell>
          <cell r="F7121">
            <v>0</v>
          </cell>
        </row>
        <row r="7122">
          <cell r="B7122">
            <v>0</v>
          </cell>
          <cell r="D7122">
            <v>0</v>
          </cell>
          <cell r="E7122">
            <v>0</v>
          </cell>
          <cell r="F7122">
            <v>0</v>
          </cell>
        </row>
        <row r="7123">
          <cell r="B7123">
            <v>0</v>
          </cell>
          <cell r="D7123">
            <v>0</v>
          </cell>
          <cell r="E7123">
            <v>0</v>
          </cell>
          <cell r="F7123">
            <v>0</v>
          </cell>
        </row>
        <row r="7124">
          <cell r="B7124">
            <v>0</v>
          </cell>
          <cell r="D7124">
            <v>0</v>
          </cell>
          <cell r="E7124">
            <v>0</v>
          </cell>
          <cell r="F7124">
            <v>0</v>
          </cell>
        </row>
        <row r="7125">
          <cell r="B7125">
            <v>0</v>
          </cell>
          <cell r="D7125">
            <v>0</v>
          </cell>
          <cell r="E7125">
            <v>0</v>
          </cell>
          <cell r="F7125">
            <v>0</v>
          </cell>
        </row>
        <row r="7126">
          <cell r="B7126">
            <v>0</v>
          </cell>
          <cell r="D7126">
            <v>0</v>
          </cell>
          <cell r="E7126">
            <v>0</v>
          </cell>
          <cell r="F7126">
            <v>0</v>
          </cell>
        </row>
        <row r="7127">
          <cell r="B7127">
            <v>0</v>
          </cell>
          <cell r="D7127">
            <v>0</v>
          </cell>
          <cell r="E7127">
            <v>0</v>
          </cell>
          <cell r="F7127">
            <v>0</v>
          </cell>
        </row>
        <row r="7128">
          <cell r="B7128">
            <v>0</v>
          </cell>
          <cell r="D7128">
            <v>0</v>
          </cell>
          <cell r="E7128">
            <v>0</v>
          </cell>
          <cell r="F7128">
            <v>0</v>
          </cell>
        </row>
        <row r="7129">
          <cell r="B7129">
            <v>0</v>
          </cell>
          <cell r="D7129">
            <v>0</v>
          </cell>
          <cell r="E7129">
            <v>0</v>
          </cell>
          <cell r="F7129">
            <v>0</v>
          </cell>
        </row>
        <row r="7130">
          <cell r="B7130">
            <v>0</v>
          </cell>
          <cell r="D7130">
            <v>0</v>
          </cell>
          <cell r="E7130">
            <v>0</v>
          </cell>
          <cell r="F7130">
            <v>0</v>
          </cell>
        </row>
        <row r="7131">
          <cell r="B7131">
            <v>0</v>
          </cell>
          <cell r="D7131">
            <v>0</v>
          </cell>
          <cell r="E7131">
            <v>0</v>
          </cell>
          <cell r="F7131">
            <v>0</v>
          </cell>
        </row>
        <row r="7132">
          <cell r="B7132">
            <v>0</v>
          </cell>
          <cell r="D7132">
            <v>0</v>
          </cell>
          <cell r="E7132">
            <v>0</v>
          </cell>
          <cell r="F7132">
            <v>0</v>
          </cell>
        </row>
        <row r="7133">
          <cell r="B7133">
            <v>0</v>
          </cell>
          <cell r="D7133">
            <v>0</v>
          </cell>
          <cell r="E7133">
            <v>0</v>
          </cell>
          <cell r="F7133">
            <v>0</v>
          </cell>
        </row>
        <row r="7134">
          <cell r="B7134">
            <v>0</v>
          </cell>
          <cell r="D7134">
            <v>0</v>
          </cell>
          <cell r="E7134">
            <v>0</v>
          </cell>
          <cell r="F7134">
            <v>0</v>
          </cell>
        </row>
        <row r="7135">
          <cell r="B7135">
            <v>0</v>
          </cell>
          <cell r="D7135">
            <v>0</v>
          </cell>
          <cell r="E7135">
            <v>0</v>
          </cell>
          <cell r="F7135">
            <v>0</v>
          </cell>
        </row>
        <row r="7136">
          <cell r="B7136">
            <v>0</v>
          </cell>
          <cell r="D7136">
            <v>0</v>
          </cell>
          <cell r="E7136">
            <v>0</v>
          </cell>
          <cell r="F7136">
            <v>0</v>
          </cell>
        </row>
        <row r="7137">
          <cell r="B7137">
            <v>0</v>
          </cell>
          <cell r="D7137">
            <v>0</v>
          </cell>
          <cell r="E7137">
            <v>0</v>
          </cell>
          <cell r="F7137">
            <v>0</v>
          </cell>
        </row>
        <row r="7138">
          <cell r="B7138">
            <v>0</v>
          </cell>
          <cell r="D7138">
            <v>0</v>
          </cell>
          <cell r="E7138">
            <v>0</v>
          </cell>
          <cell r="F7138">
            <v>0</v>
          </cell>
        </row>
        <row r="7139">
          <cell r="B7139">
            <v>0</v>
          </cell>
          <cell r="D7139">
            <v>0</v>
          </cell>
          <cell r="E7139">
            <v>0</v>
          </cell>
          <cell r="F7139">
            <v>0</v>
          </cell>
        </row>
        <row r="7140">
          <cell r="B7140">
            <v>0</v>
          </cell>
          <cell r="D7140">
            <v>0</v>
          </cell>
          <cell r="E7140">
            <v>0</v>
          </cell>
          <cell r="F7140">
            <v>0</v>
          </cell>
        </row>
        <row r="7141">
          <cell r="B7141">
            <v>0</v>
          </cell>
          <cell r="D7141">
            <v>0</v>
          </cell>
          <cell r="E7141">
            <v>0</v>
          </cell>
          <cell r="F7141">
            <v>0</v>
          </cell>
        </row>
        <row r="7142">
          <cell r="B7142">
            <v>0</v>
          </cell>
          <cell r="D7142">
            <v>0</v>
          </cell>
          <cell r="E7142">
            <v>0</v>
          </cell>
          <cell r="F7142">
            <v>0</v>
          </cell>
        </row>
        <row r="7143">
          <cell r="B7143">
            <v>0</v>
          </cell>
          <cell r="D7143">
            <v>0</v>
          </cell>
          <cell r="E7143">
            <v>0</v>
          </cell>
          <cell r="F7143">
            <v>0</v>
          </cell>
        </row>
        <row r="7144">
          <cell r="B7144">
            <v>0</v>
          </cell>
          <cell r="D7144">
            <v>0</v>
          </cell>
          <cell r="E7144">
            <v>0</v>
          </cell>
          <cell r="F7144">
            <v>0</v>
          </cell>
        </row>
        <row r="7145">
          <cell r="B7145">
            <v>0</v>
          </cell>
          <cell r="D7145">
            <v>0</v>
          </cell>
          <cell r="E7145">
            <v>0</v>
          </cell>
          <cell r="F7145">
            <v>0</v>
          </cell>
        </row>
        <row r="7146">
          <cell r="B7146">
            <v>0</v>
          </cell>
          <cell r="D7146">
            <v>0</v>
          </cell>
          <cell r="E7146">
            <v>0</v>
          </cell>
          <cell r="F7146">
            <v>0</v>
          </cell>
        </row>
        <row r="7147">
          <cell r="B7147">
            <v>0</v>
          </cell>
          <cell r="D7147">
            <v>0</v>
          </cell>
          <cell r="E7147">
            <v>0</v>
          </cell>
          <cell r="F7147">
            <v>0</v>
          </cell>
        </row>
        <row r="7148">
          <cell r="B7148">
            <v>0</v>
          </cell>
          <cell r="D7148">
            <v>0</v>
          </cell>
          <cell r="E7148">
            <v>0</v>
          </cell>
          <cell r="F7148">
            <v>0</v>
          </cell>
        </row>
        <row r="7149">
          <cell r="B7149">
            <v>0</v>
          </cell>
          <cell r="D7149">
            <v>0</v>
          </cell>
          <cell r="E7149">
            <v>0</v>
          </cell>
          <cell r="F7149">
            <v>0</v>
          </cell>
        </row>
        <row r="7150">
          <cell r="B7150">
            <v>0</v>
          </cell>
          <cell r="D7150">
            <v>0</v>
          </cell>
          <cell r="E7150">
            <v>0</v>
          </cell>
          <cell r="F7150">
            <v>0</v>
          </cell>
        </row>
        <row r="7151">
          <cell r="B7151">
            <v>0</v>
          </cell>
          <cell r="D7151">
            <v>0</v>
          </cell>
          <cell r="E7151">
            <v>0</v>
          </cell>
          <cell r="F7151">
            <v>0</v>
          </cell>
        </row>
        <row r="7152">
          <cell r="B7152">
            <v>0</v>
          </cell>
          <cell r="D7152">
            <v>0</v>
          </cell>
          <cell r="E7152">
            <v>0</v>
          </cell>
          <cell r="F7152">
            <v>0</v>
          </cell>
        </row>
        <row r="7153">
          <cell r="B7153">
            <v>0</v>
          </cell>
          <cell r="D7153">
            <v>0</v>
          </cell>
          <cell r="E7153">
            <v>0</v>
          </cell>
          <cell r="F7153">
            <v>0</v>
          </cell>
        </row>
        <row r="7154">
          <cell r="B7154">
            <v>0</v>
          </cell>
          <cell r="D7154">
            <v>0</v>
          </cell>
          <cell r="E7154">
            <v>0</v>
          </cell>
          <cell r="F7154">
            <v>0</v>
          </cell>
        </row>
        <row r="7155">
          <cell r="B7155">
            <v>0</v>
          </cell>
          <cell r="D7155">
            <v>0</v>
          </cell>
          <cell r="E7155">
            <v>0</v>
          </cell>
          <cell r="F7155">
            <v>0</v>
          </cell>
        </row>
        <row r="7156">
          <cell r="B7156">
            <v>0</v>
          </cell>
          <cell r="D7156">
            <v>0</v>
          </cell>
          <cell r="E7156">
            <v>0</v>
          </cell>
          <cell r="F7156">
            <v>0</v>
          </cell>
        </row>
        <row r="7157">
          <cell r="B7157">
            <v>0</v>
          </cell>
          <cell r="D7157">
            <v>0</v>
          </cell>
          <cell r="E7157">
            <v>0</v>
          </cell>
          <cell r="F7157">
            <v>0</v>
          </cell>
        </row>
        <row r="7158">
          <cell r="B7158">
            <v>0</v>
          </cell>
          <cell r="D7158">
            <v>0</v>
          </cell>
          <cell r="E7158">
            <v>0</v>
          </cell>
          <cell r="F7158">
            <v>0</v>
          </cell>
        </row>
        <row r="7159">
          <cell r="B7159">
            <v>0</v>
          </cell>
          <cell r="D7159">
            <v>0</v>
          </cell>
          <cell r="E7159">
            <v>0</v>
          </cell>
          <cell r="F7159">
            <v>0</v>
          </cell>
        </row>
        <row r="7160">
          <cell r="B7160">
            <v>0</v>
          </cell>
          <cell r="D7160">
            <v>0</v>
          </cell>
          <cell r="E7160">
            <v>0</v>
          </cell>
          <cell r="F7160">
            <v>0</v>
          </cell>
        </row>
        <row r="7161">
          <cell r="B7161">
            <v>0</v>
          </cell>
          <cell r="D7161">
            <v>0</v>
          </cell>
          <cell r="E7161">
            <v>0</v>
          </cell>
          <cell r="F7161">
            <v>0</v>
          </cell>
        </row>
        <row r="7162">
          <cell r="B7162">
            <v>0</v>
          </cell>
          <cell r="D7162">
            <v>0</v>
          </cell>
          <cell r="E7162">
            <v>0</v>
          </cell>
          <cell r="F7162">
            <v>0</v>
          </cell>
        </row>
        <row r="7163">
          <cell r="B7163">
            <v>0</v>
          </cell>
          <cell r="D7163">
            <v>0</v>
          </cell>
          <cell r="E7163">
            <v>0</v>
          </cell>
          <cell r="F7163">
            <v>0</v>
          </cell>
        </row>
        <row r="7164">
          <cell r="B7164">
            <v>0</v>
          </cell>
          <cell r="D7164">
            <v>0</v>
          </cell>
          <cell r="E7164">
            <v>0</v>
          </cell>
          <cell r="F7164">
            <v>0</v>
          </cell>
        </row>
        <row r="7165">
          <cell r="B7165">
            <v>0</v>
          </cell>
          <cell r="D7165">
            <v>0</v>
          </cell>
          <cell r="E7165">
            <v>0</v>
          </cell>
          <cell r="F7165">
            <v>0</v>
          </cell>
        </row>
        <row r="7166">
          <cell r="B7166">
            <v>0</v>
          </cell>
          <cell r="D7166">
            <v>0</v>
          </cell>
          <cell r="E7166">
            <v>0</v>
          </cell>
          <cell r="F7166">
            <v>0</v>
          </cell>
        </row>
        <row r="7167">
          <cell r="B7167">
            <v>0</v>
          </cell>
          <cell r="D7167">
            <v>0</v>
          </cell>
          <cell r="E7167">
            <v>0</v>
          </cell>
          <cell r="F7167">
            <v>0</v>
          </cell>
        </row>
        <row r="7168">
          <cell r="B7168">
            <v>0</v>
          </cell>
          <cell r="D7168">
            <v>0</v>
          </cell>
          <cell r="E7168">
            <v>0</v>
          </cell>
          <cell r="F7168">
            <v>0</v>
          </cell>
        </row>
        <row r="7169">
          <cell r="B7169">
            <v>0</v>
          </cell>
          <cell r="D7169">
            <v>0</v>
          </cell>
          <cell r="E7169">
            <v>0</v>
          </cell>
          <cell r="F7169">
            <v>0</v>
          </cell>
        </row>
        <row r="7170">
          <cell r="B7170">
            <v>0</v>
          </cell>
          <cell r="D7170">
            <v>0</v>
          </cell>
          <cell r="E7170">
            <v>0</v>
          </cell>
          <cell r="F7170">
            <v>0</v>
          </cell>
        </row>
        <row r="7171">
          <cell r="B7171">
            <v>0</v>
          </cell>
          <cell r="D7171">
            <v>0</v>
          </cell>
          <cell r="E7171">
            <v>0</v>
          </cell>
          <cell r="F7171">
            <v>0</v>
          </cell>
        </row>
        <row r="7172">
          <cell r="B7172">
            <v>0</v>
          </cell>
          <cell r="D7172">
            <v>0</v>
          </cell>
          <cell r="E7172">
            <v>0</v>
          </cell>
          <cell r="F7172">
            <v>0</v>
          </cell>
        </row>
        <row r="7173">
          <cell r="B7173">
            <v>0</v>
          </cell>
          <cell r="D7173">
            <v>0</v>
          </cell>
          <cell r="E7173">
            <v>0</v>
          </cell>
          <cell r="F7173">
            <v>0</v>
          </cell>
        </row>
        <row r="7174">
          <cell r="B7174">
            <v>0</v>
          </cell>
          <cell r="D7174">
            <v>0</v>
          </cell>
          <cell r="E7174">
            <v>0</v>
          </cell>
          <cell r="F7174">
            <v>0</v>
          </cell>
        </row>
        <row r="7175">
          <cell r="B7175">
            <v>0</v>
          </cell>
          <cell r="D7175">
            <v>0</v>
          </cell>
          <cell r="E7175">
            <v>0</v>
          </cell>
          <cell r="F7175">
            <v>0</v>
          </cell>
        </row>
        <row r="7176">
          <cell r="B7176">
            <v>0</v>
          </cell>
          <cell r="D7176">
            <v>0</v>
          </cell>
          <cell r="E7176">
            <v>0</v>
          </cell>
          <cell r="F7176">
            <v>0</v>
          </cell>
        </row>
        <row r="7177">
          <cell r="B7177">
            <v>0</v>
          </cell>
          <cell r="D7177">
            <v>0</v>
          </cell>
          <cell r="E7177">
            <v>0</v>
          </cell>
          <cell r="F7177">
            <v>0</v>
          </cell>
        </row>
        <row r="7178">
          <cell r="B7178">
            <v>0</v>
          </cell>
          <cell r="D7178">
            <v>0</v>
          </cell>
          <cell r="E7178">
            <v>0</v>
          </cell>
          <cell r="F7178">
            <v>0</v>
          </cell>
        </row>
        <row r="7179">
          <cell r="B7179">
            <v>0</v>
          </cell>
          <cell r="D7179">
            <v>0</v>
          </cell>
          <cell r="E7179">
            <v>0</v>
          </cell>
          <cell r="F7179">
            <v>0</v>
          </cell>
        </row>
        <row r="7180">
          <cell r="B7180">
            <v>0</v>
          </cell>
          <cell r="D7180">
            <v>0</v>
          </cell>
          <cell r="E7180">
            <v>0</v>
          </cell>
          <cell r="F7180">
            <v>0</v>
          </cell>
        </row>
        <row r="7181">
          <cell r="B7181">
            <v>0</v>
          </cell>
          <cell r="D7181">
            <v>0</v>
          </cell>
          <cell r="E7181">
            <v>0</v>
          </cell>
          <cell r="F7181">
            <v>0</v>
          </cell>
        </row>
        <row r="7182">
          <cell r="B7182">
            <v>0</v>
          </cell>
          <cell r="D7182">
            <v>0</v>
          </cell>
          <cell r="E7182">
            <v>0</v>
          </cell>
          <cell r="F7182">
            <v>0</v>
          </cell>
        </row>
        <row r="7183">
          <cell r="B7183">
            <v>0</v>
          </cell>
          <cell r="D7183">
            <v>0</v>
          </cell>
          <cell r="E7183">
            <v>0</v>
          </cell>
          <cell r="F7183">
            <v>0</v>
          </cell>
        </row>
        <row r="7184">
          <cell r="B7184">
            <v>0</v>
          </cell>
          <cell r="D7184">
            <v>0</v>
          </cell>
          <cell r="E7184">
            <v>0</v>
          </cell>
          <cell r="F7184">
            <v>0</v>
          </cell>
        </row>
        <row r="7185">
          <cell r="B7185">
            <v>0</v>
          </cell>
          <cell r="D7185">
            <v>0</v>
          </cell>
          <cell r="E7185">
            <v>0</v>
          </cell>
          <cell r="F7185">
            <v>0</v>
          </cell>
        </row>
        <row r="7186">
          <cell r="B7186">
            <v>0</v>
          </cell>
          <cell r="D7186">
            <v>0</v>
          </cell>
          <cell r="E7186">
            <v>0</v>
          </cell>
          <cell r="F7186">
            <v>0</v>
          </cell>
        </row>
        <row r="7187">
          <cell r="B7187">
            <v>0</v>
          </cell>
          <cell r="D7187">
            <v>0</v>
          </cell>
          <cell r="E7187">
            <v>0</v>
          </cell>
          <cell r="F7187">
            <v>0</v>
          </cell>
        </row>
        <row r="7188">
          <cell r="B7188">
            <v>0</v>
          </cell>
          <cell r="D7188">
            <v>0</v>
          </cell>
          <cell r="E7188">
            <v>0</v>
          </cell>
          <cell r="F7188">
            <v>0</v>
          </cell>
        </row>
        <row r="7189">
          <cell r="B7189">
            <v>0</v>
          </cell>
          <cell r="D7189">
            <v>0</v>
          </cell>
          <cell r="E7189">
            <v>0</v>
          </cell>
          <cell r="F7189">
            <v>0</v>
          </cell>
        </row>
        <row r="7190">
          <cell r="B7190">
            <v>0</v>
          </cell>
          <cell r="D7190">
            <v>0</v>
          </cell>
          <cell r="E7190">
            <v>0</v>
          </cell>
          <cell r="F7190">
            <v>0</v>
          </cell>
        </row>
        <row r="7191">
          <cell r="B7191">
            <v>0</v>
          </cell>
          <cell r="D7191">
            <v>0</v>
          </cell>
          <cell r="E7191">
            <v>0</v>
          </cell>
          <cell r="F7191">
            <v>0</v>
          </cell>
        </row>
        <row r="7192">
          <cell r="B7192">
            <v>0</v>
          </cell>
          <cell r="D7192">
            <v>0</v>
          </cell>
          <cell r="E7192">
            <v>0</v>
          </cell>
          <cell r="F7192">
            <v>0</v>
          </cell>
        </row>
        <row r="7193">
          <cell r="B7193">
            <v>0</v>
          </cell>
          <cell r="D7193">
            <v>0</v>
          </cell>
          <cell r="E7193">
            <v>0</v>
          </cell>
          <cell r="F7193">
            <v>0</v>
          </cell>
        </row>
        <row r="7194">
          <cell r="B7194">
            <v>0</v>
          </cell>
          <cell r="D7194">
            <v>0</v>
          </cell>
          <cell r="E7194">
            <v>0</v>
          </cell>
          <cell r="F7194">
            <v>0</v>
          </cell>
        </row>
        <row r="7195">
          <cell r="B7195">
            <v>0</v>
          </cell>
          <cell r="D7195">
            <v>0</v>
          </cell>
          <cell r="E7195">
            <v>0</v>
          </cell>
          <cell r="F7195">
            <v>0</v>
          </cell>
        </row>
        <row r="7196">
          <cell r="B7196">
            <v>0</v>
          </cell>
          <cell r="D7196">
            <v>0</v>
          </cell>
          <cell r="E7196">
            <v>0</v>
          </cell>
          <cell r="F7196">
            <v>0</v>
          </cell>
        </row>
        <row r="7197">
          <cell r="B7197">
            <v>0</v>
          </cell>
          <cell r="D7197">
            <v>0</v>
          </cell>
          <cell r="E7197">
            <v>0</v>
          </cell>
          <cell r="F7197">
            <v>0</v>
          </cell>
        </row>
        <row r="7198">
          <cell r="B7198">
            <v>0</v>
          </cell>
          <cell r="D7198">
            <v>0</v>
          </cell>
          <cell r="E7198">
            <v>0</v>
          </cell>
          <cell r="F7198">
            <v>0</v>
          </cell>
        </row>
        <row r="7199">
          <cell r="B7199">
            <v>0</v>
          </cell>
          <cell r="D7199">
            <v>0</v>
          </cell>
          <cell r="E7199">
            <v>0</v>
          </cell>
          <cell r="F7199">
            <v>0</v>
          </cell>
        </row>
        <row r="7200">
          <cell r="B7200">
            <v>0</v>
          </cell>
          <cell r="D7200">
            <v>0</v>
          </cell>
          <cell r="E7200">
            <v>0</v>
          </cell>
          <cell r="F7200">
            <v>0</v>
          </cell>
        </row>
        <row r="7201">
          <cell r="B7201">
            <v>0</v>
          </cell>
          <cell r="D7201">
            <v>0</v>
          </cell>
          <cell r="E7201">
            <v>0</v>
          </cell>
          <cell r="F7201">
            <v>0</v>
          </cell>
        </row>
        <row r="7202">
          <cell r="B7202">
            <v>0</v>
          </cell>
          <cell r="D7202">
            <v>0</v>
          </cell>
          <cell r="E7202">
            <v>0</v>
          </cell>
          <cell r="F7202">
            <v>0</v>
          </cell>
        </row>
        <row r="7203">
          <cell r="B7203">
            <v>0</v>
          </cell>
          <cell r="D7203">
            <v>0</v>
          </cell>
          <cell r="E7203">
            <v>0</v>
          </cell>
          <cell r="F7203">
            <v>0</v>
          </cell>
        </row>
        <row r="7204">
          <cell r="B7204">
            <v>0</v>
          </cell>
          <cell r="D7204">
            <v>0</v>
          </cell>
          <cell r="E7204">
            <v>0</v>
          </cell>
          <cell r="F7204">
            <v>0</v>
          </cell>
        </row>
        <row r="7205">
          <cell r="B7205">
            <v>0</v>
          </cell>
          <cell r="D7205">
            <v>0</v>
          </cell>
          <cell r="E7205">
            <v>0</v>
          </cell>
          <cell r="F7205">
            <v>0</v>
          </cell>
        </row>
        <row r="7206">
          <cell r="B7206">
            <v>0</v>
          </cell>
          <cell r="D7206">
            <v>0</v>
          </cell>
          <cell r="E7206">
            <v>0</v>
          </cell>
          <cell r="F7206">
            <v>0</v>
          </cell>
        </row>
        <row r="7207">
          <cell r="B7207">
            <v>0</v>
          </cell>
          <cell r="D7207">
            <v>0</v>
          </cell>
          <cell r="E7207">
            <v>0</v>
          </cell>
          <cell r="F7207">
            <v>0</v>
          </cell>
        </row>
        <row r="7208">
          <cell r="B7208">
            <v>0</v>
          </cell>
          <cell r="D7208">
            <v>0</v>
          </cell>
          <cell r="E7208">
            <v>0</v>
          </cell>
          <cell r="F7208">
            <v>0</v>
          </cell>
        </row>
        <row r="7209">
          <cell r="B7209">
            <v>0</v>
          </cell>
          <cell r="D7209">
            <v>0</v>
          </cell>
          <cell r="E7209">
            <v>0</v>
          </cell>
          <cell r="F7209">
            <v>0</v>
          </cell>
        </row>
        <row r="7210">
          <cell r="B7210">
            <v>0</v>
          </cell>
          <cell r="D7210">
            <v>0</v>
          </cell>
          <cell r="E7210">
            <v>0</v>
          </cell>
          <cell r="F7210">
            <v>0</v>
          </cell>
        </row>
        <row r="7211">
          <cell r="B7211">
            <v>0</v>
          </cell>
          <cell r="D7211">
            <v>0</v>
          </cell>
          <cell r="E7211">
            <v>0</v>
          </cell>
          <cell r="F7211">
            <v>0</v>
          </cell>
        </row>
        <row r="7212">
          <cell r="B7212">
            <v>0</v>
          </cell>
          <cell r="D7212">
            <v>0</v>
          </cell>
          <cell r="E7212">
            <v>0</v>
          </cell>
          <cell r="F7212">
            <v>0</v>
          </cell>
        </row>
        <row r="7213">
          <cell r="B7213">
            <v>0</v>
          </cell>
          <cell r="D7213">
            <v>0</v>
          </cell>
          <cell r="E7213">
            <v>0</v>
          </cell>
          <cell r="F7213">
            <v>0</v>
          </cell>
        </row>
        <row r="7214">
          <cell r="B7214">
            <v>0</v>
          </cell>
          <cell r="D7214">
            <v>0</v>
          </cell>
          <cell r="E7214">
            <v>0</v>
          </cell>
          <cell r="F7214">
            <v>0</v>
          </cell>
        </row>
        <row r="7215">
          <cell r="B7215">
            <v>0</v>
          </cell>
          <cell r="D7215">
            <v>0</v>
          </cell>
          <cell r="E7215">
            <v>0</v>
          </cell>
          <cell r="F7215">
            <v>0</v>
          </cell>
        </row>
        <row r="7216">
          <cell r="B7216">
            <v>0</v>
          </cell>
          <cell r="D7216">
            <v>0</v>
          </cell>
          <cell r="E7216">
            <v>0</v>
          </cell>
          <cell r="F7216">
            <v>0</v>
          </cell>
        </row>
        <row r="7217">
          <cell r="B7217">
            <v>0</v>
          </cell>
          <cell r="D7217">
            <v>0</v>
          </cell>
          <cell r="E7217">
            <v>0</v>
          </cell>
          <cell r="F7217">
            <v>0</v>
          </cell>
        </row>
        <row r="7218">
          <cell r="B7218">
            <v>0</v>
          </cell>
          <cell r="D7218">
            <v>0</v>
          </cell>
          <cell r="E7218">
            <v>0</v>
          </cell>
          <cell r="F7218">
            <v>0</v>
          </cell>
        </row>
        <row r="7219">
          <cell r="B7219">
            <v>0</v>
          </cell>
          <cell r="D7219">
            <v>0</v>
          </cell>
          <cell r="E7219">
            <v>0</v>
          </cell>
          <cell r="F7219">
            <v>0</v>
          </cell>
        </row>
        <row r="7220">
          <cell r="B7220">
            <v>0</v>
          </cell>
          <cell r="D7220">
            <v>0</v>
          </cell>
          <cell r="E7220">
            <v>0</v>
          </cell>
          <cell r="F7220">
            <v>0</v>
          </cell>
        </row>
        <row r="7221">
          <cell r="B7221">
            <v>0</v>
          </cell>
          <cell r="D7221">
            <v>0</v>
          </cell>
          <cell r="E7221">
            <v>0</v>
          </cell>
          <cell r="F7221">
            <v>0</v>
          </cell>
        </row>
        <row r="7222">
          <cell r="B7222">
            <v>0</v>
          </cell>
          <cell r="D7222">
            <v>0</v>
          </cell>
          <cell r="E7222">
            <v>0</v>
          </cell>
          <cell r="F7222">
            <v>0</v>
          </cell>
        </row>
        <row r="7223">
          <cell r="B7223">
            <v>0</v>
          </cell>
          <cell r="D7223">
            <v>0</v>
          </cell>
          <cell r="E7223">
            <v>0</v>
          </cell>
          <cell r="F7223">
            <v>0</v>
          </cell>
        </row>
        <row r="7224">
          <cell r="B7224">
            <v>0</v>
          </cell>
          <cell r="D7224">
            <v>0</v>
          </cell>
          <cell r="E7224">
            <v>0</v>
          </cell>
          <cell r="F7224">
            <v>0</v>
          </cell>
        </row>
        <row r="7225">
          <cell r="B7225">
            <v>0</v>
          </cell>
          <cell r="D7225">
            <v>0</v>
          </cell>
          <cell r="E7225">
            <v>0</v>
          </cell>
          <cell r="F7225">
            <v>0</v>
          </cell>
        </row>
        <row r="7226">
          <cell r="B7226">
            <v>0</v>
          </cell>
          <cell r="D7226">
            <v>0</v>
          </cell>
          <cell r="E7226">
            <v>0</v>
          </cell>
          <cell r="F7226">
            <v>0</v>
          </cell>
        </row>
        <row r="7227">
          <cell r="B7227">
            <v>0</v>
          </cell>
          <cell r="D7227">
            <v>0</v>
          </cell>
          <cell r="E7227">
            <v>0</v>
          </cell>
          <cell r="F7227">
            <v>0</v>
          </cell>
        </row>
        <row r="7228">
          <cell r="B7228">
            <v>0</v>
          </cell>
          <cell r="D7228">
            <v>0</v>
          </cell>
          <cell r="E7228">
            <v>0</v>
          </cell>
          <cell r="F7228">
            <v>0</v>
          </cell>
        </row>
        <row r="7229">
          <cell r="B7229">
            <v>0</v>
          </cell>
          <cell r="D7229">
            <v>0</v>
          </cell>
          <cell r="E7229">
            <v>0</v>
          </cell>
          <cell r="F7229">
            <v>0</v>
          </cell>
        </row>
        <row r="7230">
          <cell r="B7230">
            <v>0</v>
          </cell>
          <cell r="D7230">
            <v>0</v>
          </cell>
          <cell r="E7230">
            <v>0</v>
          </cell>
          <cell r="F7230">
            <v>0</v>
          </cell>
        </row>
        <row r="7231">
          <cell r="B7231">
            <v>0</v>
          </cell>
          <cell r="D7231">
            <v>0</v>
          </cell>
          <cell r="E7231">
            <v>0</v>
          </cell>
          <cell r="F7231">
            <v>0</v>
          </cell>
        </row>
        <row r="7232">
          <cell r="B7232">
            <v>0</v>
          </cell>
          <cell r="D7232">
            <v>0</v>
          </cell>
          <cell r="E7232">
            <v>0</v>
          </cell>
          <cell r="F7232">
            <v>0</v>
          </cell>
        </row>
        <row r="7233">
          <cell r="B7233">
            <v>0</v>
          </cell>
          <cell r="D7233">
            <v>0</v>
          </cell>
          <cell r="E7233">
            <v>0</v>
          </cell>
          <cell r="F7233">
            <v>0</v>
          </cell>
        </row>
        <row r="7234">
          <cell r="B7234">
            <v>0</v>
          </cell>
          <cell r="D7234">
            <v>0</v>
          </cell>
          <cell r="E7234">
            <v>0</v>
          </cell>
          <cell r="F7234">
            <v>0</v>
          </cell>
        </row>
        <row r="7235">
          <cell r="B7235">
            <v>0</v>
          </cell>
          <cell r="D7235">
            <v>0</v>
          </cell>
          <cell r="E7235">
            <v>0</v>
          </cell>
          <cell r="F7235">
            <v>0</v>
          </cell>
        </row>
        <row r="7236">
          <cell r="B7236">
            <v>0</v>
          </cell>
          <cell r="D7236">
            <v>0</v>
          </cell>
          <cell r="E7236">
            <v>0</v>
          </cell>
          <cell r="F7236">
            <v>0</v>
          </cell>
        </row>
        <row r="7237">
          <cell r="B7237">
            <v>0</v>
          </cell>
          <cell r="D7237">
            <v>0</v>
          </cell>
          <cell r="E7237">
            <v>0</v>
          </cell>
          <cell r="F7237">
            <v>0</v>
          </cell>
        </row>
        <row r="7238">
          <cell r="B7238">
            <v>0</v>
          </cell>
          <cell r="D7238">
            <v>0</v>
          </cell>
          <cell r="E7238">
            <v>0</v>
          </cell>
          <cell r="F7238">
            <v>0</v>
          </cell>
        </row>
        <row r="7239">
          <cell r="B7239">
            <v>0</v>
          </cell>
          <cell r="D7239">
            <v>0</v>
          </cell>
          <cell r="E7239">
            <v>0</v>
          </cell>
          <cell r="F7239">
            <v>0</v>
          </cell>
        </row>
        <row r="7240">
          <cell r="B7240">
            <v>0</v>
          </cell>
          <cell r="D7240">
            <v>0</v>
          </cell>
          <cell r="E7240">
            <v>0</v>
          </cell>
          <cell r="F7240">
            <v>0</v>
          </cell>
        </row>
        <row r="7241">
          <cell r="B7241">
            <v>0</v>
          </cell>
          <cell r="D7241">
            <v>0</v>
          </cell>
          <cell r="E7241">
            <v>0</v>
          </cell>
          <cell r="F7241">
            <v>0</v>
          </cell>
        </row>
        <row r="7242">
          <cell r="B7242">
            <v>0</v>
          </cell>
          <cell r="D7242">
            <v>0</v>
          </cell>
          <cell r="E7242">
            <v>0</v>
          </cell>
          <cell r="F7242">
            <v>0</v>
          </cell>
        </row>
        <row r="7243">
          <cell r="B7243">
            <v>0</v>
          </cell>
          <cell r="D7243">
            <v>0</v>
          </cell>
          <cell r="E7243">
            <v>0</v>
          </cell>
          <cell r="F7243">
            <v>0</v>
          </cell>
        </row>
        <row r="7244">
          <cell r="B7244">
            <v>0</v>
          </cell>
          <cell r="D7244">
            <v>0</v>
          </cell>
          <cell r="E7244">
            <v>0</v>
          </cell>
          <cell r="F7244">
            <v>0</v>
          </cell>
        </row>
        <row r="7245">
          <cell r="B7245">
            <v>0</v>
          </cell>
          <cell r="D7245">
            <v>0</v>
          </cell>
          <cell r="E7245">
            <v>0</v>
          </cell>
          <cell r="F7245">
            <v>0</v>
          </cell>
        </row>
        <row r="7246">
          <cell r="B7246">
            <v>0</v>
          </cell>
          <cell r="D7246">
            <v>0</v>
          </cell>
          <cell r="E7246">
            <v>0</v>
          </cell>
          <cell r="F7246">
            <v>0</v>
          </cell>
        </row>
        <row r="7247">
          <cell r="B7247">
            <v>0</v>
          </cell>
          <cell r="D7247">
            <v>0</v>
          </cell>
          <cell r="E7247">
            <v>0</v>
          </cell>
          <cell r="F7247">
            <v>0</v>
          </cell>
        </row>
        <row r="7248">
          <cell r="B7248">
            <v>0</v>
          </cell>
          <cell r="D7248">
            <v>0</v>
          </cell>
          <cell r="E7248">
            <v>0</v>
          </cell>
          <cell r="F7248">
            <v>0</v>
          </cell>
        </row>
        <row r="7249">
          <cell r="B7249">
            <v>0</v>
          </cell>
          <cell r="D7249">
            <v>0</v>
          </cell>
          <cell r="E7249">
            <v>0</v>
          </cell>
          <cell r="F7249">
            <v>0</v>
          </cell>
        </row>
        <row r="7250">
          <cell r="B7250">
            <v>0</v>
          </cell>
          <cell r="D7250">
            <v>0</v>
          </cell>
          <cell r="E7250">
            <v>0</v>
          </cell>
          <cell r="F7250">
            <v>0</v>
          </cell>
        </row>
        <row r="7251">
          <cell r="B7251">
            <v>0</v>
          </cell>
          <cell r="D7251">
            <v>0</v>
          </cell>
          <cell r="E7251">
            <v>0</v>
          </cell>
          <cell r="F7251">
            <v>0</v>
          </cell>
        </row>
        <row r="7252">
          <cell r="B7252">
            <v>0</v>
          </cell>
          <cell r="D7252">
            <v>0</v>
          </cell>
          <cell r="E7252">
            <v>0</v>
          </cell>
          <cell r="F7252">
            <v>0</v>
          </cell>
        </row>
        <row r="7253">
          <cell r="B7253">
            <v>0</v>
          </cell>
          <cell r="D7253">
            <v>0</v>
          </cell>
          <cell r="E7253">
            <v>0</v>
          </cell>
          <cell r="F7253">
            <v>0</v>
          </cell>
        </row>
        <row r="7254">
          <cell r="B7254">
            <v>0</v>
          </cell>
          <cell r="D7254">
            <v>0</v>
          </cell>
          <cell r="E7254">
            <v>0</v>
          </cell>
          <cell r="F7254">
            <v>0</v>
          </cell>
        </row>
        <row r="7255">
          <cell r="B7255">
            <v>0</v>
          </cell>
          <cell r="D7255">
            <v>0</v>
          </cell>
          <cell r="E7255">
            <v>0</v>
          </cell>
          <cell r="F7255">
            <v>0</v>
          </cell>
        </row>
        <row r="7256">
          <cell r="B7256">
            <v>0</v>
          </cell>
          <cell r="D7256">
            <v>0</v>
          </cell>
          <cell r="E7256">
            <v>0</v>
          </cell>
          <cell r="F7256">
            <v>0</v>
          </cell>
        </row>
        <row r="7257">
          <cell r="B7257">
            <v>0</v>
          </cell>
          <cell r="D7257">
            <v>0</v>
          </cell>
          <cell r="E7257">
            <v>0</v>
          </cell>
          <cell r="F7257">
            <v>0</v>
          </cell>
        </row>
        <row r="7258">
          <cell r="B7258">
            <v>0</v>
          </cell>
          <cell r="D7258">
            <v>0</v>
          </cell>
          <cell r="E7258">
            <v>0</v>
          </cell>
          <cell r="F7258">
            <v>0</v>
          </cell>
        </row>
        <row r="7259">
          <cell r="B7259">
            <v>0</v>
          </cell>
          <cell r="D7259">
            <v>0</v>
          </cell>
          <cell r="E7259">
            <v>0</v>
          </cell>
          <cell r="F7259">
            <v>0</v>
          </cell>
        </row>
        <row r="7260">
          <cell r="B7260">
            <v>0</v>
          </cell>
          <cell r="D7260">
            <v>0</v>
          </cell>
          <cell r="E7260">
            <v>0</v>
          </cell>
          <cell r="F7260">
            <v>0</v>
          </cell>
        </row>
        <row r="7261">
          <cell r="B7261">
            <v>0</v>
          </cell>
          <cell r="D7261">
            <v>0</v>
          </cell>
          <cell r="E7261">
            <v>0</v>
          </cell>
          <cell r="F7261">
            <v>0</v>
          </cell>
        </row>
        <row r="7262">
          <cell r="B7262">
            <v>0</v>
          </cell>
          <cell r="D7262">
            <v>0</v>
          </cell>
          <cell r="E7262">
            <v>0</v>
          </cell>
          <cell r="F7262">
            <v>0</v>
          </cell>
        </row>
        <row r="7263">
          <cell r="B7263">
            <v>0</v>
          </cell>
          <cell r="D7263">
            <v>0</v>
          </cell>
          <cell r="E7263">
            <v>0</v>
          </cell>
          <cell r="F7263">
            <v>0</v>
          </cell>
        </row>
        <row r="7264">
          <cell r="B7264">
            <v>0</v>
          </cell>
          <cell r="D7264">
            <v>0</v>
          </cell>
          <cell r="E7264">
            <v>0</v>
          </cell>
          <cell r="F7264">
            <v>0</v>
          </cell>
        </row>
        <row r="7265">
          <cell r="B7265">
            <v>0</v>
          </cell>
          <cell r="D7265">
            <v>0</v>
          </cell>
          <cell r="E7265">
            <v>0</v>
          </cell>
          <cell r="F7265">
            <v>0</v>
          </cell>
        </row>
        <row r="7266">
          <cell r="B7266">
            <v>0</v>
          </cell>
          <cell r="D7266">
            <v>0</v>
          </cell>
          <cell r="E7266">
            <v>0</v>
          </cell>
          <cell r="F7266">
            <v>0</v>
          </cell>
        </row>
        <row r="7267">
          <cell r="B7267">
            <v>0</v>
          </cell>
          <cell r="D7267">
            <v>0</v>
          </cell>
          <cell r="E7267">
            <v>0</v>
          </cell>
          <cell r="F7267">
            <v>0</v>
          </cell>
        </row>
        <row r="7268">
          <cell r="B7268">
            <v>0</v>
          </cell>
          <cell r="D7268">
            <v>0</v>
          </cell>
          <cell r="E7268">
            <v>0</v>
          </cell>
          <cell r="F7268">
            <v>0</v>
          </cell>
        </row>
        <row r="7269">
          <cell r="B7269">
            <v>0</v>
          </cell>
          <cell r="D7269">
            <v>0</v>
          </cell>
          <cell r="E7269">
            <v>0</v>
          </cell>
          <cell r="F7269">
            <v>0</v>
          </cell>
        </row>
        <row r="7270">
          <cell r="B7270">
            <v>0</v>
          </cell>
          <cell r="D7270">
            <v>0</v>
          </cell>
          <cell r="E7270">
            <v>0</v>
          </cell>
          <cell r="F7270">
            <v>0</v>
          </cell>
        </row>
        <row r="7271">
          <cell r="B7271">
            <v>0</v>
          </cell>
          <cell r="D7271">
            <v>0</v>
          </cell>
          <cell r="E7271">
            <v>0</v>
          </cell>
          <cell r="F7271">
            <v>0</v>
          </cell>
        </row>
        <row r="7272">
          <cell r="B7272">
            <v>0</v>
          </cell>
          <cell r="D7272">
            <v>0</v>
          </cell>
          <cell r="E7272">
            <v>0</v>
          </cell>
          <cell r="F7272">
            <v>0</v>
          </cell>
        </row>
        <row r="7273">
          <cell r="B7273">
            <v>0</v>
          </cell>
          <cell r="D7273">
            <v>0</v>
          </cell>
          <cell r="E7273">
            <v>0</v>
          </cell>
          <cell r="F7273">
            <v>0</v>
          </cell>
        </row>
        <row r="7274">
          <cell r="B7274">
            <v>0</v>
          </cell>
          <cell r="D7274">
            <v>0</v>
          </cell>
          <cell r="E7274">
            <v>0</v>
          </cell>
          <cell r="F7274">
            <v>0</v>
          </cell>
        </row>
        <row r="7275">
          <cell r="B7275">
            <v>0</v>
          </cell>
          <cell r="D7275">
            <v>0</v>
          </cell>
          <cell r="E7275">
            <v>0</v>
          </cell>
          <cell r="F7275">
            <v>0</v>
          </cell>
        </row>
        <row r="7276">
          <cell r="B7276">
            <v>0</v>
          </cell>
          <cell r="D7276">
            <v>0</v>
          </cell>
          <cell r="E7276">
            <v>0</v>
          </cell>
          <cell r="F7276">
            <v>0</v>
          </cell>
        </row>
        <row r="7277">
          <cell r="B7277">
            <v>0</v>
          </cell>
          <cell r="D7277">
            <v>0</v>
          </cell>
          <cell r="E7277">
            <v>0</v>
          </cell>
          <cell r="F7277">
            <v>0</v>
          </cell>
        </row>
        <row r="7278">
          <cell r="B7278">
            <v>0</v>
          </cell>
          <cell r="D7278">
            <v>0</v>
          </cell>
          <cell r="E7278">
            <v>0</v>
          </cell>
          <cell r="F7278">
            <v>0</v>
          </cell>
        </row>
        <row r="7279">
          <cell r="B7279">
            <v>0</v>
          </cell>
          <cell r="D7279">
            <v>0</v>
          </cell>
          <cell r="E7279">
            <v>0</v>
          </cell>
          <cell r="F7279">
            <v>0</v>
          </cell>
        </row>
        <row r="7280">
          <cell r="B7280">
            <v>0</v>
          </cell>
          <cell r="D7280">
            <v>0</v>
          </cell>
          <cell r="E7280">
            <v>0</v>
          </cell>
          <cell r="F7280">
            <v>0</v>
          </cell>
        </row>
        <row r="7281">
          <cell r="B7281">
            <v>0</v>
          </cell>
          <cell r="D7281">
            <v>0</v>
          </cell>
          <cell r="E7281">
            <v>0</v>
          </cell>
          <cell r="F7281">
            <v>0</v>
          </cell>
        </row>
        <row r="7282">
          <cell r="B7282">
            <v>0</v>
          </cell>
          <cell r="D7282">
            <v>0</v>
          </cell>
          <cell r="E7282">
            <v>0</v>
          </cell>
          <cell r="F7282">
            <v>0</v>
          </cell>
        </row>
        <row r="7283">
          <cell r="B7283">
            <v>0</v>
          </cell>
          <cell r="D7283">
            <v>0</v>
          </cell>
          <cell r="E7283">
            <v>0</v>
          </cell>
          <cell r="F7283">
            <v>0</v>
          </cell>
        </row>
        <row r="7284">
          <cell r="B7284">
            <v>0</v>
          </cell>
          <cell r="D7284">
            <v>0</v>
          </cell>
          <cell r="E7284">
            <v>0</v>
          </cell>
          <cell r="F7284">
            <v>0</v>
          </cell>
        </row>
        <row r="7285">
          <cell r="B7285">
            <v>0</v>
          </cell>
          <cell r="D7285">
            <v>0</v>
          </cell>
          <cell r="E7285">
            <v>0</v>
          </cell>
          <cell r="F7285">
            <v>0</v>
          </cell>
        </row>
        <row r="7286">
          <cell r="B7286">
            <v>0</v>
          </cell>
          <cell r="D7286">
            <v>0</v>
          </cell>
          <cell r="E7286">
            <v>0</v>
          </cell>
          <cell r="F7286">
            <v>0</v>
          </cell>
        </row>
        <row r="7287">
          <cell r="B7287">
            <v>0</v>
          </cell>
          <cell r="D7287">
            <v>0</v>
          </cell>
          <cell r="E7287">
            <v>0</v>
          </cell>
          <cell r="F7287">
            <v>0</v>
          </cell>
        </row>
        <row r="7288">
          <cell r="B7288">
            <v>0</v>
          </cell>
          <cell r="D7288">
            <v>0</v>
          </cell>
          <cell r="E7288">
            <v>0</v>
          </cell>
          <cell r="F7288">
            <v>0</v>
          </cell>
        </row>
        <row r="7289">
          <cell r="B7289">
            <v>0</v>
          </cell>
          <cell r="D7289">
            <v>0</v>
          </cell>
          <cell r="E7289">
            <v>0</v>
          </cell>
          <cell r="F7289">
            <v>0</v>
          </cell>
        </row>
        <row r="7290">
          <cell r="B7290">
            <v>0</v>
          </cell>
          <cell r="D7290">
            <v>0</v>
          </cell>
          <cell r="E7290">
            <v>0</v>
          </cell>
          <cell r="F7290">
            <v>0</v>
          </cell>
        </row>
        <row r="7291">
          <cell r="B7291">
            <v>0</v>
          </cell>
          <cell r="D7291">
            <v>0</v>
          </cell>
          <cell r="E7291">
            <v>0</v>
          </cell>
          <cell r="F7291">
            <v>0</v>
          </cell>
        </row>
        <row r="7292">
          <cell r="B7292">
            <v>0</v>
          </cell>
          <cell r="D7292">
            <v>0</v>
          </cell>
          <cell r="E7292">
            <v>0</v>
          </cell>
          <cell r="F7292">
            <v>0</v>
          </cell>
        </row>
        <row r="7293">
          <cell r="B7293">
            <v>0</v>
          </cell>
          <cell r="D7293">
            <v>0</v>
          </cell>
          <cell r="E7293">
            <v>0</v>
          </cell>
          <cell r="F7293">
            <v>0</v>
          </cell>
        </row>
        <row r="7294">
          <cell r="B7294">
            <v>0</v>
          </cell>
          <cell r="D7294">
            <v>0</v>
          </cell>
          <cell r="E7294">
            <v>0</v>
          </cell>
          <cell r="F7294">
            <v>0</v>
          </cell>
        </row>
        <row r="7295">
          <cell r="B7295">
            <v>0</v>
          </cell>
          <cell r="D7295">
            <v>0</v>
          </cell>
          <cell r="E7295">
            <v>0</v>
          </cell>
          <cell r="F7295">
            <v>0</v>
          </cell>
        </row>
        <row r="7296">
          <cell r="B7296">
            <v>0</v>
          </cell>
          <cell r="D7296">
            <v>0</v>
          </cell>
          <cell r="E7296">
            <v>0</v>
          </cell>
          <cell r="F7296">
            <v>0</v>
          </cell>
        </row>
        <row r="7297">
          <cell r="B7297">
            <v>0</v>
          </cell>
          <cell r="D7297">
            <v>0</v>
          </cell>
          <cell r="E7297">
            <v>0</v>
          </cell>
          <cell r="F7297">
            <v>0</v>
          </cell>
        </row>
        <row r="7298">
          <cell r="B7298">
            <v>0</v>
          </cell>
          <cell r="D7298">
            <v>0</v>
          </cell>
          <cell r="E7298">
            <v>0</v>
          </cell>
          <cell r="F7298">
            <v>0</v>
          </cell>
        </row>
        <row r="7299">
          <cell r="B7299">
            <v>0</v>
          </cell>
          <cell r="D7299">
            <v>0</v>
          </cell>
          <cell r="E7299">
            <v>0</v>
          </cell>
          <cell r="F7299">
            <v>0</v>
          </cell>
        </row>
        <row r="7300">
          <cell r="B7300">
            <v>0</v>
          </cell>
          <cell r="D7300">
            <v>0</v>
          </cell>
          <cell r="E7300">
            <v>0</v>
          </cell>
          <cell r="F7300">
            <v>0</v>
          </cell>
        </row>
        <row r="7301">
          <cell r="B7301">
            <v>0</v>
          </cell>
          <cell r="D7301">
            <v>0</v>
          </cell>
          <cell r="E7301">
            <v>0</v>
          </cell>
          <cell r="F7301">
            <v>0</v>
          </cell>
        </row>
        <row r="7302">
          <cell r="B7302">
            <v>0</v>
          </cell>
          <cell r="D7302">
            <v>0</v>
          </cell>
          <cell r="E7302">
            <v>0</v>
          </cell>
          <cell r="F7302">
            <v>0</v>
          </cell>
        </row>
        <row r="7303">
          <cell r="B7303">
            <v>0</v>
          </cell>
          <cell r="D7303">
            <v>0</v>
          </cell>
          <cell r="E7303">
            <v>0</v>
          </cell>
          <cell r="F7303">
            <v>0</v>
          </cell>
        </row>
        <row r="7304">
          <cell r="B7304">
            <v>0</v>
          </cell>
          <cell r="D7304">
            <v>0</v>
          </cell>
          <cell r="E7304">
            <v>0</v>
          </cell>
          <cell r="F7304">
            <v>0</v>
          </cell>
        </row>
        <row r="7305">
          <cell r="B7305">
            <v>0</v>
          </cell>
          <cell r="D7305">
            <v>0</v>
          </cell>
          <cell r="E7305">
            <v>0</v>
          </cell>
          <cell r="F7305">
            <v>0</v>
          </cell>
        </row>
        <row r="7306">
          <cell r="B7306">
            <v>0</v>
          </cell>
          <cell r="D7306">
            <v>0</v>
          </cell>
          <cell r="E7306">
            <v>0</v>
          </cell>
          <cell r="F7306">
            <v>0</v>
          </cell>
        </row>
        <row r="7307">
          <cell r="B7307">
            <v>0</v>
          </cell>
          <cell r="D7307">
            <v>0</v>
          </cell>
          <cell r="E7307">
            <v>0</v>
          </cell>
          <cell r="F7307">
            <v>0</v>
          </cell>
        </row>
        <row r="7308">
          <cell r="B7308">
            <v>0</v>
          </cell>
          <cell r="D7308">
            <v>0</v>
          </cell>
          <cell r="E7308">
            <v>0</v>
          </cell>
          <cell r="F7308">
            <v>0</v>
          </cell>
        </row>
        <row r="7309">
          <cell r="B7309">
            <v>0</v>
          </cell>
          <cell r="D7309">
            <v>0</v>
          </cell>
          <cell r="E7309">
            <v>0</v>
          </cell>
          <cell r="F7309">
            <v>0</v>
          </cell>
        </row>
        <row r="7310">
          <cell r="B7310">
            <v>0</v>
          </cell>
          <cell r="D7310">
            <v>0</v>
          </cell>
          <cell r="E7310">
            <v>0</v>
          </cell>
          <cell r="F7310">
            <v>0</v>
          </cell>
        </row>
        <row r="7311">
          <cell r="B7311">
            <v>0</v>
          </cell>
          <cell r="D7311">
            <v>0</v>
          </cell>
          <cell r="E7311">
            <v>0</v>
          </cell>
          <cell r="F7311">
            <v>0</v>
          </cell>
        </row>
        <row r="7312">
          <cell r="B7312">
            <v>0</v>
          </cell>
          <cell r="D7312">
            <v>0</v>
          </cell>
          <cell r="E7312">
            <v>0</v>
          </cell>
          <cell r="F7312">
            <v>0</v>
          </cell>
        </row>
        <row r="7313">
          <cell r="B7313">
            <v>0</v>
          </cell>
          <cell r="D7313">
            <v>0</v>
          </cell>
          <cell r="E7313">
            <v>0</v>
          </cell>
          <cell r="F7313">
            <v>0</v>
          </cell>
        </row>
        <row r="7314">
          <cell r="B7314">
            <v>0</v>
          </cell>
          <cell r="D7314">
            <v>0</v>
          </cell>
          <cell r="E7314">
            <v>0</v>
          </cell>
          <cell r="F7314">
            <v>0</v>
          </cell>
        </row>
        <row r="7315">
          <cell r="B7315">
            <v>0</v>
          </cell>
          <cell r="D7315">
            <v>0</v>
          </cell>
          <cell r="E7315">
            <v>0</v>
          </cell>
          <cell r="F7315">
            <v>0</v>
          </cell>
        </row>
        <row r="7316">
          <cell r="B7316">
            <v>0</v>
          </cell>
          <cell r="D7316">
            <v>0</v>
          </cell>
          <cell r="E7316">
            <v>0</v>
          </cell>
          <cell r="F7316">
            <v>0</v>
          </cell>
        </row>
        <row r="7317">
          <cell r="B7317">
            <v>0</v>
          </cell>
          <cell r="D7317">
            <v>0</v>
          </cell>
          <cell r="E7317">
            <v>0</v>
          </cell>
          <cell r="F7317">
            <v>0</v>
          </cell>
        </row>
        <row r="7318">
          <cell r="B7318">
            <v>0</v>
          </cell>
          <cell r="D7318">
            <v>0</v>
          </cell>
          <cell r="E7318">
            <v>0</v>
          </cell>
          <cell r="F7318">
            <v>0</v>
          </cell>
        </row>
        <row r="7319">
          <cell r="B7319">
            <v>0</v>
          </cell>
          <cell r="D7319">
            <v>0</v>
          </cell>
          <cell r="E7319">
            <v>0</v>
          </cell>
          <cell r="F7319">
            <v>0</v>
          </cell>
        </row>
        <row r="7320">
          <cell r="B7320">
            <v>0</v>
          </cell>
          <cell r="D7320">
            <v>0</v>
          </cell>
          <cell r="E7320">
            <v>0</v>
          </cell>
          <cell r="F7320">
            <v>0</v>
          </cell>
        </row>
        <row r="7321">
          <cell r="B7321">
            <v>0</v>
          </cell>
          <cell r="D7321">
            <v>0</v>
          </cell>
          <cell r="E7321">
            <v>0</v>
          </cell>
          <cell r="F7321">
            <v>0</v>
          </cell>
        </row>
        <row r="7322">
          <cell r="B7322">
            <v>0</v>
          </cell>
          <cell r="D7322">
            <v>0</v>
          </cell>
          <cell r="E7322">
            <v>0</v>
          </cell>
          <cell r="F7322">
            <v>0</v>
          </cell>
        </row>
        <row r="7323">
          <cell r="B7323">
            <v>0</v>
          </cell>
          <cell r="D7323">
            <v>0</v>
          </cell>
          <cell r="E7323">
            <v>0</v>
          </cell>
          <cell r="F7323">
            <v>0</v>
          </cell>
        </row>
        <row r="7324">
          <cell r="B7324">
            <v>0</v>
          </cell>
          <cell r="D7324">
            <v>0</v>
          </cell>
          <cell r="E7324">
            <v>0</v>
          </cell>
          <cell r="F7324">
            <v>0</v>
          </cell>
        </row>
        <row r="7325">
          <cell r="B7325">
            <v>0</v>
          </cell>
          <cell r="D7325">
            <v>0</v>
          </cell>
          <cell r="E7325">
            <v>0</v>
          </cell>
          <cell r="F7325">
            <v>0</v>
          </cell>
        </row>
        <row r="7326">
          <cell r="B7326">
            <v>0</v>
          </cell>
          <cell r="D7326">
            <v>0</v>
          </cell>
          <cell r="E7326">
            <v>0</v>
          </cell>
          <cell r="F7326">
            <v>0</v>
          </cell>
        </row>
        <row r="7327">
          <cell r="B7327">
            <v>0</v>
          </cell>
          <cell r="D7327">
            <v>0</v>
          </cell>
          <cell r="E7327">
            <v>0</v>
          </cell>
          <cell r="F7327">
            <v>0</v>
          </cell>
        </row>
        <row r="7328">
          <cell r="B7328">
            <v>0</v>
          </cell>
          <cell r="D7328">
            <v>0</v>
          </cell>
          <cell r="E7328">
            <v>0</v>
          </cell>
          <cell r="F7328">
            <v>0</v>
          </cell>
        </row>
        <row r="7329">
          <cell r="B7329">
            <v>0</v>
          </cell>
          <cell r="D7329">
            <v>0</v>
          </cell>
          <cell r="E7329">
            <v>0</v>
          </cell>
          <cell r="F7329">
            <v>0</v>
          </cell>
        </row>
        <row r="7330">
          <cell r="B7330">
            <v>0</v>
          </cell>
          <cell r="D7330">
            <v>0</v>
          </cell>
          <cell r="E7330">
            <v>0</v>
          </cell>
          <cell r="F7330">
            <v>0</v>
          </cell>
        </row>
        <row r="7331">
          <cell r="B7331">
            <v>0</v>
          </cell>
          <cell r="D7331">
            <v>0</v>
          </cell>
          <cell r="E7331">
            <v>0</v>
          </cell>
          <cell r="F7331">
            <v>0</v>
          </cell>
        </row>
        <row r="7332">
          <cell r="B7332">
            <v>0</v>
          </cell>
          <cell r="D7332">
            <v>0</v>
          </cell>
          <cell r="E7332">
            <v>0</v>
          </cell>
          <cell r="F7332">
            <v>0</v>
          </cell>
        </row>
        <row r="7333">
          <cell r="B7333">
            <v>0</v>
          </cell>
          <cell r="D7333">
            <v>0</v>
          </cell>
          <cell r="E7333">
            <v>0</v>
          </cell>
          <cell r="F7333">
            <v>0</v>
          </cell>
        </row>
        <row r="7334">
          <cell r="B7334">
            <v>0</v>
          </cell>
          <cell r="D7334">
            <v>0</v>
          </cell>
          <cell r="E7334">
            <v>0</v>
          </cell>
          <cell r="F7334">
            <v>0</v>
          </cell>
        </row>
        <row r="7335">
          <cell r="B7335">
            <v>0</v>
          </cell>
          <cell r="D7335">
            <v>0</v>
          </cell>
          <cell r="E7335">
            <v>0</v>
          </cell>
          <cell r="F7335">
            <v>0</v>
          </cell>
        </row>
        <row r="7336">
          <cell r="B7336">
            <v>0</v>
          </cell>
          <cell r="D7336">
            <v>0</v>
          </cell>
          <cell r="E7336">
            <v>0</v>
          </cell>
          <cell r="F7336">
            <v>0</v>
          </cell>
        </row>
        <row r="7337">
          <cell r="B7337">
            <v>0</v>
          </cell>
          <cell r="D7337">
            <v>0</v>
          </cell>
          <cell r="E7337">
            <v>0</v>
          </cell>
          <cell r="F7337">
            <v>0</v>
          </cell>
        </row>
        <row r="7338">
          <cell r="B7338">
            <v>0</v>
          </cell>
          <cell r="D7338">
            <v>0</v>
          </cell>
          <cell r="E7338">
            <v>0</v>
          </cell>
          <cell r="F7338">
            <v>0</v>
          </cell>
        </row>
        <row r="7339">
          <cell r="B7339">
            <v>0</v>
          </cell>
          <cell r="D7339">
            <v>0</v>
          </cell>
          <cell r="E7339">
            <v>0</v>
          </cell>
          <cell r="F7339">
            <v>0</v>
          </cell>
        </row>
        <row r="7340">
          <cell r="B7340">
            <v>0</v>
          </cell>
          <cell r="D7340">
            <v>0</v>
          </cell>
          <cell r="E7340">
            <v>0</v>
          </cell>
          <cell r="F7340">
            <v>0</v>
          </cell>
        </row>
        <row r="7341">
          <cell r="B7341">
            <v>0</v>
          </cell>
          <cell r="D7341">
            <v>0</v>
          </cell>
          <cell r="E7341">
            <v>0</v>
          </cell>
          <cell r="F7341">
            <v>0</v>
          </cell>
        </row>
        <row r="7342">
          <cell r="B7342">
            <v>0</v>
          </cell>
          <cell r="D7342">
            <v>0</v>
          </cell>
          <cell r="E7342">
            <v>0</v>
          </cell>
          <cell r="F7342">
            <v>0</v>
          </cell>
        </row>
        <row r="7343">
          <cell r="B7343">
            <v>0</v>
          </cell>
          <cell r="D7343">
            <v>0</v>
          </cell>
          <cell r="E7343">
            <v>0</v>
          </cell>
          <cell r="F7343">
            <v>0</v>
          </cell>
        </row>
        <row r="7344">
          <cell r="B7344">
            <v>0</v>
          </cell>
          <cell r="D7344">
            <v>0</v>
          </cell>
          <cell r="E7344">
            <v>0</v>
          </cell>
          <cell r="F7344">
            <v>0</v>
          </cell>
        </row>
        <row r="7345">
          <cell r="B7345">
            <v>0</v>
          </cell>
          <cell r="D7345">
            <v>0</v>
          </cell>
          <cell r="E7345">
            <v>0</v>
          </cell>
          <cell r="F7345">
            <v>0</v>
          </cell>
        </row>
        <row r="7346">
          <cell r="B7346">
            <v>0</v>
          </cell>
          <cell r="D7346">
            <v>0</v>
          </cell>
          <cell r="E7346">
            <v>0</v>
          </cell>
          <cell r="F7346">
            <v>0</v>
          </cell>
        </row>
        <row r="7347">
          <cell r="B7347">
            <v>0</v>
          </cell>
          <cell r="D7347">
            <v>0</v>
          </cell>
          <cell r="E7347">
            <v>0</v>
          </cell>
          <cell r="F7347">
            <v>0</v>
          </cell>
        </row>
        <row r="7348">
          <cell r="B7348">
            <v>0</v>
          </cell>
          <cell r="D7348">
            <v>0</v>
          </cell>
          <cell r="E7348">
            <v>0</v>
          </cell>
          <cell r="F7348">
            <v>0</v>
          </cell>
        </row>
        <row r="7349">
          <cell r="B7349">
            <v>0</v>
          </cell>
          <cell r="D7349">
            <v>0</v>
          </cell>
          <cell r="E7349">
            <v>0</v>
          </cell>
          <cell r="F7349">
            <v>0</v>
          </cell>
        </row>
        <row r="7350">
          <cell r="B7350">
            <v>0</v>
          </cell>
          <cell r="D7350">
            <v>0</v>
          </cell>
          <cell r="E7350">
            <v>0</v>
          </cell>
          <cell r="F7350">
            <v>0</v>
          </cell>
        </row>
        <row r="7351">
          <cell r="B7351">
            <v>0</v>
          </cell>
          <cell r="D7351">
            <v>0</v>
          </cell>
          <cell r="E7351">
            <v>0</v>
          </cell>
          <cell r="F7351">
            <v>0</v>
          </cell>
        </row>
        <row r="7352">
          <cell r="B7352">
            <v>0</v>
          </cell>
          <cell r="D7352">
            <v>0</v>
          </cell>
          <cell r="E7352">
            <v>0</v>
          </cell>
          <cell r="F7352">
            <v>0</v>
          </cell>
        </row>
        <row r="7353">
          <cell r="B7353">
            <v>0</v>
          </cell>
          <cell r="D7353">
            <v>0</v>
          </cell>
          <cell r="E7353">
            <v>0</v>
          </cell>
          <cell r="F7353">
            <v>0</v>
          </cell>
        </row>
        <row r="7354">
          <cell r="B7354">
            <v>0</v>
          </cell>
          <cell r="D7354">
            <v>0</v>
          </cell>
          <cell r="E7354">
            <v>0</v>
          </cell>
          <cell r="F7354">
            <v>0</v>
          </cell>
        </row>
        <row r="7355">
          <cell r="B7355">
            <v>0</v>
          </cell>
          <cell r="D7355">
            <v>0</v>
          </cell>
          <cell r="E7355">
            <v>0</v>
          </cell>
          <cell r="F7355">
            <v>0</v>
          </cell>
        </row>
        <row r="7356">
          <cell r="B7356">
            <v>0</v>
          </cell>
          <cell r="D7356">
            <v>0</v>
          </cell>
          <cell r="E7356">
            <v>0</v>
          </cell>
          <cell r="F7356">
            <v>0</v>
          </cell>
        </row>
        <row r="7357">
          <cell r="B7357">
            <v>0</v>
          </cell>
          <cell r="D7357">
            <v>0</v>
          </cell>
          <cell r="E7357">
            <v>0</v>
          </cell>
          <cell r="F7357">
            <v>0</v>
          </cell>
        </row>
        <row r="7358">
          <cell r="B7358">
            <v>0</v>
          </cell>
          <cell r="D7358">
            <v>0</v>
          </cell>
          <cell r="E7358">
            <v>0</v>
          </cell>
          <cell r="F7358">
            <v>0</v>
          </cell>
        </row>
        <row r="7359">
          <cell r="B7359">
            <v>0</v>
          </cell>
          <cell r="D7359">
            <v>0</v>
          </cell>
          <cell r="E7359">
            <v>0</v>
          </cell>
          <cell r="F7359">
            <v>0</v>
          </cell>
        </row>
        <row r="7360">
          <cell r="B7360">
            <v>0</v>
          </cell>
          <cell r="D7360">
            <v>0</v>
          </cell>
          <cell r="E7360">
            <v>0</v>
          </cell>
          <cell r="F7360">
            <v>0</v>
          </cell>
        </row>
        <row r="7361">
          <cell r="B7361">
            <v>0</v>
          </cell>
          <cell r="D7361">
            <v>0</v>
          </cell>
          <cell r="E7361">
            <v>0</v>
          </cell>
          <cell r="F7361">
            <v>0</v>
          </cell>
        </row>
        <row r="7362">
          <cell r="B7362">
            <v>0</v>
          </cell>
          <cell r="D7362">
            <v>0</v>
          </cell>
          <cell r="E7362">
            <v>0</v>
          </cell>
          <cell r="F7362">
            <v>0</v>
          </cell>
        </row>
        <row r="7363">
          <cell r="B7363">
            <v>0</v>
          </cell>
          <cell r="D7363">
            <v>0</v>
          </cell>
          <cell r="E7363">
            <v>0</v>
          </cell>
          <cell r="F7363">
            <v>0</v>
          </cell>
        </row>
        <row r="7364">
          <cell r="B7364">
            <v>0</v>
          </cell>
          <cell r="D7364">
            <v>0</v>
          </cell>
          <cell r="E7364">
            <v>0</v>
          </cell>
          <cell r="F7364">
            <v>0</v>
          </cell>
        </row>
        <row r="7365">
          <cell r="B7365">
            <v>0</v>
          </cell>
          <cell r="D7365">
            <v>0</v>
          </cell>
          <cell r="E7365">
            <v>0</v>
          </cell>
          <cell r="F7365">
            <v>0</v>
          </cell>
        </row>
        <row r="7366">
          <cell r="B7366">
            <v>0</v>
          </cell>
          <cell r="D7366">
            <v>0</v>
          </cell>
          <cell r="E7366">
            <v>0</v>
          </cell>
          <cell r="F7366">
            <v>0</v>
          </cell>
        </row>
        <row r="7367">
          <cell r="B7367">
            <v>0</v>
          </cell>
          <cell r="D7367">
            <v>0</v>
          </cell>
          <cell r="E7367">
            <v>0</v>
          </cell>
          <cell r="F7367">
            <v>0</v>
          </cell>
        </row>
        <row r="7368">
          <cell r="B7368">
            <v>0</v>
          </cell>
          <cell r="D7368">
            <v>0</v>
          </cell>
          <cell r="E7368">
            <v>0</v>
          </cell>
          <cell r="F7368">
            <v>0</v>
          </cell>
        </row>
        <row r="7369">
          <cell r="B7369">
            <v>0</v>
          </cell>
          <cell r="D7369">
            <v>0</v>
          </cell>
          <cell r="E7369">
            <v>0</v>
          </cell>
          <cell r="F7369">
            <v>0</v>
          </cell>
        </row>
        <row r="7370">
          <cell r="B7370">
            <v>0</v>
          </cell>
          <cell r="D7370">
            <v>0</v>
          </cell>
          <cell r="E7370">
            <v>0</v>
          </cell>
          <cell r="F7370">
            <v>0</v>
          </cell>
        </row>
        <row r="7371">
          <cell r="B7371">
            <v>0</v>
          </cell>
          <cell r="D7371">
            <v>0</v>
          </cell>
          <cell r="E7371">
            <v>0</v>
          </cell>
          <cell r="F7371">
            <v>0</v>
          </cell>
        </row>
        <row r="7372">
          <cell r="B7372">
            <v>0</v>
          </cell>
          <cell r="D7372">
            <v>0</v>
          </cell>
          <cell r="E7372">
            <v>0</v>
          </cell>
          <cell r="F7372">
            <v>0</v>
          </cell>
        </row>
        <row r="7373">
          <cell r="B7373">
            <v>0</v>
          </cell>
          <cell r="D7373">
            <v>0</v>
          </cell>
          <cell r="E7373">
            <v>0</v>
          </cell>
          <cell r="F7373">
            <v>0</v>
          </cell>
        </row>
        <row r="7374">
          <cell r="B7374">
            <v>0</v>
          </cell>
          <cell r="D7374">
            <v>0</v>
          </cell>
          <cell r="E7374">
            <v>0</v>
          </cell>
          <cell r="F7374">
            <v>0</v>
          </cell>
        </row>
        <row r="7375">
          <cell r="B7375">
            <v>0</v>
          </cell>
          <cell r="D7375">
            <v>0</v>
          </cell>
          <cell r="E7375">
            <v>0</v>
          </cell>
          <cell r="F7375">
            <v>0</v>
          </cell>
        </row>
        <row r="7376">
          <cell r="B7376">
            <v>0</v>
          </cell>
          <cell r="D7376">
            <v>0</v>
          </cell>
          <cell r="E7376">
            <v>0</v>
          </cell>
          <cell r="F7376">
            <v>0</v>
          </cell>
        </row>
        <row r="7377">
          <cell r="B7377">
            <v>0</v>
          </cell>
          <cell r="D7377">
            <v>0</v>
          </cell>
          <cell r="E7377">
            <v>0</v>
          </cell>
          <cell r="F7377">
            <v>0</v>
          </cell>
        </row>
        <row r="7378">
          <cell r="B7378">
            <v>0</v>
          </cell>
          <cell r="D7378">
            <v>0</v>
          </cell>
          <cell r="E7378">
            <v>0</v>
          </cell>
          <cell r="F7378">
            <v>0</v>
          </cell>
        </row>
        <row r="7379">
          <cell r="B7379">
            <v>0</v>
          </cell>
          <cell r="D7379">
            <v>0</v>
          </cell>
          <cell r="E7379">
            <v>0</v>
          </cell>
          <cell r="F7379">
            <v>0</v>
          </cell>
        </row>
        <row r="7380">
          <cell r="B7380">
            <v>0</v>
          </cell>
          <cell r="D7380">
            <v>0</v>
          </cell>
          <cell r="E7380">
            <v>0</v>
          </cell>
          <cell r="F7380">
            <v>0</v>
          </cell>
        </row>
        <row r="7381">
          <cell r="B7381">
            <v>0</v>
          </cell>
          <cell r="D7381">
            <v>0</v>
          </cell>
          <cell r="E7381">
            <v>0</v>
          </cell>
          <cell r="F7381">
            <v>0</v>
          </cell>
        </row>
        <row r="7382">
          <cell r="B7382">
            <v>0</v>
          </cell>
          <cell r="D7382">
            <v>0</v>
          </cell>
          <cell r="E7382">
            <v>0</v>
          </cell>
          <cell r="F7382">
            <v>0</v>
          </cell>
        </row>
        <row r="7383">
          <cell r="B7383">
            <v>0</v>
          </cell>
          <cell r="D7383">
            <v>0</v>
          </cell>
          <cell r="E7383">
            <v>0</v>
          </cell>
          <cell r="F7383">
            <v>0</v>
          </cell>
        </row>
        <row r="7384">
          <cell r="B7384">
            <v>0</v>
          </cell>
          <cell r="D7384">
            <v>0</v>
          </cell>
          <cell r="E7384">
            <v>0</v>
          </cell>
          <cell r="F7384">
            <v>0</v>
          </cell>
        </row>
        <row r="7385">
          <cell r="B7385">
            <v>0</v>
          </cell>
          <cell r="D7385">
            <v>0</v>
          </cell>
          <cell r="E7385">
            <v>0</v>
          </cell>
          <cell r="F7385">
            <v>0</v>
          </cell>
        </row>
        <row r="7386">
          <cell r="B7386">
            <v>0</v>
          </cell>
          <cell r="D7386">
            <v>0</v>
          </cell>
          <cell r="E7386">
            <v>0</v>
          </cell>
          <cell r="F7386">
            <v>0</v>
          </cell>
        </row>
        <row r="7387">
          <cell r="B7387">
            <v>0</v>
          </cell>
          <cell r="D7387">
            <v>0</v>
          </cell>
          <cell r="E7387">
            <v>0</v>
          </cell>
          <cell r="F7387">
            <v>0</v>
          </cell>
        </row>
        <row r="7388">
          <cell r="B7388">
            <v>0</v>
          </cell>
          <cell r="D7388">
            <v>0</v>
          </cell>
          <cell r="E7388">
            <v>0</v>
          </cell>
          <cell r="F7388">
            <v>0</v>
          </cell>
        </row>
        <row r="7389">
          <cell r="B7389">
            <v>0</v>
          </cell>
          <cell r="D7389">
            <v>0</v>
          </cell>
          <cell r="E7389">
            <v>0</v>
          </cell>
          <cell r="F7389">
            <v>0</v>
          </cell>
        </row>
        <row r="7390">
          <cell r="B7390">
            <v>0</v>
          </cell>
          <cell r="D7390">
            <v>0</v>
          </cell>
          <cell r="E7390">
            <v>0</v>
          </cell>
          <cell r="F7390">
            <v>0</v>
          </cell>
        </row>
        <row r="7391">
          <cell r="B7391">
            <v>0</v>
          </cell>
          <cell r="D7391">
            <v>0</v>
          </cell>
          <cell r="E7391">
            <v>0</v>
          </cell>
          <cell r="F7391">
            <v>0</v>
          </cell>
        </row>
        <row r="7392">
          <cell r="B7392">
            <v>0</v>
          </cell>
          <cell r="D7392">
            <v>0</v>
          </cell>
          <cell r="E7392">
            <v>0</v>
          </cell>
          <cell r="F7392">
            <v>0</v>
          </cell>
        </row>
        <row r="7393">
          <cell r="B7393">
            <v>0</v>
          </cell>
          <cell r="D7393">
            <v>0</v>
          </cell>
          <cell r="E7393">
            <v>0</v>
          </cell>
          <cell r="F7393">
            <v>0</v>
          </cell>
        </row>
        <row r="7394">
          <cell r="B7394">
            <v>0</v>
          </cell>
          <cell r="D7394">
            <v>0</v>
          </cell>
          <cell r="E7394">
            <v>0</v>
          </cell>
          <cell r="F7394">
            <v>0</v>
          </cell>
        </row>
        <row r="7395">
          <cell r="B7395">
            <v>0</v>
          </cell>
          <cell r="D7395">
            <v>0</v>
          </cell>
          <cell r="E7395">
            <v>0</v>
          </cell>
          <cell r="F7395">
            <v>0</v>
          </cell>
        </row>
        <row r="7396">
          <cell r="B7396">
            <v>0</v>
          </cell>
          <cell r="D7396">
            <v>0</v>
          </cell>
          <cell r="E7396">
            <v>0</v>
          </cell>
          <cell r="F7396">
            <v>0</v>
          </cell>
        </row>
        <row r="7397">
          <cell r="B7397">
            <v>0</v>
          </cell>
          <cell r="D7397">
            <v>0</v>
          </cell>
          <cell r="E7397">
            <v>0</v>
          </cell>
          <cell r="F7397">
            <v>0</v>
          </cell>
        </row>
        <row r="7398">
          <cell r="B7398">
            <v>0</v>
          </cell>
          <cell r="D7398">
            <v>0</v>
          </cell>
          <cell r="E7398">
            <v>0</v>
          </cell>
          <cell r="F7398">
            <v>0</v>
          </cell>
        </row>
        <row r="7399">
          <cell r="B7399">
            <v>0</v>
          </cell>
          <cell r="D7399">
            <v>0</v>
          </cell>
          <cell r="E7399">
            <v>0</v>
          </cell>
          <cell r="F7399">
            <v>0</v>
          </cell>
        </row>
        <row r="7400">
          <cell r="B7400">
            <v>0</v>
          </cell>
          <cell r="D7400">
            <v>0</v>
          </cell>
          <cell r="E7400">
            <v>0</v>
          </cell>
          <cell r="F7400">
            <v>0</v>
          </cell>
        </row>
        <row r="7401">
          <cell r="B7401">
            <v>0</v>
          </cell>
          <cell r="D7401">
            <v>0</v>
          </cell>
          <cell r="E7401">
            <v>0</v>
          </cell>
          <cell r="F7401">
            <v>0</v>
          </cell>
        </row>
        <row r="7402">
          <cell r="B7402">
            <v>0</v>
          </cell>
          <cell r="D7402">
            <v>0</v>
          </cell>
          <cell r="E7402">
            <v>0</v>
          </cell>
          <cell r="F7402">
            <v>0</v>
          </cell>
        </row>
        <row r="7403">
          <cell r="B7403">
            <v>0</v>
          </cell>
          <cell r="D7403">
            <v>0</v>
          </cell>
          <cell r="E7403">
            <v>0</v>
          </cell>
          <cell r="F7403">
            <v>0</v>
          </cell>
        </row>
        <row r="7404">
          <cell r="B7404">
            <v>0</v>
          </cell>
          <cell r="D7404">
            <v>0</v>
          </cell>
          <cell r="E7404">
            <v>0</v>
          </cell>
          <cell r="F7404">
            <v>0</v>
          </cell>
        </row>
        <row r="7405">
          <cell r="B7405">
            <v>0</v>
          </cell>
          <cell r="D7405">
            <v>0</v>
          </cell>
          <cell r="E7405">
            <v>0</v>
          </cell>
          <cell r="F7405">
            <v>0</v>
          </cell>
        </row>
        <row r="7406">
          <cell r="B7406">
            <v>0</v>
          </cell>
          <cell r="D7406">
            <v>0</v>
          </cell>
          <cell r="E7406">
            <v>0</v>
          </cell>
          <cell r="F7406">
            <v>0</v>
          </cell>
        </row>
        <row r="7407">
          <cell r="B7407">
            <v>0</v>
          </cell>
          <cell r="D7407">
            <v>0</v>
          </cell>
          <cell r="E7407">
            <v>0</v>
          </cell>
          <cell r="F7407">
            <v>0</v>
          </cell>
        </row>
        <row r="7408">
          <cell r="B7408">
            <v>0</v>
          </cell>
          <cell r="D7408">
            <v>0</v>
          </cell>
          <cell r="E7408">
            <v>0</v>
          </cell>
          <cell r="F7408">
            <v>0</v>
          </cell>
        </row>
        <row r="7409">
          <cell r="B7409">
            <v>0</v>
          </cell>
          <cell r="D7409">
            <v>0</v>
          </cell>
          <cell r="E7409">
            <v>0</v>
          </cell>
          <cell r="F7409">
            <v>0</v>
          </cell>
        </row>
        <row r="7410">
          <cell r="B7410">
            <v>0</v>
          </cell>
          <cell r="D7410">
            <v>0</v>
          </cell>
          <cell r="E7410">
            <v>0</v>
          </cell>
          <cell r="F7410">
            <v>0</v>
          </cell>
        </row>
        <row r="7411">
          <cell r="B7411">
            <v>0</v>
          </cell>
          <cell r="D7411">
            <v>0</v>
          </cell>
          <cell r="E7411">
            <v>0</v>
          </cell>
          <cell r="F7411">
            <v>0</v>
          </cell>
        </row>
        <row r="7412">
          <cell r="B7412">
            <v>0</v>
          </cell>
          <cell r="D7412">
            <v>0</v>
          </cell>
          <cell r="E7412">
            <v>0</v>
          </cell>
          <cell r="F7412">
            <v>0</v>
          </cell>
        </row>
        <row r="7413">
          <cell r="B7413">
            <v>0</v>
          </cell>
          <cell r="D7413">
            <v>0</v>
          </cell>
          <cell r="E7413">
            <v>0</v>
          </cell>
          <cell r="F7413">
            <v>0</v>
          </cell>
        </row>
        <row r="7414">
          <cell r="B7414">
            <v>0</v>
          </cell>
          <cell r="D7414">
            <v>0</v>
          </cell>
          <cell r="E7414">
            <v>0</v>
          </cell>
          <cell r="F7414">
            <v>0</v>
          </cell>
        </row>
        <row r="7415">
          <cell r="B7415">
            <v>0</v>
          </cell>
          <cell r="D7415">
            <v>0</v>
          </cell>
          <cell r="E7415">
            <v>0</v>
          </cell>
          <cell r="F7415">
            <v>0</v>
          </cell>
        </row>
        <row r="7416">
          <cell r="B7416">
            <v>0</v>
          </cell>
          <cell r="D7416">
            <v>0</v>
          </cell>
          <cell r="E7416">
            <v>0</v>
          </cell>
          <cell r="F7416">
            <v>0</v>
          </cell>
        </row>
        <row r="7417">
          <cell r="B7417">
            <v>0</v>
          </cell>
          <cell r="D7417">
            <v>0</v>
          </cell>
          <cell r="E7417">
            <v>0</v>
          </cell>
          <cell r="F7417">
            <v>0</v>
          </cell>
        </row>
        <row r="7418">
          <cell r="B7418">
            <v>0</v>
          </cell>
          <cell r="D7418">
            <v>0</v>
          </cell>
          <cell r="E7418">
            <v>0</v>
          </cell>
          <cell r="F7418">
            <v>0</v>
          </cell>
        </row>
        <row r="7419">
          <cell r="B7419">
            <v>0</v>
          </cell>
          <cell r="D7419">
            <v>0</v>
          </cell>
          <cell r="E7419">
            <v>0</v>
          </cell>
          <cell r="F7419">
            <v>0</v>
          </cell>
        </row>
        <row r="7420">
          <cell r="B7420">
            <v>0</v>
          </cell>
          <cell r="D7420">
            <v>0</v>
          </cell>
          <cell r="E7420">
            <v>0</v>
          </cell>
          <cell r="F7420">
            <v>0</v>
          </cell>
        </row>
        <row r="7421">
          <cell r="B7421">
            <v>0</v>
          </cell>
          <cell r="D7421">
            <v>0</v>
          </cell>
          <cell r="E7421">
            <v>0</v>
          </cell>
          <cell r="F7421">
            <v>0</v>
          </cell>
        </row>
        <row r="7422">
          <cell r="B7422">
            <v>0</v>
          </cell>
          <cell r="D7422">
            <v>0</v>
          </cell>
          <cell r="E7422">
            <v>0</v>
          </cell>
          <cell r="F7422">
            <v>0</v>
          </cell>
        </row>
        <row r="7423">
          <cell r="B7423">
            <v>0</v>
          </cell>
          <cell r="D7423">
            <v>0</v>
          </cell>
          <cell r="E7423">
            <v>0</v>
          </cell>
          <cell r="F7423">
            <v>0</v>
          </cell>
        </row>
        <row r="7424">
          <cell r="B7424">
            <v>0</v>
          </cell>
          <cell r="D7424">
            <v>0</v>
          </cell>
          <cell r="E7424">
            <v>0</v>
          </cell>
          <cell r="F7424">
            <v>0</v>
          </cell>
        </row>
        <row r="7425">
          <cell r="B7425">
            <v>0</v>
          </cell>
          <cell r="D7425">
            <v>0</v>
          </cell>
          <cell r="E7425">
            <v>0</v>
          </cell>
          <cell r="F7425">
            <v>0</v>
          </cell>
        </row>
        <row r="7426">
          <cell r="B7426">
            <v>0</v>
          </cell>
          <cell r="D7426">
            <v>0</v>
          </cell>
          <cell r="E7426">
            <v>0</v>
          </cell>
          <cell r="F7426">
            <v>0</v>
          </cell>
        </row>
        <row r="7427">
          <cell r="B7427">
            <v>0</v>
          </cell>
          <cell r="D7427">
            <v>0</v>
          </cell>
          <cell r="E7427">
            <v>0</v>
          </cell>
          <cell r="F7427">
            <v>0</v>
          </cell>
        </row>
        <row r="7428">
          <cell r="B7428">
            <v>0</v>
          </cell>
          <cell r="D7428">
            <v>0</v>
          </cell>
          <cell r="E7428">
            <v>0</v>
          </cell>
          <cell r="F7428">
            <v>0</v>
          </cell>
        </row>
        <row r="7429">
          <cell r="B7429">
            <v>0</v>
          </cell>
          <cell r="D7429">
            <v>0</v>
          </cell>
          <cell r="E7429">
            <v>0</v>
          </cell>
          <cell r="F7429">
            <v>0</v>
          </cell>
        </row>
        <row r="7430">
          <cell r="B7430">
            <v>0</v>
          </cell>
          <cell r="D7430">
            <v>0</v>
          </cell>
          <cell r="E7430">
            <v>0</v>
          </cell>
          <cell r="F7430">
            <v>0</v>
          </cell>
        </row>
        <row r="7431">
          <cell r="B7431">
            <v>0</v>
          </cell>
          <cell r="D7431">
            <v>0</v>
          </cell>
          <cell r="E7431">
            <v>0</v>
          </cell>
          <cell r="F7431">
            <v>0</v>
          </cell>
        </row>
        <row r="7432">
          <cell r="B7432">
            <v>0</v>
          </cell>
          <cell r="D7432">
            <v>0</v>
          </cell>
          <cell r="E7432">
            <v>0</v>
          </cell>
          <cell r="F7432">
            <v>0</v>
          </cell>
        </row>
        <row r="7433">
          <cell r="B7433">
            <v>0</v>
          </cell>
          <cell r="D7433">
            <v>0</v>
          </cell>
          <cell r="E7433">
            <v>0</v>
          </cell>
          <cell r="F7433">
            <v>0</v>
          </cell>
        </row>
        <row r="7434">
          <cell r="B7434">
            <v>0</v>
          </cell>
          <cell r="D7434">
            <v>0</v>
          </cell>
          <cell r="E7434">
            <v>0</v>
          </cell>
          <cell r="F7434">
            <v>0</v>
          </cell>
        </row>
        <row r="7435">
          <cell r="B7435">
            <v>0</v>
          </cell>
          <cell r="D7435">
            <v>0</v>
          </cell>
          <cell r="E7435">
            <v>0</v>
          </cell>
          <cell r="F7435">
            <v>0</v>
          </cell>
        </row>
        <row r="7436">
          <cell r="B7436">
            <v>0</v>
          </cell>
          <cell r="D7436">
            <v>0</v>
          </cell>
          <cell r="E7436">
            <v>0</v>
          </cell>
          <cell r="F7436">
            <v>0</v>
          </cell>
        </row>
        <row r="7437">
          <cell r="B7437">
            <v>0</v>
          </cell>
          <cell r="D7437">
            <v>0</v>
          </cell>
          <cell r="E7437">
            <v>0</v>
          </cell>
          <cell r="F7437">
            <v>0</v>
          </cell>
        </row>
        <row r="7438">
          <cell r="B7438">
            <v>0</v>
          </cell>
          <cell r="D7438">
            <v>0</v>
          </cell>
          <cell r="E7438">
            <v>0</v>
          </cell>
          <cell r="F7438">
            <v>0</v>
          </cell>
        </row>
        <row r="7439">
          <cell r="B7439">
            <v>0</v>
          </cell>
          <cell r="D7439">
            <v>0</v>
          </cell>
          <cell r="E7439">
            <v>0</v>
          </cell>
          <cell r="F7439">
            <v>0</v>
          </cell>
        </row>
        <row r="7440">
          <cell r="B7440">
            <v>0</v>
          </cell>
          <cell r="D7440">
            <v>0</v>
          </cell>
          <cell r="E7440">
            <v>0</v>
          </cell>
          <cell r="F7440">
            <v>0</v>
          </cell>
        </row>
        <row r="7441">
          <cell r="B7441">
            <v>0</v>
          </cell>
          <cell r="D7441">
            <v>0</v>
          </cell>
          <cell r="E7441">
            <v>0</v>
          </cell>
          <cell r="F7441">
            <v>0</v>
          </cell>
        </row>
        <row r="7442">
          <cell r="B7442">
            <v>0</v>
          </cell>
          <cell r="D7442">
            <v>0</v>
          </cell>
          <cell r="E7442">
            <v>0</v>
          </cell>
          <cell r="F7442">
            <v>0</v>
          </cell>
        </row>
        <row r="7443">
          <cell r="B7443">
            <v>0</v>
          </cell>
          <cell r="D7443">
            <v>0</v>
          </cell>
          <cell r="E7443">
            <v>0</v>
          </cell>
          <cell r="F7443">
            <v>0</v>
          </cell>
        </row>
        <row r="7444">
          <cell r="B7444">
            <v>0</v>
          </cell>
          <cell r="D7444">
            <v>0</v>
          </cell>
          <cell r="E7444">
            <v>0</v>
          </cell>
          <cell r="F7444">
            <v>0</v>
          </cell>
        </row>
        <row r="7445">
          <cell r="B7445">
            <v>0</v>
          </cell>
          <cell r="D7445">
            <v>0</v>
          </cell>
          <cell r="E7445">
            <v>0</v>
          </cell>
          <cell r="F7445">
            <v>0</v>
          </cell>
        </row>
        <row r="7446">
          <cell r="B7446">
            <v>0</v>
          </cell>
          <cell r="D7446">
            <v>0</v>
          </cell>
          <cell r="E7446">
            <v>0</v>
          </cell>
          <cell r="F7446">
            <v>0</v>
          </cell>
        </row>
        <row r="7447">
          <cell r="B7447">
            <v>0</v>
          </cell>
          <cell r="D7447">
            <v>0</v>
          </cell>
          <cell r="E7447">
            <v>0</v>
          </cell>
          <cell r="F7447">
            <v>0</v>
          </cell>
        </row>
        <row r="7448">
          <cell r="B7448">
            <v>0</v>
          </cell>
          <cell r="D7448">
            <v>0</v>
          </cell>
          <cell r="E7448">
            <v>0</v>
          </cell>
          <cell r="F7448">
            <v>0</v>
          </cell>
        </row>
        <row r="7449">
          <cell r="B7449">
            <v>0</v>
          </cell>
          <cell r="D7449">
            <v>0</v>
          </cell>
          <cell r="E7449">
            <v>0</v>
          </cell>
          <cell r="F7449">
            <v>0</v>
          </cell>
        </row>
        <row r="7450">
          <cell r="B7450">
            <v>0</v>
          </cell>
          <cell r="D7450">
            <v>0</v>
          </cell>
          <cell r="E7450">
            <v>0</v>
          </cell>
          <cell r="F7450">
            <v>0</v>
          </cell>
        </row>
        <row r="7451">
          <cell r="B7451">
            <v>0</v>
          </cell>
          <cell r="D7451">
            <v>0</v>
          </cell>
          <cell r="E7451">
            <v>0</v>
          </cell>
          <cell r="F7451">
            <v>0</v>
          </cell>
        </row>
        <row r="7452">
          <cell r="B7452">
            <v>0</v>
          </cell>
          <cell r="D7452">
            <v>0</v>
          </cell>
          <cell r="E7452">
            <v>0</v>
          </cell>
          <cell r="F7452">
            <v>0</v>
          </cell>
        </row>
        <row r="7453">
          <cell r="B7453">
            <v>0</v>
          </cell>
          <cell r="D7453">
            <v>0</v>
          </cell>
          <cell r="E7453">
            <v>0</v>
          </cell>
          <cell r="F7453">
            <v>0</v>
          </cell>
        </row>
        <row r="7454">
          <cell r="B7454">
            <v>0</v>
          </cell>
          <cell r="D7454">
            <v>0</v>
          </cell>
          <cell r="E7454">
            <v>0</v>
          </cell>
          <cell r="F7454">
            <v>0</v>
          </cell>
        </row>
        <row r="7455">
          <cell r="B7455">
            <v>0</v>
          </cell>
          <cell r="D7455">
            <v>0</v>
          </cell>
          <cell r="E7455">
            <v>0</v>
          </cell>
          <cell r="F7455">
            <v>0</v>
          </cell>
        </row>
        <row r="7456">
          <cell r="B7456">
            <v>0</v>
          </cell>
          <cell r="D7456">
            <v>0</v>
          </cell>
          <cell r="E7456">
            <v>0</v>
          </cell>
          <cell r="F7456">
            <v>0</v>
          </cell>
        </row>
        <row r="7457">
          <cell r="B7457">
            <v>0</v>
          </cell>
          <cell r="D7457">
            <v>0</v>
          </cell>
          <cell r="E7457">
            <v>0</v>
          </cell>
          <cell r="F7457">
            <v>0</v>
          </cell>
        </row>
        <row r="7458">
          <cell r="B7458">
            <v>0</v>
          </cell>
          <cell r="D7458">
            <v>0</v>
          </cell>
          <cell r="E7458">
            <v>0</v>
          </cell>
          <cell r="F7458">
            <v>0</v>
          </cell>
        </row>
        <row r="7459">
          <cell r="B7459">
            <v>0</v>
          </cell>
          <cell r="D7459">
            <v>0</v>
          </cell>
          <cell r="E7459">
            <v>0</v>
          </cell>
          <cell r="F7459">
            <v>0</v>
          </cell>
        </row>
        <row r="7460">
          <cell r="B7460">
            <v>0</v>
          </cell>
          <cell r="D7460">
            <v>0</v>
          </cell>
          <cell r="E7460">
            <v>0</v>
          </cell>
          <cell r="F7460">
            <v>0</v>
          </cell>
        </row>
        <row r="7461">
          <cell r="B7461">
            <v>0</v>
          </cell>
          <cell r="D7461">
            <v>0</v>
          </cell>
          <cell r="E7461">
            <v>0</v>
          </cell>
          <cell r="F7461">
            <v>0</v>
          </cell>
        </row>
        <row r="7462">
          <cell r="B7462">
            <v>0</v>
          </cell>
          <cell r="D7462">
            <v>0</v>
          </cell>
          <cell r="E7462">
            <v>0</v>
          </cell>
          <cell r="F7462">
            <v>0</v>
          </cell>
        </row>
        <row r="7463">
          <cell r="B7463">
            <v>0</v>
          </cell>
          <cell r="D7463">
            <v>0</v>
          </cell>
          <cell r="E7463">
            <v>0</v>
          </cell>
          <cell r="F7463">
            <v>0</v>
          </cell>
        </row>
        <row r="7464">
          <cell r="B7464">
            <v>0</v>
          </cell>
          <cell r="D7464">
            <v>0</v>
          </cell>
          <cell r="E7464">
            <v>0</v>
          </cell>
          <cell r="F7464">
            <v>0</v>
          </cell>
        </row>
        <row r="7465">
          <cell r="B7465">
            <v>0</v>
          </cell>
          <cell r="D7465">
            <v>0</v>
          </cell>
          <cell r="E7465">
            <v>0</v>
          </cell>
          <cell r="F7465">
            <v>0</v>
          </cell>
        </row>
        <row r="7466">
          <cell r="B7466">
            <v>0</v>
          </cell>
          <cell r="D7466">
            <v>0</v>
          </cell>
          <cell r="E7466">
            <v>0</v>
          </cell>
          <cell r="F7466">
            <v>0</v>
          </cell>
        </row>
        <row r="7467">
          <cell r="B7467">
            <v>0</v>
          </cell>
          <cell r="D7467">
            <v>0</v>
          </cell>
          <cell r="E7467">
            <v>0</v>
          </cell>
          <cell r="F7467">
            <v>0</v>
          </cell>
        </row>
        <row r="7468">
          <cell r="B7468">
            <v>0</v>
          </cell>
          <cell r="D7468">
            <v>0</v>
          </cell>
          <cell r="E7468">
            <v>0</v>
          </cell>
          <cell r="F7468">
            <v>0</v>
          </cell>
        </row>
        <row r="7469">
          <cell r="B7469">
            <v>0</v>
          </cell>
          <cell r="D7469">
            <v>0</v>
          </cell>
          <cell r="E7469">
            <v>0</v>
          </cell>
          <cell r="F7469">
            <v>0</v>
          </cell>
        </row>
        <row r="7470">
          <cell r="B7470">
            <v>0</v>
          </cell>
          <cell r="D7470">
            <v>0</v>
          </cell>
          <cell r="E7470">
            <v>0</v>
          </cell>
          <cell r="F7470">
            <v>0</v>
          </cell>
        </row>
        <row r="7471">
          <cell r="B7471">
            <v>0</v>
          </cell>
          <cell r="D7471">
            <v>0</v>
          </cell>
          <cell r="E7471">
            <v>0</v>
          </cell>
          <cell r="F7471">
            <v>0</v>
          </cell>
        </row>
        <row r="7472">
          <cell r="B7472">
            <v>0</v>
          </cell>
          <cell r="D7472">
            <v>0</v>
          </cell>
          <cell r="E7472">
            <v>0</v>
          </cell>
          <cell r="F7472">
            <v>0</v>
          </cell>
        </row>
        <row r="7473">
          <cell r="B7473">
            <v>0</v>
          </cell>
          <cell r="D7473">
            <v>0</v>
          </cell>
          <cell r="E7473">
            <v>0</v>
          </cell>
          <cell r="F7473">
            <v>0</v>
          </cell>
        </row>
        <row r="7474">
          <cell r="B7474">
            <v>0</v>
          </cell>
          <cell r="D7474">
            <v>0</v>
          </cell>
          <cell r="E7474">
            <v>0</v>
          </cell>
          <cell r="F7474">
            <v>0</v>
          </cell>
        </row>
        <row r="7475">
          <cell r="B7475">
            <v>0</v>
          </cell>
          <cell r="D7475">
            <v>0</v>
          </cell>
          <cell r="E7475">
            <v>0</v>
          </cell>
          <cell r="F7475">
            <v>0</v>
          </cell>
        </row>
        <row r="7476">
          <cell r="B7476">
            <v>0</v>
          </cell>
          <cell r="D7476">
            <v>0</v>
          </cell>
          <cell r="E7476">
            <v>0</v>
          </cell>
          <cell r="F7476">
            <v>0</v>
          </cell>
        </row>
        <row r="7477">
          <cell r="B7477">
            <v>0</v>
          </cell>
          <cell r="D7477">
            <v>0</v>
          </cell>
          <cell r="E7477">
            <v>0</v>
          </cell>
          <cell r="F7477">
            <v>0</v>
          </cell>
        </row>
        <row r="7478">
          <cell r="B7478">
            <v>0</v>
          </cell>
          <cell r="D7478">
            <v>0</v>
          </cell>
          <cell r="E7478">
            <v>0</v>
          </cell>
          <cell r="F7478">
            <v>0</v>
          </cell>
        </row>
        <row r="7479">
          <cell r="B7479">
            <v>0</v>
          </cell>
          <cell r="D7479">
            <v>0</v>
          </cell>
          <cell r="E7479">
            <v>0</v>
          </cell>
          <cell r="F7479">
            <v>0</v>
          </cell>
        </row>
        <row r="7480">
          <cell r="B7480">
            <v>0</v>
          </cell>
          <cell r="D7480">
            <v>0</v>
          </cell>
          <cell r="E7480">
            <v>0</v>
          </cell>
          <cell r="F7480">
            <v>0</v>
          </cell>
        </row>
        <row r="7481">
          <cell r="B7481">
            <v>0</v>
          </cell>
          <cell r="D7481">
            <v>0</v>
          </cell>
          <cell r="E7481">
            <v>0</v>
          </cell>
          <cell r="F7481">
            <v>0</v>
          </cell>
        </row>
        <row r="7482">
          <cell r="B7482">
            <v>0</v>
          </cell>
          <cell r="D7482">
            <v>0</v>
          </cell>
          <cell r="E7482">
            <v>0</v>
          </cell>
          <cell r="F7482">
            <v>0</v>
          </cell>
        </row>
        <row r="7483">
          <cell r="B7483">
            <v>0</v>
          </cell>
          <cell r="D7483">
            <v>0</v>
          </cell>
          <cell r="E7483">
            <v>0</v>
          </cell>
          <cell r="F7483">
            <v>0</v>
          </cell>
        </row>
        <row r="7484">
          <cell r="B7484">
            <v>0</v>
          </cell>
          <cell r="D7484">
            <v>0</v>
          </cell>
          <cell r="E7484">
            <v>0</v>
          </cell>
          <cell r="F7484">
            <v>0</v>
          </cell>
        </row>
        <row r="7485">
          <cell r="B7485">
            <v>0</v>
          </cell>
          <cell r="D7485">
            <v>0</v>
          </cell>
          <cell r="E7485">
            <v>0</v>
          </cell>
          <cell r="F7485">
            <v>0</v>
          </cell>
        </row>
        <row r="7486">
          <cell r="B7486">
            <v>0</v>
          </cell>
          <cell r="D7486">
            <v>0</v>
          </cell>
          <cell r="E7486">
            <v>0</v>
          </cell>
          <cell r="F7486">
            <v>0</v>
          </cell>
        </row>
        <row r="7487">
          <cell r="B7487">
            <v>0</v>
          </cell>
          <cell r="D7487">
            <v>0</v>
          </cell>
          <cell r="E7487">
            <v>0</v>
          </cell>
          <cell r="F7487">
            <v>0</v>
          </cell>
        </row>
        <row r="7488">
          <cell r="B7488">
            <v>0</v>
          </cell>
          <cell r="D7488">
            <v>0</v>
          </cell>
          <cell r="E7488">
            <v>0</v>
          </cell>
          <cell r="F7488">
            <v>0</v>
          </cell>
        </row>
        <row r="7489">
          <cell r="B7489">
            <v>0</v>
          </cell>
          <cell r="D7489">
            <v>0</v>
          </cell>
          <cell r="E7489">
            <v>0</v>
          </cell>
          <cell r="F7489">
            <v>0</v>
          </cell>
        </row>
        <row r="7490">
          <cell r="B7490">
            <v>0</v>
          </cell>
          <cell r="D7490">
            <v>0</v>
          </cell>
          <cell r="E7490">
            <v>0</v>
          </cell>
          <cell r="F7490">
            <v>0</v>
          </cell>
        </row>
        <row r="7491">
          <cell r="B7491">
            <v>0</v>
          </cell>
          <cell r="D7491">
            <v>0</v>
          </cell>
          <cell r="E7491">
            <v>0</v>
          </cell>
          <cell r="F7491">
            <v>0</v>
          </cell>
        </row>
        <row r="7492">
          <cell r="B7492">
            <v>0</v>
          </cell>
          <cell r="D7492">
            <v>0</v>
          </cell>
          <cell r="E7492">
            <v>0</v>
          </cell>
          <cell r="F7492">
            <v>0</v>
          </cell>
        </row>
        <row r="7493">
          <cell r="B7493">
            <v>0</v>
          </cell>
          <cell r="D7493">
            <v>0</v>
          </cell>
          <cell r="E7493">
            <v>0</v>
          </cell>
          <cell r="F7493">
            <v>0</v>
          </cell>
        </row>
        <row r="7494">
          <cell r="B7494">
            <v>0</v>
          </cell>
          <cell r="D7494">
            <v>0</v>
          </cell>
          <cell r="E7494">
            <v>0</v>
          </cell>
          <cell r="F7494">
            <v>0</v>
          </cell>
        </row>
        <row r="7495">
          <cell r="B7495">
            <v>0</v>
          </cell>
          <cell r="D7495">
            <v>0</v>
          </cell>
          <cell r="E7495">
            <v>0</v>
          </cell>
          <cell r="F7495">
            <v>0</v>
          </cell>
        </row>
        <row r="7496">
          <cell r="B7496">
            <v>0</v>
          </cell>
          <cell r="D7496">
            <v>0</v>
          </cell>
          <cell r="E7496">
            <v>0</v>
          </cell>
          <cell r="F7496">
            <v>0</v>
          </cell>
        </row>
        <row r="7497">
          <cell r="B7497">
            <v>0</v>
          </cell>
          <cell r="D7497">
            <v>0</v>
          </cell>
          <cell r="E7497">
            <v>0</v>
          </cell>
          <cell r="F7497">
            <v>0</v>
          </cell>
        </row>
        <row r="7498">
          <cell r="B7498">
            <v>0</v>
          </cell>
          <cell r="D7498">
            <v>0</v>
          </cell>
          <cell r="E7498">
            <v>0</v>
          </cell>
          <cell r="F7498">
            <v>0</v>
          </cell>
        </row>
        <row r="7499">
          <cell r="B7499">
            <v>0</v>
          </cell>
          <cell r="D7499">
            <v>0</v>
          </cell>
          <cell r="E7499">
            <v>0</v>
          </cell>
          <cell r="F7499">
            <v>0</v>
          </cell>
        </row>
        <row r="7500">
          <cell r="B7500">
            <v>0</v>
          </cell>
          <cell r="D7500">
            <v>0</v>
          </cell>
          <cell r="E7500">
            <v>0</v>
          </cell>
          <cell r="F7500">
            <v>0</v>
          </cell>
        </row>
        <row r="7501">
          <cell r="B7501">
            <v>0</v>
          </cell>
          <cell r="D7501">
            <v>0</v>
          </cell>
          <cell r="E7501">
            <v>0</v>
          </cell>
          <cell r="F7501">
            <v>0</v>
          </cell>
        </row>
        <row r="7502">
          <cell r="B7502">
            <v>0</v>
          </cell>
          <cell r="D7502">
            <v>0</v>
          </cell>
          <cell r="E7502">
            <v>0</v>
          </cell>
          <cell r="F7502">
            <v>0</v>
          </cell>
        </row>
        <row r="7503">
          <cell r="B7503">
            <v>0</v>
          </cell>
          <cell r="D7503">
            <v>0</v>
          </cell>
          <cell r="E7503">
            <v>0</v>
          </cell>
          <cell r="F7503">
            <v>0</v>
          </cell>
        </row>
        <row r="7504">
          <cell r="B7504">
            <v>0</v>
          </cell>
          <cell r="D7504">
            <v>0</v>
          </cell>
          <cell r="E7504">
            <v>0</v>
          </cell>
          <cell r="F7504">
            <v>0</v>
          </cell>
        </row>
        <row r="7505">
          <cell r="B7505">
            <v>0</v>
          </cell>
          <cell r="D7505">
            <v>0</v>
          </cell>
          <cell r="E7505">
            <v>0</v>
          </cell>
          <cell r="F7505">
            <v>0</v>
          </cell>
        </row>
        <row r="7506">
          <cell r="B7506">
            <v>0</v>
          </cell>
          <cell r="D7506">
            <v>0</v>
          </cell>
          <cell r="E7506">
            <v>0</v>
          </cell>
          <cell r="F7506">
            <v>0</v>
          </cell>
        </row>
        <row r="7507">
          <cell r="B7507">
            <v>0</v>
          </cell>
          <cell r="D7507">
            <v>0</v>
          </cell>
          <cell r="E7507">
            <v>0</v>
          </cell>
          <cell r="F7507">
            <v>0</v>
          </cell>
        </row>
        <row r="7508">
          <cell r="B7508">
            <v>0</v>
          </cell>
          <cell r="D7508">
            <v>0</v>
          </cell>
          <cell r="E7508">
            <v>0</v>
          </cell>
          <cell r="F7508">
            <v>0</v>
          </cell>
        </row>
        <row r="7509">
          <cell r="B7509">
            <v>0</v>
          </cell>
          <cell r="D7509">
            <v>0</v>
          </cell>
          <cell r="E7509">
            <v>0</v>
          </cell>
          <cell r="F7509">
            <v>0</v>
          </cell>
        </row>
        <row r="7510">
          <cell r="B7510">
            <v>0</v>
          </cell>
          <cell r="D7510">
            <v>0</v>
          </cell>
          <cell r="E7510">
            <v>0</v>
          </cell>
          <cell r="F7510">
            <v>0</v>
          </cell>
        </row>
        <row r="7511">
          <cell r="B7511">
            <v>0</v>
          </cell>
          <cell r="D7511">
            <v>0</v>
          </cell>
          <cell r="E7511">
            <v>0</v>
          </cell>
          <cell r="F7511">
            <v>0</v>
          </cell>
        </row>
        <row r="7512">
          <cell r="B7512">
            <v>0</v>
          </cell>
          <cell r="D7512">
            <v>0</v>
          </cell>
          <cell r="E7512">
            <v>0</v>
          </cell>
          <cell r="F7512">
            <v>0</v>
          </cell>
        </row>
        <row r="7513">
          <cell r="B7513">
            <v>0</v>
          </cell>
          <cell r="D7513">
            <v>0</v>
          </cell>
          <cell r="E7513">
            <v>0</v>
          </cell>
          <cell r="F7513">
            <v>0</v>
          </cell>
        </row>
        <row r="7514">
          <cell r="B7514">
            <v>0</v>
          </cell>
          <cell r="D7514">
            <v>0</v>
          </cell>
          <cell r="E7514">
            <v>0</v>
          </cell>
          <cell r="F7514">
            <v>0</v>
          </cell>
        </row>
        <row r="7515">
          <cell r="B7515">
            <v>0</v>
          </cell>
          <cell r="D7515">
            <v>0</v>
          </cell>
          <cell r="E7515">
            <v>0</v>
          </cell>
          <cell r="F7515">
            <v>0</v>
          </cell>
        </row>
        <row r="7516">
          <cell r="B7516">
            <v>0</v>
          </cell>
          <cell r="D7516">
            <v>0</v>
          </cell>
          <cell r="E7516">
            <v>0</v>
          </cell>
          <cell r="F7516">
            <v>0</v>
          </cell>
        </row>
        <row r="7517">
          <cell r="B7517">
            <v>0</v>
          </cell>
          <cell r="D7517">
            <v>0</v>
          </cell>
          <cell r="E7517">
            <v>0</v>
          </cell>
          <cell r="F7517">
            <v>0</v>
          </cell>
        </row>
        <row r="7518">
          <cell r="B7518">
            <v>0</v>
          </cell>
          <cell r="D7518">
            <v>0</v>
          </cell>
          <cell r="E7518">
            <v>0</v>
          </cell>
          <cell r="F7518">
            <v>0</v>
          </cell>
        </row>
        <row r="7519">
          <cell r="B7519">
            <v>0</v>
          </cell>
          <cell r="D7519">
            <v>0</v>
          </cell>
          <cell r="E7519">
            <v>0</v>
          </cell>
          <cell r="F7519">
            <v>0</v>
          </cell>
        </row>
        <row r="7520">
          <cell r="B7520">
            <v>0</v>
          </cell>
          <cell r="D7520">
            <v>0</v>
          </cell>
          <cell r="E7520">
            <v>0</v>
          </cell>
          <cell r="F7520">
            <v>0</v>
          </cell>
        </row>
        <row r="7521">
          <cell r="B7521">
            <v>0</v>
          </cell>
          <cell r="D7521">
            <v>0</v>
          </cell>
          <cell r="E7521">
            <v>0</v>
          </cell>
          <cell r="F7521">
            <v>0</v>
          </cell>
        </row>
        <row r="7522">
          <cell r="B7522">
            <v>0</v>
          </cell>
          <cell r="D7522">
            <v>0</v>
          </cell>
          <cell r="E7522">
            <v>0</v>
          </cell>
          <cell r="F7522">
            <v>0</v>
          </cell>
        </row>
        <row r="7523">
          <cell r="B7523">
            <v>0</v>
          </cell>
          <cell r="D7523">
            <v>0</v>
          </cell>
          <cell r="E7523">
            <v>0</v>
          </cell>
          <cell r="F7523">
            <v>0</v>
          </cell>
        </row>
        <row r="7524">
          <cell r="B7524">
            <v>0</v>
          </cell>
          <cell r="D7524">
            <v>0</v>
          </cell>
          <cell r="E7524">
            <v>0</v>
          </cell>
          <cell r="F7524">
            <v>0</v>
          </cell>
        </row>
        <row r="7525">
          <cell r="B7525">
            <v>0</v>
          </cell>
          <cell r="D7525">
            <v>0</v>
          </cell>
          <cell r="E7525">
            <v>0</v>
          </cell>
          <cell r="F7525">
            <v>0</v>
          </cell>
        </row>
        <row r="7526">
          <cell r="B7526">
            <v>0</v>
          </cell>
          <cell r="D7526">
            <v>0</v>
          </cell>
          <cell r="E7526">
            <v>0</v>
          </cell>
          <cell r="F7526">
            <v>0</v>
          </cell>
        </row>
        <row r="7527">
          <cell r="B7527">
            <v>0</v>
          </cell>
          <cell r="D7527">
            <v>0</v>
          </cell>
          <cell r="E7527">
            <v>0</v>
          </cell>
          <cell r="F7527">
            <v>0</v>
          </cell>
        </row>
        <row r="7528">
          <cell r="B7528">
            <v>0</v>
          </cell>
          <cell r="D7528">
            <v>0</v>
          </cell>
          <cell r="E7528">
            <v>0</v>
          </cell>
          <cell r="F7528">
            <v>0</v>
          </cell>
        </row>
        <row r="7529">
          <cell r="B7529">
            <v>0</v>
          </cell>
          <cell r="D7529">
            <v>0</v>
          </cell>
          <cell r="E7529">
            <v>0</v>
          </cell>
          <cell r="F7529">
            <v>0</v>
          </cell>
        </row>
        <row r="7530">
          <cell r="B7530">
            <v>0</v>
          </cell>
          <cell r="D7530">
            <v>0</v>
          </cell>
          <cell r="E7530">
            <v>0</v>
          </cell>
          <cell r="F7530">
            <v>0</v>
          </cell>
        </row>
        <row r="7531">
          <cell r="B7531">
            <v>0</v>
          </cell>
          <cell r="D7531">
            <v>0</v>
          </cell>
          <cell r="E7531">
            <v>0</v>
          </cell>
          <cell r="F7531">
            <v>0</v>
          </cell>
        </row>
        <row r="7532">
          <cell r="B7532">
            <v>0</v>
          </cell>
          <cell r="D7532">
            <v>0</v>
          </cell>
          <cell r="E7532">
            <v>0</v>
          </cell>
          <cell r="F7532">
            <v>0</v>
          </cell>
        </row>
        <row r="7533">
          <cell r="B7533">
            <v>0</v>
          </cell>
          <cell r="D7533">
            <v>0</v>
          </cell>
          <cell r="E7533">
            <v>0</v>
          </cell>
          <cell r="F7533">
            <v>0</v>
          </cell>
        </row>
        <row r="7534">
          <cell r="B7534">
            <v>0</v>
          </cell>
          <cell r="D7534">
            <v>0</v>
          </cell>
          <cell r="E7534">
            <v>0</v>
          </cell>
          <cell r="F7534">
            <v>0</v>
          </cell>
        </row>
        <row r="7535">
          <cell r="B7535">
            <v>0</v>
          </cell>
          <cell r="D7535">
            <v>0</v>
          </cell>
          <cell r="E7535">
            <v>0</v>
          </cell>
          <cell r="F7535">
            <v>0</v>
          </cell>
        </row>
        <row r="7536">
          <cell r="B7536">
            <v>0</v>
          </cell>
          <cell r="D7536">
            <v>0</v>
          </cell>
          <cell r="E7536">
            <v>0</v>
          </cell>
          <cell r="F7536">
            <v>0</v>
          </cell>
        </row>
        <row r="7537">
          <cell r="B7537">
            <v>0</v>
          </cell>
          <cell r="D7537">
            <v>0</v>
          </cell>
          <cell r="E7537">
            <v>0</v>
          </cell>
          <cell r="F7537">
            <v>0</v>
          </cell>
        </row>
        <row r="7538">
          <cell r="B7538">
            <v>0</v>
          </cell>
          <cell r="D7538">
            <v>0</v>
          </cell>
          <cell r="E7538">
            <v>0</v>
          </cell>
          <cell r="F7538">
            <v>0</v>
          </cell>
        </row>
        <row r="7539">
          <cell r="B7539">
            <v>0</v>
          </cell>
          <cell r="D7539">
            <v>0</v>
          </cell>
          <cell r="E7539">
            <v>0</v>
          </cell>
          <cell r="F7539">
            <v>0</v>
          </cell>
        </row>
        <row r="7540">
          <cell r="B7540">
            <v>0</v>
          </cell>
          <cell r="D7540">
            <v>0</v>
          </cell>
          <cell r="E7540">
            <v>0</v>
          </cell>
          <cell r="F7540">
            <v>0</v>
          </cell>
        </row>
        <row r="7541">
          <cell r="B7541">
            <v>0</v>
          </cell>
          <cell r="D7541">
            <v>0</v>
          </cell>
          <cell r="E7541">
            <v>0</v>
          </cell>
          <cell r="F7541">
            <v>0</v>
          </cell>
        </row>
        <row r="7542">
          <cell r="B7542">
            <v>0</v>
          </cell>
          <cell r="D7542">
            <v>0</v>
          </cell>
          <cell r="E7542">
            <v>0</v>
          </cell>
          <cell r="F7542">
            <v>0</v>
          </cell>
        </row>
        <row r="7543">
          <cell r="B7543">
            <v>0</v>
          </cell>
          <cell r="D7543">
            <v>0</v>
          </cell>
          <cell r="E7543">
            <v>0</v>
          </cell>
          <cell r="F7543">
            <v>0</v>
          </cell>
        </row>
        <row r="7544">
          <cell r="B7544">
            <v>0</v>
          </cell>
          <cell r="D7544">
            <v>0</v>
          </cell>
          <cell r="E7544">
            <v>0</v>
          </cell>
          <cell r="F7544">
            <v>0</v>
          </cell>
        </row>
        <row r="7545">
          <cell r="B7545">
            <v>0</v>
          </cell>
          <cell r="D7545">
            <v>0</v>
          </cell>
          <cell r="E7545">
            <v>0</v>
          </cell>
          <cell r="F7545">
            <v>0</v>
          </cell>
        </row>
        <row r="7546">
          <cell r="B7546">
            <v>0</v>
          </cell>
          <cell r="D7546">
            <v>0</v>
          </cell>
          <cell r="E7546">
            <v>0</v>
          </cell>
          <cell r="F7546">
            <v>0</v>
          </cell>
        </row>
        <row r="7547">
          <cell r="B7547">
            <v>0</v>
          </cell>
          <cell r="D7547">
            <v>0</v>
          </cell>
          <cell r="E7547">
            <v>0</v>
          </cell>
          <cell r="F7547">
            <v>0</v>
          </cell>
        </row>
        <row r="7548">
          <cell r="B7548">
            <v>0</v>
          </cell>
          <cell r="D7548">
            <v>0</v>
          </cell>
          <cell r="E7548">
            <v>0</v>
          </cell>
          <cell r="F7548">
            <v>0</v>
          </cell>
        </row>
        <row r="7549">
          <cell r="B7549">
            <v>0</v>
          </cell>
          <cell r="D7549">
            <v>0</v>
          </cell>
          <cell r="E7549">
            <v>0</v>
          </cell>
          <cell r="F7549">
            <v>0</v>
          </cell>
        </row>
        <row r="7550">
          <cell r="B7550">
            <v>0</v>
          </cell>
          <cell r="D7550">
            <v>0</v>
          </cell>
          <cell r="E7550">
            <v>0</v>
          </cell>
          <cell r="F7550">
            <v>0</v>
          </cell>
        </row>
        <row r="7551">
          <cell r="B7551">
            <v>0</v>
          </cell>
          <cell r="D7551">
            <v>0</v>
          </cell>
          <cell r="E7551">
            <v>0</v>
          </cell>
          <cell r="F7551">
            <v>0</v>
          </cell>
        </row>
        <row r="7552">
          <cell r="B7552">
            <v>0</v>
          </cell>
          <cell r="D7552">
            <v>0</v>
          </cell>
          <cell r="E7552">
            <v>0</v>
          </cell>
          <cell r="F7552">
            <v>0</v>
          </cell>
        </row>
        <row r="7553">
          <cell r="B7553">
            <v>0</v>
          </cell>
          <cell r="D7553">
            <v>0</v>
          </cell>
          <cell r="E7553">
            <v>0</v>
          </cell>
          <cell r="F7553">
            <v>0</v>
          </cell>
        </row>
        <row r="7554">
          <cell r="B7554">
            <v>0</v>
          </cell>
          <cell r="D7554">
            <v>0</v>
          </cell>
          <cell r="E7554">
            <v>0</v>
          </cell>
          <cell r="F7554">
            <v>0</v>
          </cell>
        </row>
        <row r="7555">
          <cell r="B7555">
            <v>0</v>
          </cell>
          <cell r="D7555">
            <v>0</v>
          </cell>
          <cell r="E7555">
            <v>0</v>
          </cell>
          <cell r="F7555">
            <v>0</v>
          </cell>
        </row>
        <row r="7556">
          <cell r="B7556">
            <v>0</v>
          </cell>
          <cell r="D7556">
            <v>0</v>
          </cell>
          <cell r="E7556">
            <v>0</v>
          </cell>
          <cell r="F7556">
            <v>0</v>
          </cell>
        </row>
        <row r="7557">
          <cell r="B7557">
            <v>0</v>
          </cell>
          <cell r="D7557">
            <v>0</v>
          </cell>
          <cell r="E7557">
            <v>0</v>
          </cell>
          <cell r="F7557">
            <v>0</v>
          </cell>
        </row>
        <row r="7558">
          <cell r="B7558">
            <v>0</v>
          </cell>
          <cell r="D7558">
            <v>0</v>
          </cell>
          <cell r="E7558">
            <v>0</v>
          </cell>
          <cell r="F7558">
            <v>0</v>
          </cell>
        </row>
        <row r="7559">
          <cell r="B7559">
            <v>0</v>
          </cell>
          <cell r="D7559">
            <v>0</v>
          </cell>
          <cell r="E7559">
            <v>0</v>
          </cell>
          <cell r="F7559">
            <v>0</v>
          </cell>
        </row>
        <row r="7560">
          <cell r="B7560">
            <v>0</v>
          </cell>
          <cell r="D7560">
            <v>0</v>
          </cell>
          <cell r="E7560">
            <v>0</v>
          </cell>
          <cell r="F7560">
            <v>0</v>
          </cell>
        </row>
        <row r="7561">
          <cell r="B7561">
            <v>0</v>
          </cell>
          <cell r="D7561">
            <v>0</v>
          </cell>
          <cell r="E7561">
            <v>0</v>
          </cell>
          <cell r="F7561">
            <v>0</v>
          </cell>
        </row>
        <row r="7562">
          <cell r="B7562">
            <v>0</v>
          </cell>
          <cell r="D7562">
            <v>0</v>
          </cell>
          <cell r="E7562">
            <v>0</v>
          </cell>
          <cell r="F7562">
            <v>0</v>
          </cell>
        </row>
        <row r="7563">
          <cell r="B7563">
            <v>0</v>
          </cell>
          <cell r="D7563">
            <v>0</v>
          </cell>
          <cell r="E7563">
            <v>0</v>
          </cell>
          <cell r="F7563">
            <v>0</v>
          </cell>
        </row>
        <row r="7564">
          <cell r="B7564">
            <v>0</v>
          </cell>
          <cell r="D7564">
            <v>0</v>
          </cell>
          <cell r="E7564">
            <v>0</v>
          </cell>
          <cell r="F7564">
            <v>0</v>
          </cell>
        </row>
        <row r="7565">
          <cell r="B7565">
            <v>0</v>
          </cell>
          <cell r="D7565">
            <v>0</v>
          </cell>
          <cell r="E7565">
            <v>0</v>
          </cell>
          <cell r="F7565">
            <v>0</v>
          </cell>
        </row>
        <row r="7566">
          <cell r="B7566">
            <v>0</v>
          </cell>
          <cell r="D7566">
            <v>0</v>
          </cell>
          <cell r="E7566">
            <v>0</v>
          </cell>
          <cell r="F7566">
            <v>0</v>
          </cell>
        </row>
        <row r="7567">
          <cell r="B7567">
            <v>0</v>
          </cell>
          <cell r="D7567">
            <v>0</v>
          </cell>
          <cell r="E7567">
            <v>0</v>
          </cell>
          <cell r="F7567">
            <v>0</v>
          </cell>
        </row>
        <row r="7568">
          <cell r="B7568">
            <v>0</v>
          </cell>
          <cell r="D7568">
            <v>0</v>
          </cell>
          <cell r="E7568">
            <v>0</v>
          </cell>
          <cell r="F7568">
            <v>0</v>
          </cell>
        </row>
        <row r="7569">
          <cell r="B7569">
            <v>0</v>
          </cell>
          <cell r="D7569">
            <v>0</v>
          </cell>
          <cell r="E7569">
            <v>0</v>
          </cell>
          <cell r="F7569">
            <v>0</v>
          </cell>
        </row>
        <row r="7570">
          <cell r="B7570">
            <v>0</v>
          </cell>
          <cell r="D7570">
            <v>0</v>
          </cell>
          <cell r="E7570">
            <v>0</v>
          </cell>
          <cell r="F7570">
            <v>0</v>
          </cell>
        </row>
        <row r="7571">
          <cell r="B7571">
            <v>0</v>
          </cell>
          <cell r="D7571">
            <v>0</v>
          </cell>
          <cell r="E7571">
            <v>0</v>
          </cell>
          <cell r="F7571">
            <v>0</v>
          </cell>
        </row>
        <row r="7572">
          <cell r="B7572">
            <v>0</v>
          </cell>
          <cell r="D7572">
            <v>0</v>
          </cell>
          <cell r="E7572">
            <v>0</v>
          </cell>
          <cell r="F7572">
            <v>0</v>
          </cell>
        </row>
        <row r="7573">
          <cell r="B7573">
            <v>0</v>
          </cell>
          <cell r="D7573">
            <v>0</v>
          </cell>
          <cell r="E7573">
            <v>0</v>
          </cell>
          <cell r="F7573">
            <v>0</v>
          </cell>
        </row>
        <row r="7574">
          <cell r="B7574">
            <v>0</v>
          </cell>
          <cell r="D7574">
            <v>0</v>
          </cell>
          <cell r="E7574">
            <v>0</v>
          </cell>
          <cell r="F7574">
            <v>0</v>
          </cell>
        </row>
        <row r="7575">
          <cell r="B7575">
            <v>0</v>
          </cell>
          <cell r="D7575">
            <v>0</v>
          </cell>
          <cell r="E7575">
            <v>0</v>
          </cell>
          <cell r="F7575">
            <v>0</v>
          </cell>
        </row>
        <row r="7576">
          <cell r="B7576">
            <v>0</v>
          </cell>
          <cell r="D7576">
            <v>0</v>
          </cell>
          <cell r="E7576">
            <v>0</v>
          </cell>
          <cell r="F7576">
            <v>0</v>
          </cell>
        </row>
        <row r="7577">
          <cell r="B7577">
            <v>0</v>
          </cell>
          <cell r="D7577">
            <v>0</v>
          </cell>
          <cell r="E7577">
            <v>0</v>
          </cell>
          <cell r="F7577">
            <v>0</v>
          </cell>
        </row>
        <row r="7578">
          <cell r="B7578">
            <v>0</v>
          </cell>
          <cell r="D7578">
            <v>0</v>
          </cell>
          <cell r="E7578">
            <v>0</v>
          </cell>
          <cell r="F7578">
            <v>0</v>
          </cell>
        </row>
        <row r="7579">
          <cell r="B7579">
            <v>0</v>
          </cell>
          <cell r="D7579">
            <v>0</v>
          </cell>
          <cell r="E7579">
            <v>0</v>
          </cell>
          <cell r="F7579">
            <v>0</v>
          </cell>
        </row>
        <row r="7580">
          <cell r="B7580">
            <v>0</v>
          </cell>
          <cell r="D7580">
            <v>0</v>
          </cell>
          <cell r="E7580">
            <v>0</v>
          </cell>
          <cell r="F7580">
            <v>0</v>
          </cell>
        </row>
        <row r="7581">
          <cell r="B7581">
            <v>0</v>
          </cell>
          <cell r="D7581">
            <v>0</v>
          </cell>
          <cell r="E7581">
            <v>0</v>
          </cell>
          <cell r="F7581">
            <v>0</v>
          </cell>
        </row>
        <row r="7582">
          <cell r="B7582">
            <v>0</v>
          </cell>
          <cell r="D7582">
            <v>0</v>
          </cell>
          <cell r="E7582">
            <v>0</v>
          </cell>
          <cell r="F7582">
            <v>0</v>
          </cell>
        </row>
        <row r="7583">
          <cell r="B7583">
            <v>0</v>
          </cell>
          <cell r="D7583">
            <v>0</v>
          </cell>
          <cell r="E7583">
            <v>0</v>
          </cell>
          <cell r="F7583">
            <v>0</v>
          </cell>
        </row>
        <row r="7584">
          <cell r="B7584">
            <v>0</v>
          </cell>
          <cell r="D7584">
            <v>0</v>
          </cell>
          <cell r="E7584">
            <v>0</v>
          </cell>
          <cell r="F7584">
            <v>0</v>
          </cell>
        </row>
        <row r="7585">
          <cell r="B7585">
            <v>0</v>
          </cell>
          <cell r="D7585">
            <v>0</v>
          </cell>
          <cell r="E7585">
            <v>0</v>
          </cell>
          <cell r="F7585">
            <v>0</v>
          </cell>
        </row>
        <row r="7586">
          <cell r="B7586">
            <v>0</v>
          </cell>
          <cell r="D7586">
            <v>0</v>
          </cell>
          <cell r="E7586">
            <v>0</v>
          </cell>
          <cell r="F7586">
            <v>0</v>
          </cell>
        </row>
        <row r="7587">
          <cell r="B7587">
            <v>0</v>
          </cell>
          <cell r="D7587">
            <v>0</v>
          </cell>
          <cell r="E7587">
            <v>0</v>
          </cell>
          <cell r="F7587">
            <v>0</v>
          </cell>
        </row>
        <row r="7588">
          <cell r="B7588">
            <v>0</v>
          </cell>
          <cell r="D7588">
            <v>0</v>
          </cell>
          <cell r="E7588">
            <v>0</v>
          </cell>
          <cell r="F7588">
            <v>0</v>
          </cell>
        </row>
        <row r="7589">
          <cell r="B7589">
            <v>0</v>
          </cell>
          <cell r="D7589">
            <v>0</v>
          </cell>
          <cell r="E7589">
            <v>0</v>
          </cell>
          <cell r="F7589">
            <v>0</v>
          </cell>
        </row>
        <row r="7590">
          <cell r="B7590">
            <v>0</v>
          </cell>
          <cell r="D7590">
            <v>0</v>
          </cell>
          <cell r="E7590">
            <v>0</v>
          </cell>
          <cell r="F7590">
            <v>0</v>
          </cell>
        </row>
        <row r="7591">
          <cell r="B7591">
            <v>0</v>
          </cell>
          <cell r="D7591">
            <v>0</v>
          </cell>
          <cell r="E7591">
            <v>0</v>
          </cell>
          <cell r="F7591">
            <v>0</v>
          </cell>
        </row>
        <row r="7592">
          <cell r="B7592">
            <v>0</v>
          </cell>
          <cell r="D7592">
            <v>0</v>
          </cell>
          <cell r="E7592">
            <v>0</v>
          </cell>
          <cell r="F7592">
            <v>0</v>
          </cell>
        </row>
        <row r="7593">
          <cell r="B7593">
            <v>0</v>
          </cell>
          <cell r="D7593">
            <v>0</v>
          </cell>
          <cell r="E7593">
            <v>0</v>
          </cell>
          <cell r="F7593">
            <v>0</v>
          </cell>
        </row>
        <row r="7594">
          <cell r="B7594">
            <v>0</v>
          </cell>
          <cell r="D7594">
            <v>0</v>
          </cell>
          <cell r="E7594">
            <v>0</v>
          </cell>
          <cell r="F7594">
            <v>0</v>
          </cell>
        </row>
        <row r="7595">
          <cell r="B7595">
            <v>0</v>
          </cell>
          <cell r="D7595">
            <v>0</v>
          </cell>
          <cell r="E7595">
            <v>0</v>
          </cell>
          <cell r="F7595">
            <v>0</v>
          </cell>
        </row>
        <row r="7596">
          <cell r="B7596">
            <v>0</v>
          </cell>
          <cell r="D7596">
            <v>0</v>
          </cell>
          <cell r="E7596">
            <v>0</v>
          </cell>
          <cell r="F7596">
            <v>0</v>
          </cell>
        </row>
        <row r="7597">
          <cell r="B7597">
            <v>0</v>
          </cell>
          <cell r="D7597">
            <v>0</v>
          </cell>
          <cell r="E7597">
            <v>0</v>
          </cell>
          <cell r="F7597">
            <v>0</v>
          </cell>
        </row>
        <row r="7598">
          <cell r="B7598">
            <v>0</v>
          </cell>
          <cell r="D7598">
            <v>0</v>
          </cell>
          <cell r="E7598">
            <v>0</v>
          </cell>
          <cell r="F7598">
            <v>0</v>
          </cell>
        </row>
        <row r="7599">
          <cell r="B7599">
            <v>0</v>
          </cell>
          <cell r="D7599">
            <v>0</v>
          </cell>
          <cell r="E7599">
            <v>0</v>
          </cell>
          <cell r="F7599">
            <v>0</v>
          </cell>
        </row>
        <row r="7600">
          <cell r="B7600">
            <v>0</v>
          </cell>
          <cell r="D7600">
            <v>0</v>
          </cell>
          <cell r="E7600">
            <v>0</v>
          </cell>
          <cell r="F7600">
            <v>0</v>
          </cell>
        </row>
        <row r="7601">
          <cell r="B7601">
            <v>0</v>
          </cell>
          <cell r="D7601">
            <v>0</v>
          </cell>
          <cell r="E7601">
            <v>0</v>
          </cell>
          <cell r="F7601">
            <v>0</v>
          </cell>
        </row>
        <row r="7602">
          <cell r="B7602">
            <v>0</v>
          </cell>
          <cell r="D7602">
            <v>0</v>
          </cell>
          <cell r="E7602">
            <v>0</v>
          </cell>
          <cell r="F7602">
            <v>0</v>
          </cell>
        </row>
        <row r="7603">
          <cell r="B7603">
            <v>0</v>
          </cell>
          <cell r="D7603">
            <v>0</v>
          </cell>
          <cell r="E7603">
            <v>0</v>
          </cell>
          <cell r="F7603">
            <v>0</v>
          </cell>
        </row>
        <row r="7604">
          <cell r="B7604">
            <v>0</v>
          </cell>
          <cell r="D7604">
            <v>0</v>
          </cell>
          <cell r="E7604">
            <v>0</v>
          </cell>
          <cell r="F7604">
            <v>0</v>
          </cell>
        </row>
        <row r="7605">
          <cell r="B7605">
            <v>0</v>
          </cell>
          <cell r="D7605">
            <v>0</v>
          </cell>
          <cell r="E7605">
            <v>0</v>
          </cell>
          <cell r="F7605">
            <v>0</v>
          </cell>
        </row>
        <row r="7606">
          <cell r="B7606">
            <v>0</v>
          </cell>
          <cell r="D7606">
            <v>0</v>
          </cell>
          <cell r="E7606">
            <v>0</v>
          </cell>
          <cell r="F7606">
            <v>0</v>
          </cell>
        </row>
        <row r="7607">
          <cell r="B7607">
            <v>0</v>
          </cell>
          <cell r="D7607">
            <v>0</v>
          </cell>
          <cell r="E7607">
            <v>0</v>
          </cell>
          <cell r="F7607">
            <v>0</v>
          </cell>
        </row>
        <row r="7608">
          <cell r="B7608">
            <v>0</v>
          </cell>
          <cell r="D7608">
            <v>0</v>
          </cell>
          <cell r="E7608">
            <v>0</v>
          </cell>
          <cell r="F7608">
            <v>0</v>
          </cell>
        </row>
        <row r="7609">
          <cell r="B7609">
            <v>0</v>
          </cell>
          <cell r="D7609">
            <v>0</v>
          </cell>
          <cell r="E7609">
            <v>0</v>
          </cell>
          <cell r="F7609">
            <v>0</v>
          </cell>
        </row>
        <row r="7610">
          <cell r="B7610">
            <v>0</v>
          </cell>
          <cell r="D7610">
            <v>0</v>
          </cell>
          <cell r="E7610">
            <v>0</v>
          </cell>
          <cell r="F7610">
            <v>0</v>
          </cell>
        </row>
        <row r="7611">
          <cell r="B7611">
            <v>0</v>
          </cell>
          <cell r="D7611">
            <v>0</v>
          </cell>
          <cell r="E7611">
            <v>0</v>
          </cell>
          <cell r="F7611">
            <v>0</v>
          </cell>
        </row>
        <row r="7612">
          <cell r="B7612">
            <v>0</v>
          </cell>
          <cell r="D7612">
            <v>0</v>
          </cell>
          <cell r="E7612">
            <v>0</v>
          </cell>
          <cell r="F7612">
            <v>0</v>
          </cell>
        </row>
        <row r="7613">
          <cell r="B7613">
            <v>0</v>
          </cell>
          <cell r="D7613">
            <v>0</v>
          </cell>
          <cell r="E7613">
            <v>0</v>
          </cell>
          <cell r="F7613">
            <v>0</v>
          </cell>
        </row>
        <row r="7614">
          <cell r="B7614">
            <v>0</v>
          </cell>
          <cell r="D7614">
            <v>0</v>
          </cell>
          <cell r="E7614">
            <v>0</v>
          </cell>
          <cell r="F7614">
            <v>0</v>
          </cell>
        </row>
        <row r="7615">
          <cell r="B7615">
            <v>0</v>
          </cell>
          <cell r="D7615">
            <v>0</v>
          </cell>
          <cell r="E7615">
            <v>0</v>
          </cell>
          <cell r="F7615">
            <v>0</v>
          </cell>
        </row>
        <row r="7616">
          <cell r="B7616">
            <v>0</v>
          </cell>
          <cell r="D7616">
            <v>0</v>
          </cell>
          <cell r="E7616">
            <v>0</v>
          </cell>
          <cell r="F7616">
            <v>0</v>
          </cell>
        </row>
        <row r="7617">
          <cell r="B7617">
            <v>0</v>
          </cell>
          <cell r="D7617">
            <v>0</v>
          </cell>
          <cell r="E7617">
            <v>0</v>
          </cell>
          <cell r="F7617">
            <v>0</v>
          </cell>
        </row>
        <row r="7618">
          <cell r="B7618">
            <v>0</v>
          </cell>
          <cell r="D7618">
            <v>0</v>
          </cell>
          <cell r="E7618">
            <v>0</v>
          </cell>
          <cell r="F7618">
            <v>0</v>
          </cell>
        </row>
        <row r="7619">
          <cell r="B7619">
            <v>0</v>
          </cell>
          <cell r="D7619">
            <v>0</v>
          </cell>
          <cell r="E7619">
            <v>0</v>
          </cell>
          <cell r="F7619">
            <v>0</v>
          </cell>
        </row>
        <row r="7620">
          <cell r="B7620">
            <v>0</v>
          </cell>
          <cell r="D7620">
            <v>0</v>
          </cell>
          <cell r="E7620">
            <v>0</v>
          </cell>
          <cell r="F7620">
            <v>0</v>
          </cell>
        </row>
        <row r="7621">
          <cell r="B7621">
            <v>0</v>
          </cell>
          <cell r="D7621">
            <v>0</v>
          </cell>
          <cell r="E7621">
            <v>0</v>
          </cell>
          <cell r="F7621">
            <v>0</v>
          </cell>
        </row>
        <row r="7622">
          <cell r="B7622">
            <v>0</v>
          </cell>
          <cell r="D7622">
            <v>0</v>
          </cell>
          <cell r="E7622">
            <v>0</v>
          </cell>
          <cell r="F7622">
            <v>0</v>
          </cell>
        </row>
        <row r="7623">
          <cell r="B7623">
            <v>0</v>
          </cell>
          <cell r="D7623">
            <v>0</v>
          </cell>
          <cell r="E7623">
            <v>0</v>
          </cell>
          <cell r="F7623">
            <v>0</v>
          </cell>
        </row>
        <row r="7624">
          <cell r="B7624">
            <v>0</v>
          </cell>
          <cell r="D7624">
            <v>0</v>
          </cell>
          <cell r="E7624">
            <v>0</v>
          </cell>
          <cell r="F7624">
            <v>0</v>
          </cell>
        </row>
        <row r="7625">
          <cell r="B7625">
            <v>0</v>
          </cell>
          <cell r="D7625">
            <v>0</v>
          </cell>
          <cell r="E7625">
            <v>0</v>
          </cell>
          <cell r="F7625">
            <v>0</v>
          </cell>
        </row>
        <row r="7626">
          <cell r="B7626">
            <v>0</v>
          </cell>
          <cell r="D7626">
            <v>0</v>
          </cell>
          <cell r="E7626">
            <v>0</v>
          </cell>
          <cell r="F7626">
            <v>0</v>
          </cell>
        </row>
        <row r="7627">
          <cell r="B7627">
            <v>0</v>
          </cell>
          <cell r="D7627">
            <v>0</v>
          </cell>
          <cell r="E7627">
            <v>0</v>
          </cell>
          <cell r="F7627">
            <v>0</v>
          </cell>
        </row>
        <row r="7628">
          <cell r="B7628">
            <v>0</v>
          </cell>
          <cell r="D7628">
            <v>0</v>
          </cell>
          <cell r="E7628">
            <v>0</v>
          </cell>
          <cell r="F7628">
            <v>0</v>
          </cell>
        </row>
        <row r="7629">
          <cell r="B7629">
            <v>0</v>
          </cell>
          <cell r="D7629">
            <v>0</v>
          </cell>
          <cell r="E7629">
            <v>0</v>
          </cell>
          <cell r="F7629">
            <v>0</v>
          </cell>
        </row>
        <row r="7630">
          <cell r="B7630">
            <v>0</v>
          </cell>
          <cell r="D7630">
            <v>0</v>
          </cell>
          <cell r="E7630">
            <v>0</v>
          </cell>
          <cell r="F7630">
            <v>0</v>
          </cell>
        </row>
        <row r="7631">
          <cell r="B7631">
            <v>0</v>
          </cell>
          <cell r="D7631">
            <v>0</v>
          </cell>
          <cell r="E7631">
            <v>0</v>
          </cell>
          <cell r="F7631">
            <v>0</v>
          </cell>
        </row>
        <row r="7632">
          <cell r="B7632">
            <v>0</v>
          </cell>
          <cell r="D7632">
            <v>0</v>
          </cell>
          <cell r="E7632">
            <v>0</v>
          </cell>
          <cell r="F7632">
            <v>0</v>
          </cell>
        </row>
        <row r="7633">
          <cell r="B7633">
            <v>0</v>
          </cell>
          <cell r="D7633">
            <v>0</v>
          </cell>
          <cell r="E7633">
            <v>0</v>
          </cell>
          <cell r="F7633">
            <v>0</v>
          </cell>
        </row>
        <row r="7634">
          <cell r="B7634">
            <v>0</v>
          </cell>
          <cell r="D7634">
            <v>0</v>
          </cell>
          <cell r="E7634">
            <v>0</v>
          </cell>
          <cell r="F7634">
            <v>0</v>
          </cell>
        </row>
        <row r="7635">
          <cell r="B7635">
            <v>0</v>
          </cell>
          <cell r="D7635">
            <v>0</v>
          </cell>
          <cell r="E7635">
            <v>0</v>
          </cell>
          <cell r="F7635">
            <v>0</v>
          </cell>
        </row>
        <row r="7636">
          <cell r="B7636">
            <v>0</v>
          </cell>
          <cell r="D7636">
            <v>0</v>
          </cell>
          <cell r="E7636">
            <v>0</v>
          </cell>
          <cell r="F7636">
            <v>0</v>
          </cell>
        </row>
        <row r="7637">
          <cell r="B7637">
            <v>0</v>
          </cell>
          <cell r="D7637">
            <v>0</v>
          </cell>
          <cell r="E7637">
            <v>0</v>
          </cell>
          <cell r="F7637">
            <v>0</v>
          </cell>
        </row>
        <row r="7638">
          <cell r="B7638">
            <v>0</v>
          </cell>
          <cell r="D7638">
            <v>0</v>
          </cell>
          <cell r="E7638">
            <v>0</v>
          </cell>
          <cell r="F7638">
            <v>0</v>
          </cell>
        </row>
        <row r="7639">
          <cell r="B7639">
            <v>0</v>
          </cell>
          <cell r="D7639">
            <v>0</v>
          </cell>
          <cell r="E7639">
            <v>0</v>
          </cell>
          <cell r="F7639">
            <v>0</v>
          </cell>
        </row>
        <row r="7640">
          <cell r="B7640">
            <v>0</v>
          </cell>
          <cell r="D7640">
            <v>0</v>
          </cell>
          <cell r="E7640">
            <v>0</v>
          </cell>
          <cell r="F7640">
            <v>0</v>
          </cell>
        </row>
        <row r="7641">
          <cell r="B7641">
            <v>0</v>
          </cell>
          <cell r="D7641">
            <v>0</v>
          </cell>
          <cell r="E7641">
            <v>0</v>
          </cell>
          <cell r="F7641">
            <v>0</v>
          </cell>
        </row>
        <row r="7642">
          <cell r="B7642">
            <v>0</v>
          </cell>
          <cell r="D7642">
            <v>0</v>
          </cell>
          <cell r="E7642">
            <v>0</v>
          </cell>
          <cell r="F7642">
            <v>0</v>
          </cell>
        </row>
        <row r="7643">
          <cell r="B7643">
            <v>0</v>
          </cell>
          <cell r="D7643">
            <v>0</v>
          </cell>
          <cell r="E7643">
            <v>0</v>
          </cell>
          <cell r="F7643">
            <v>0</v>
          </cell>
        </row>
        <row r="7644">
          <cell r="B7644">
            <v>0</v>
          </cell>
          <cell r="D7644">
            <v>0</v>
          </cell>
          <cell r="E7644">
            <v>0</v>
          </cell>
          <cell r="F7644">
            <v>0</v>
          </cell>
        </row>
        <row r="7645">
          <cell r="B7645">
            <v>0</v>
          </cell>
          <cell r="D7645">
            <v>0</v>
          </cell>
          <cell r="E7645">
            <v>0</v>
          </cell>
          <cell r="F7645">
            <v>0</v>
          </cell>
        </row>
        <row r="7646">
          <cell r="B7646">
            <v>0</v>
          </cell>
          <cell r="D7646">
            <v>0</v>
          </cell>
          <cell r="E7646">
            <v>0</v>
          </cell>
          <cell r="F7646">
            <v>0</v>
          </cell>
        </row>
        <row r="7647">
          <cell r="B7647">
            <v>0</v>
          </cell>
          <cell r="D7647">
            <v>0</v>
          </cell>
          <cell r="E7647">
            <v>0</v>
          </cell>
          <cell r="F7647">
            <v>0</v>
          </cell>
        </row>
        <row r="7648">
          <cell r="B7648">
            <v>0</v>
          </cell>
          <cell r="D7648">
            <v>0</v>
          </cell>
          <cell r="E7648">
            <v>0</v>
          </cell>
          <cell r="F7648">
            <v>0</v>
          </cell>
        </row>
        <row r="7649">
          <cell r="B7649">
            <v>0</v>
          </cell>
          <cell r="D7649">
            <v>0</v>
          </cell>
          <cell r="E7649">
            <v>0</v>
          </cell>
          <cell r="F7649">
            <v>0</v>
          </cell>
        </row>
        <row r="7650">
          <cell r="B7650">
            <v>0</v>
          </cell>
          <cell r="D7650">
            <v>0</v>
          </cell>
          <cell r="E7650">
            <v>0</v>
          </cell>
          <cell r="F7650">
            <v>0</v>
          </cell>
        </row>
        <row r="7651">
          <cell r="B7651">
            <v>0</v>
          </cell>
          <cell r="D7651">
            <v>0</v>
          </cell>
          <cell r="E7651">
            <v>0</v>
          </cell>
          <cell r="F7651">
            <v>0</v>
          </cell>
        </row>
        <row r="7652">
          <cell r="B7652">
            <v>0</v>
          </cell>
          <cell r="D7652">
            <v>0</v>
          </cell>
          <cell r="E7652">
            <v>0</v>
          </cell>
          <cell r="F7652">
            <v>0</v>
          </cell>
        </row>
        <row r="7653">
          <cell r="B7653">
            <v>0</v>
          </cell>
          <cell r="D7653">
            <v>0</v>
          </cell>
          <cell r="E7653">
            <v>0</v>
          </cell>
          <cell r="F7653">
            <v>0</v>
          </cell>
        </row>
        <row r="7654">
          <cell r="B7654">
            <v>0</v>
          </cell>
          <cell r="D7654">
            <v>0</v>
          </cell>
          <cell r="E7654">
            <v>0</v>
          </cell>
          <cell r="F7654">
            <v>0</v>
          </cell>
        </row>
        <row r="7655">
          <cell r="B7655">
            <v>0</v>
          </cell>
          <cell r="D7655">
            <v>0</v>
          </cell>
          <cell r="E7655">
            <v>0</v>
          </cell>
          <cell r="F7655">
            <v>0</v>
          </cell>
        </row>
        <row r="7656">
          <cell r="B7656">
            <v>0</v>
          </cell>
          <cell r="D7656">
            <v>0</v>
          </cell>
          <cell r="E7656">
            <v>0</v>
          </cell>
          <cell r="F7656">
            <v>0</v>
          </cell>
        </row>
        <row r="7657">
          <cell r="B7657">
            <v>0</v>
          </cell>
          <cell r="D7657">
            <v>0</v>
          </cell>
          <cell r="E7657">
            <v>0</v>
          </cell>
          <cell r="F7657">
            <v>0</v>
          </cell>
        </row>
        <row r="7658">
          <cell r="B7658">
            <v>0</v>
          </cell>
          <cell r="D7658">
            <v>0</v>
          </cell>
          <cell r="E7658">
            <v>0</v>
          </cell>
          <cell r="F7658">
            <v>0</v>
          </cell>
        </row>
        <row r="7659">
          <cell r="B7659">
            <v>0</v>
          </cell>
          <cell r="D7659">
            <v>0</v>
          </cell>
          <cell r="E7659">
            <v>0</v>
          </cell>
          <cell r="F7659">
            <v>0</v>
          </cell>
        </row>
        <row r="7660">
          <cell r="B7660">
            <v>0</v>
          </cell>
          <cell r="D7660">
            <v>0</v>
          </cell>
          <cell r="E7660">
            <v>0</v>
          </cell>
          <cell r="F7660">
            <v>0</v>
          </cell>
        </row>
        <row r="7661">
          <cell r="B7661">
            <v>0</v>
          </cell>
          <cell r="D7661">
            <v>0</v>
          </cell>
          <cell r="E7661">
            <v>0</v>
          </cell>
          <cell r="F7661">
            <v>0</v>
          </cell>
        </row>
        <row r="7662">
          <cell r="B7662">
            <v>0</v>
          </cell>
          <cell r="D7662">
            <v>0</v>
          </cell>
          <cell r="E7662">
            <v>0</v>
          </cell>
          <cell r="F7662">
            <v>0</v>
          </cell>
        </row>
        <row r="7663">
          <cell r="B7663">
            <v>0</v>
          </cell>
          <cell r="D7663">
            <v>0</v>
          </cell>
          <cell r="E7663">
            <v>0</v>
          </cell>
          <cell r="F7663">
            <v>0</v>
          </cell>
        </row>
        <row r="7664">
          <cell r="B7664">
            <v>0</v>
          </cell>
          <cell r="D7664">
            <v>0</v>
          </cell>
          <cell r="E7664">
            <v>0</v>
          </cell>
          <cell r="F7664">
            <v>0</v>
          </cell>
        </row>
        <row r="7665">
          <cell r="B7665">
            <v>0</v>
          </cell>
          <cell r="D7665">
            <v>0</v>
          </cell>
          <cell r="E7665">
            <v>0</v>
          </cell>
          <cell r="F7665">
            <v>0</v>
          </cell>
        </row>
        <row r="7666">
          <cell r="B7666">
            <v>0</v>
          </cell>
          <cell r="D7666">
            <v>0</v>
          </cell>
          <cell r="E7666">
            <v>0</v>
          </cell>
          <cell r="F7666">
            <v>0</v>
          </cell>
        </row>
        <row r="7667">
          <cell r="B7667">
            <v>0</v>
          </cell>
          <cell r="D7667">
            <v>0</v>
          </cell>
          <cell r="E7667">
            <v>0</v>
          </cell>
          <cell r="F7667">
            <v>0</v>
          </cell>
        </row>
        <row r="7668">
          <cell r="B7668">
            <v>0</v>
          </cell>
          <cell r="D7668">
            <v>0</v>
          </cell>
          <cell r="E7668">
            <v>0</v>
          </cell>
          <cell r="F7668">
            <v>0</v>
          </cell>
        </row>
        <row r="7669">
          <cell r="B7669">
            <v>0</v>
          </cell>
          <cell r="D7669">
            <v>0</v>
          </cell>
          <cell r="E7669">
            <v>0</v>
          </cell>
          <cell r="F7669">
            <v>0</v>
          </cell>
        </row>
        <row r="7670">
          <cell r="B7670">
            <v>0</v>
          </cell>
          <cell r="D7670">
            <v>0</v>
          </cell>
          <cell r="E7670">
            <v>0</v>
          </cell>
          <cell r="F7670">
            <v>0</v>
          </cell>
        </row>
        <row r="7671">
          <cell r="B7671">
            <v>0</v>
          </cell>
          <cell r="D7671">
            <v>0</v>
          </cell>
          <cell r="E7671">
            <v>0</v>
          </cell>
          <cell r="F7671">
            <v>0</v>
          </cell>
        </row>
        <row r="7672">
          <cell r="B7672">
            <v>0</v>
          </cell>
          <cell r="D7672">
            <v>0</v>
          </cell>
          <cell r="E7672">
            <v>0</v>
          </cell>
          <cell r="F7672">
            <v>0</v>
          </cell>
        </row>
        <row r="7673">
          <cell r="B7673">
            <v>0</v>
          </cell>
          <cell r="D7673">
            <v>0</v>
          </cell>
          <cell r="E7673">
            <v>0</v>
          </cell>
          <cell r="F7673">
            <v>0</v>
          </cell>
        </row>
        <row r="7674">
          <cell r="B7674">
            <v>0</v>
          </cell>
          <cell r="D7674">
            <v>0</v>
          </cell>
          <cell r="E7674">
            <v>0</v>
          </cell>
          <cell r="F7674">
            <v>0</v>
          </cell>
        </row>
        <row r="7675">
          <cell r="B7675">
            <v>0</v>
          </cell>
          <cell r="D7675">
            <v>0</v>
          </cell>
          <cell r="E7675">
            <v>0</v>
          </cell>
          <cell r="F7675">
            <v>0</v>
          </cell>
        </row>
        <row r="7676">
          <cell r="B7676">
            <v>0</v>
          </cell>
          <cell r="D7676">
            <v>0</v>
          </cell>
          <cell r="E7676">
            <v>0</v>
          </cell>
          <cell r="F7676">
            <v>0</v>
          </cell>
        </row>
        <row r="7677">
          <cell r="B7677">
            <v>0</v>
          </cell>
          <cell r="D7677">
            <v>0</v>
          </cell>
          <cell r="E7677">
            <v>0</v>
          </cell>
          <cell r="F7677">
            <v>0</v>
          </cell>
        </row>
        <row r="7678">
          <cell r="B7678">
            <v>0</v>
          </cell>
          <cell r="D7678">
            <v>0</v>
          </cell>
          <cell r="E7678">
            <v>0</v>
          </cell>
          <cell r="F7678">
            <v>0</v>
          </cell>
        </row>
        <row r="7679">
          <cell r="B7679">
            <v>0</v>
          </cell>
          <cell r="D7679">
            <v>0</v>
          </cell>
          <cell r="E7679">
            <v>0</v>
          </cell>
          <cell r="F7679">
            <v>0</v>
          </cell>
        </row>
        <row r="7680">
          <cell r="B7680">
            <v>0</v>
          </cell>
          <cell r="D7680">
            <v>0</v>
          </cell>
          <cell r="E7680">
            <v>0</v>
          </cell>
          <cell r="F7680">
            <v>0</v>
          </cell>
        </row>
        <row r="7681">
          <cell r="B7681">
            <v>0</v>
          </cell>
          <cell r="D7681">
            <v>0</v>
          </cell>
          <cell r="E7681">
            <v>0</v>
          </cell>
          <cell r="F7681">
            <v>0</v>
          </cell>
        </row>
        <row r="7682">
          <cell r="B7682">
            <v>0</v>
          </cell>
          <cell r="D7682">
            <v>0</v>
          </cell>
          <cell r="E7682">
            <v>0</v>
          </cell>
          <cell r="F7682">
            <v>0</v>
          </cell>
        </row>
        <row r="7683">
          <cell r="B7683">
            <v>0</v>
          </cell>
          <cell r="D7683">
            <v>0</v>
          </cell>
          <cell r="E7683">
            <v>0</v>
          </cell>
          <cell r="F7683">
            <v>0</v>
          </cell>
        </row>
        <row r="7684">
          <cell r="B7684">
            <v>0</v>
          </cell>
          <cell r="D7684">
            <v>0</v>
          </cell>
          <cell r="E7684">
            <v>0</v>
          </cell>
          <cell r="F7684">
            <v>0</v>
          </cell>
        </row>
        <row r="7685">
          <cell r="B7685">
            <v>0</v>
          </cell>
          <cell r="D7685">
            <v>0</v>
          </cell>
          <cell r="E7685">
            <v>0</v>
          </cell>
          <cell r="F7685">
            <v>0</v>
          </cell>
        </row>
        <row r="7686">
          <cell r="B7686">
            <v>0</v>
          </cell>
          <cell r="D7686">
            <v>0</v>
          </cell>
          <cell r="E7686">
            <v>0</v>
          </cell>
          <cell r="F7686">
            <v>0</v>
          </cell>
        </row>
        <row r="7687">
          <cell r="B7687">
            <v>0</v>
          </cell>
          <cell r="D7687">
            <v>0</v>
          </cell>
          <cell r="E7687">
            <v>0</v>
          </cell>
          <cell r="F7687">
            <v>0</v>
          </cell>
        </row>
        <row r="7688">
          <cell r="B7688">
            <v>0</v>
          </cell>
          <cell r="D7688">
            <v>0</v>
          </cell>
          <cell r="E7688">
            <v>0</v>
          </cell>
          <cell r="F7688">
            <v>0</v>
          </cell>
        </row>
        <row r="7689">
          <cell r="B7689">
            <v>0</v>
          </cell>
          <cell r="D7689">
            <v>0</v>
          </cell>
          <cell r="E7689">
            <v>0</v>
          </cell>
          <cell r="F7689">
            <v>0</v>
          </cell>
        </row>
        <row r="7690">
          <cell r="B7690">
            <v>0</v>
          </cell>
          <cell r="D7690">
            <v>0</v>
          </cell>
          <cell r="E7690">
            <v>0</v>
          </cell>
          <cell r="F7690">
            <v>0</v>
          </cell>
        </row>
        <row r="7691">
          <cell r="B7691">
            <v>0</v>
          </cell>
          <cell r="D7691">
            <v>0</v>
          </cell>
          <cell r="E7691">
            <v>0</v>
          </cell>
          <cell r="F7691">
            <v>0</v>
          </cell>
        </row>
        <row r="7692">
          <cell r="B7692">
            <v>0</v>
          </cell>
          <cell r="D7692">
            <v>0</v>
          </cell>
          <cell r="E7692">
            <v>0</v>
          </cell>
          <cell r="F7692">
            <v>0</v>
          </cell>
        </row>
        <row r="7693">
          <cell r="B7693">
            <v>0</v>
          </cell>
          <cell r="D7693">
            <v>0</v>
          </cell>
          <cell r="E7693">
            <v>0</v>
          </cell>
          <cell r="F7693">
            <v>0</v>
          </cell>
        </row>
        <row r="7694">
          <cell r="B7694">
            <v>0</v>
          </cell>
          <cell r="D7694">
            <v>0</v>
          </cell>
          <cell r="E7694">
            <v>0</v>
          </cell>
          <cell r="F7694">
            <v>0</v>
          </cell>
        </row>
        <row r="7695">
          <cell r="B7695">
            <v>0</v>
          </cell>
          <cell r="D7695">
            <v>0</v>
          </cell>
          <cell r="E7695">
            <v>0</v>
          </cell>
          <cell r="F7695">
            <v>0</v>
          </cell>
        </row>
        <row r="7696">
          <cell r="B7696">
            <v>0</v>
          </cell>
          <cell r="D7696">
            <v>0</v>
          </cell>
          <cell r="E7696">
            <v>0</v>
          </cell>
          <cell r="F7696">
            <v>0</v>
          </cell>
        </row>
        <row r="7697">
          <cell r="B7697">
            <v>0</v>
          </cell>
          <cell r="D7697">
            <v>0</v>
          </cell>
          <cell r="E7697">
            <v>0</v>
          </cell>
          <cell r="F7697">
            <v>0</v>
          </cell>
        </row>
        <row r="7698">
          <cell r="B7698">
            <v>0</v>
          </cell>
          <cell r="D7698">
            <v>0</v>
          </cell>
          <cell r="E7698">
            <v>0</v>
          </cell>
          <cell r="F7698">
            <v>0</v>
          </cell>
        </row>
        <row r="7699">
          <cell r="B7699">
            <v>0</v>
          </cell>
          <cell r="D7699">
            <v>0</v>
          </cell>
          <cell r="E7699">
            <v>0</v>
          </cell>
          <cell r="F7699">
            <v>0</v>
          </cell>
        </row>
        <row r="7700">
          <cell r="B7700">
            <v>0</v>
          </cell>
          <cell r="D7700">
            <v>0</v>
          </cell>
          <cell r="E7700">
            <v>0</v>
          </cell>
          <cell r="F7700">
            <v>0</v>
          </cell>
        </row>
        <row r="7701">
          <cell r="B7701">
            <v>0</v>
          </cell>
          <cell r="D7701">
            <v>0</v>
          </cell>
          <cell r="E7701">
            <v>0</v>
          </cell>
          <cell r="F7701">
            <v>0</v>
          </cell>
        </row>
        <row r="7702">
          <cell r="B7702">
            <v>0</v>
          </cell>
          <cell r="D7702">
            <v>0</v>
          </cell>
          <cell r="E7702">
            <v>0</v>
          </cell>
          <cell r="F7702">
            <v>0</v>
          </cell>
        </row>
        <row r="7703">
          <cell r="B7703">
            <v>0</v>
          </cell>
          <cell r="D7703">
            <v>0</v>
          </cell>
          <cell r="E7703">
            <v>0</v>
          </cell>
          <cell r="F7703">
            <v>0</v>
          </cell>
        </row>
        <row r="7704">
          <cell r="B7704">
            <v>0</v>
          </cell>
          <cell r="D7704">
            <v>0</v>
          </cell>
          <cell r="E7704">
            <v>0</v>
          </cell>
          <cell r="F7704">
            <v>0</v>
          </cell>
        </row>
        <row r="7705">
          <cell r="B7705">
            <v>0</v>
          </cell>
          <cell r="D7705">
            <v>0</v>
          </cell>
          <cell r="E7705">
            <v>0</v>
          </cell>
          <cell r="F7705">
            <v>0</v>
          </cell>
        </row>
        <row r="7706">
          <cell r="B7706">
            <v>0</v>
          </cell>
          <cell r="D7706">
            <v>0</v>
          </cell>
          <cell r="E7706">
            <v>0</v>
          </cell>
          <cell r="F7706">
            <v>0</v>
          </cell>
        </row>
        <row r="7707">
          <cell r="B7707">
            <v>0</v>
          </cell>
          <cell r="D7707">
            <v>0</v>
          </cell>
          <cell r="E7707">
            <v>0</v>
          </cell>
          <cell r="F7707">
            <v>0</v>
          </cell>
        </row>
        <row r="7708">
          <cell r="B7708">
            <v>0</v>
          </cell>
          <cell r="D7708">
            <v>0</v>
          </cell>
          <cell r="E7708">
            <v>0</v>
          </cell>
          <cell r="F7708">
            <v>0</v>
          </cell>
        </row>
        <row r="7709">
          <cell r="B7709">
            <v>0</v>
          </cell>
          <cell r="D7709">
            <v>0</v>
          </cell>
          <cell r="E7709">
            <v>0</v>
          </cell>
          <cell r="F7709">
            <v>0</v>
          </cell>
        </row>
        <row r="7710">
          <cell r="B7710">
            <v>0</v>
          </cell>
          <cell r="D7710">
            <v>0</v>
          </cell>
          <cell r="E7710">
            <v>0</v>
          </cell>
          <cell r="F7710">
            <v>0</v>
          </cell>
        </row>
        <row r="7711">
          <cell r="B7711">
            <v>0</v>
          </cell>
          <cell r="D7711">
            <v>0</v>
          </cell>
          <cell r="E7711">
            <v>0</v>
          </cell>
          <cell r="F7711">
            <v>0</v>
          </cell>
        </row>
        <row r="7712">
          <cell r="B7712">
            <v>0</v>
          </cell>
          <cell r="D7712">
            <v>0</v>
          </cell>
          <cell r="E7712">
            <v>0</v>
          </cell>
          <cell r="F7712">
            <v>0</v>
          </cell>
        </row>
        <row r="7713">
          <cell r="B7713">
            <v>0</v>
          </cell>
          <cell r="D7713">
            <v>0</v>
          </cell>
          <cell r="E7713">
            <v>0</v>
          </cell>
          <cell r="F7713">
            <v>0</v>
          </cell>
        </row>
        <row r="7714">
          <cell r="B7714">
            <v>0</v>
          </cell>
          <cell r="D7714">
            <v>0</v>
          </cell>
          <cell r="E7714">
            <v>0</v>
          </cell>
          <cell r="F7714">
            <v>0</v>
          </cell>
        </row>
        <row r="7715">
          <cell r="B7715">
            <v>0</v>
          </cell>
          <cell r="D7715">
            <v>0</v>
          </cell>
          <cell r="E7715">
            <v>0</v>
          </cell>
          <cell r="F7715">
            <v>0</v>
          </cell>
        </row>
        <row r="7716">
          <cell r="B7716">
            <v>0</v>
          </cell>
          <cell r="D7716">
            <v>0</v>
          </cell>
          <cell r="E7716">
            <v>0</v>
          </cell>
          <cell r="F7716">
            <v>0</v>
          </cell>
        </row>
        <row r="7717">
          <cell r="B7717">
            <v>0</v>
          </cell>
          <cell r="D7717">
            <v>0</v>
          </cell>
          <cell r="E7717">
            <v>0</v>
          </cell>
          <cell r="F7717">
            <v>0</v>
          </cell>
        </row>
        <row r="7718">
          <cell r="B7718">
            <v>0</v>
          </cell>
          <cell r="D7718">
            <v>0</v>
          </cell>
          <cell r="E7718">
            <v>0</v>
          </cell>
          <cell r="F7718">
            <v>0</v>
          </cell>
        </row>
        <row r="7719">
          <cell r="B7719">
            <v>0</v>
          </cell>
          <cell r="D7719">
            <v>0</v>
          </cell>
          <cell r="E7719">
            <v>0</v>
          </cell>
          <cell r="F7719">
            <v>0</v>
          </cell>
        </row>
        <row r="7720">
          <cell r="B7720">
            <v>0</v>
          </cell>
          <cell r="D7720">
            <v>0</v>
          </cell>
          <cell r="E7720">
            <v>0</v>
          </cell>
          <cell r="F7720">
            <v>0</v>
          </cell>
        </row>
        <row r="7721">
          <cell r="B7721">
            <v>0</v>
          </cell>
          <cell r="D7721">
            <v>0</v>
          </cell>
          <cell r="E7721">
            <v>0</v>
          </cell>
          <cell r="F7721">
            <v>0</v>
          </cell>
        </row>
        <row r="7722">
          <cell r="B7722">
            <v>0</v>
          </cell>
          <cell r="D7722">
            <v>0</v>
          </cell>
          <cell r="E7722">
            <v>0</v>
          </cell>
          <cell r="F7722">
            <v>0</v>
          </cell>
        </row>
        <row r="7723">
          <cell r="B7723">
            <v>0</v>
          </cell>
          <cell r="D7723">
            <v>0</v>
          </cell>
          <cell r="E7723">
            <v>0</v>
          </cell>
          <cell r="F7723">
            <v>0</v>
          </cell>
        </row>
        <row r="7724">
          <cell r="B7724">
            <v>0</v>
          </cell>
          <cell r="D7724">
            <v>0</v>
          </cell>
          <cell r="E7724">
            <v>0</v>
          </cell>
          <cell r="F7724">
            <v>0</v>
          </cell>
        </row>
        <row r="7725">
          <cell r="B7725">
            <v>0</v>
          </cell>
          <cell r="D7725">
            <v>0</v>
          </cell>
          <cell r="E7725">
            <v>0</v>
          </cell>
          <cell r="F7725">
            <v>0</v>
          </cell>
        </row>
        <row r="7726">
          <cell r="B7726">
            <v>0</v>
          </cell>
          <cell r="D7726">
            <v>0</v>
          </cell>
          <cell r="E7726">
            <v>0</v>
          </cell>
          <cell r="F7726">
            <v>0</v>
          </cell>
        </row>
        <row r="7727">
          <cell r="B7727">
            <v>0</v>
          </cell>
          <cell r="D7727">
            <v>0</v>
          </cell>
          <cell r="E7727">
            <v>0</v>
          </cell>
          <cell r="F7727">
            <v>0</v>
          </cell>
        </row>
        <row r="7728">
          <cell r="B7728">
            <v>0</v>
          </cell>
          <cell r="D7728">
            <v>0</v>
          </cell>
          <cell r="E7728">
            <v>0</v>
          </cell>
          <cell r="F7728">
            <v>0</v>
          </cell>
        </row>
        <row r="7729">
          <cell r="B7729">
            <v>0</v>
          </cell>
          <cell r="D7729">
            <v>0</v>
          </cell>
          <cell r="E7729">
            <v>0</v>
          </cell>
          <cell r="F7729">
            <v>0</v>
          </cell>
        </row>
        <row r="7730">
          <cell r="B7730">
            <v>0</v>
          </cell>
          <cell r="D7730">
            <v>0</v>
          </cell>
          <cell r="E7730">
            <v>0</v>
          </cell>
          <cell r="F7730">
            <v>0</v>
          </cell>
        </row>
        <row r="7731">
          <cell r="B7731">
            <v>0</v>
          </cell>
          <cell r="D7731">
            <v>0</v>
          </cell>
          <cell r="E7731">
            <v>0</v>
          </cell>
          <cell r="F7731">
            <v>0</v>
          </cell>
        </row>
        <row r="7732">
          <cell r="B7732">
            <v>0</v>
          </cell>
          <cell r="D7732">
            <v>0</v>
          </cell>
          <cell r="E7732">
            <v>0</v>
          </cell>
          <cell r="F7732">
            <v>0</v>
          </cell>
        </row>
        <row r="7733">
          <cell r="B7733">
            <v>0</v>
          </cell>
          <cell r="D7733">
            <v>0</v>
          </cell>
          <cell r="E7733">
            <v>0</v>
          </cell>
          <cell r="F7733">
            <v>0</v>
          </cell>
        </row>
        <row r="7734">
          <cell r="B7734">
            <v>0</v>
          </cell>
          <cell r="D7734">
            <v>0</v>
          </cell>
          <cell r="E7734">
            <v>0</v>
          </cell>
          <cell r="F7734">
            <v>0</v>
          </cell>
        </row>
        <row r="7735">
          <cell r="B7735">
            <v>0</v>
          </cell>
          <cell r="D7735">
            <v>0</v>
          </cell>
          <cell r="E7735">
            <v>0</v>
          </cell>
          <cell r="F7735">
            <v>0</v>
          </cell>
        </row>
        <row r="7736">
          <cell r="B7736">
            <v>0</v>
          </cell>
          <cell r="D7736">
            <v>0</v>
          </cell>
          <cell r="E7736">
            <v>0</v>
          </cell>
          <cell r="F7736">
            <v>0</v>
          </cell>
        </row>
        <row r="7737">
          <cell r="B7737">
            <v>0</v>
          </cell>
          <cell r="D7737">
            <v>0</v>
          </cell>
          <cell r="E7737">
            <v>0</v>
          </cell>
          <cell r="F7737">
            <v>0</v>
          </cell>
        </row>
        <row r="7738">
          <cell r="B7738">
            <v>0</v>
          </cell>
          <cell r="D7738">
            <v>0</v>
          </cell>
          <cell r="E7738">
            <v>0</v>
          </cell>
          <cell r="F7738">
            <v>0</v>
          </cell>
        </row>
        <row r="7739">
          <cell r="B7739">
            <v>0</v>
          </cell>
          <cell r="D7739">
            <v>0</v>
          </cell>
          <cell r="E7739">
            <v>0</v>
          </cell>
          <cell r="F7739">
            <v>0</v>
          </cell>
        </row>
        <row r="7740">
          <cell r="B7740">
            <v>0</v>
          </cell>
          <cell r="D7740">
            <v>0</v>
          </cell>
          <cell r="E7740">
            <v>0</v>
          </cell>
          <cell r="F7740">
            <v>0</v>
          </cell>
        </row>
        <row r="7741">
          <cell r="B7741">
            <v>0</v>
          </cell>
          <cell r="D7741">
            <v>0</v>
          </cell>
          <cell r="E7741">
            <v>0</v>
          </cell>
          <cell r="F7741">
            <v>0</v>
          </cell>
        </row>
        <row r="7742">
          <cell r="B7742">
            <v>0</v>
          </cell>
          <cell r="D7742">
            <v>0</v>
          </cell>
          <cell r="E7742">
            <v>0</v>
          </cell>
          <cell r="F7742">
            <v>0</v>
          </cell>
        </row>
        <row r="7743">
          <cell r="B7743">
            <v>0</v>
          </cell>
          <cell r="D7743">
            <v>0</v>
          </cell>
          <cell r="E7743">
            <v>0</v>
          </cell>
          <cell r="F7743">
            <v>0</v>
          </cell>
        </row>
        <row r="7744">
          <cell r="B7744">
            <v>0</v>
          </cell>
          <cell r="D7744">
            <v>0</v>
          </cell>
          <cell r="E7744">
            <v>0</v>
          </cell>
          <cell r="F7744">
            <v>0</v>
          </cell>
        </row>
        <row r="7745">
          <cell r="B7745">
            <v>0</v>
          </cell>
          <cell r="D7745">
            <v>0</v>
          </cell>
          <cell r="E7745">
            <v>0</v>
          </cell>
          <cell r="F7745">
            <v>0</v>
          </cell>
        </row>
        <row r="7746">
          <cell r="B7746">
            <v>0</v>
          </cell>
          <cell r="D7746">
            <v>0</v>
          </cell>
          <cell r="E7746">
            <v>0</v>
          </cell>
          <cell r="F7746">
            <v>0</v>
          </cell>
        </row>
        <row r="7747">
          <cell r="B7747">
            <v>0</v>
          </cell>
          <cell r="D7747">
            <v>0</v>
          </cell>
          <cell r="E7747">
            <v>0</v>
          </cell>
          <cell r="F7747">
            <v>0</v>
          </cell>
        </row>
        <row r="7748">
          <cell r="B7748">
            <v>0</v>
          </cell>
          <cell r="D7748">
            <v>0</v>
          </cell>
          <cell r="E7748">
            <v>0</v>
          </cell>
          <cell r="F7748">
            <v>0</v>
          </cell>
        </row>
        <row r="7749">
          <cell r="B7749">
            <v>0</v>
          </cell>
          <cell r="D7749">
            <v>0</v>
          </cell>
          <cell r="E7749">
            <v>0</v>
          </cell>
          <cell r="F7749">
            <v>0</v>
          </cell>
        </row>
        <row r="7750">
          <cell r="B7750">
            <v>0</v>
          </cell>
          <cell r="D7750">
            <v>0</v>
          </cell>
          <cell r="E7750">
            <v>0</v>
          </cell>
          <cell r="F7750">
            <v>0</v>
          </cell>
        </row>
        <row r="7751">
          <cell r="B7751">
            <v>0</v>
          </cell>
          <cell r="D7751">
            <v>0</v>
          </cell>
          <cell r="E7751">
            <v>0</v>
          </cell>
          <cell r="F7751">
            <v>0</v>
          </cell>
        </row>
        <row r="7752">
          <cell r="B7752">
            <v>0</v>
          </cell>
          <cell r="D7752">
            <v>0</v>
          </cell>
          <cell r="E7752">
            <v>0</v>
          </cell>
          <cell r="F7752">
            <v>0</v>
          </cell>
        </row>
        <row r="7753">
          <cell r="B7753">
            <v>0</v>
          </cell>
          <cell r="D7753">
            <v>0</v>
          </cell>
          <cell r="E7753">
            <v>0</v>
          </cell>
          <cell r="F7753">
            <v>0</v>
          </cell>
        </row>
        <row r="7754">
          <cell r="B7754">
            <v>0</v>
          </cell>
          <cell r="D7754">
            <v>0</v>
          </cell>
          <cell r="E7754">
            <v>0</v>
          </cell>
          <cell r="F7754">
            <v>0</v>
          </cell>
        </row>
        <row r="7755">
          <cell r="B7755">
            <v>0</v>
          </cell>
          <cell r="D7755">
            <v>0</v>
          </cell>
          <cell r="E7755">
            <v>0</v>
          </cell>
          <cell r="F7755">
            <v>0</v>
          </cell>
        </row>
        <row r="7756">
          <cell r="B7756">
            <v>0</v>
          </cell>
          <cell r="D7756">
            <v>0</v>
          </cell>
          <cell r="E7756">
            <v>0</v>
          </cell>
          <cell r="F7756">
            <v>0</v>
          </cell>
        </row>
        <row r="7757">
          <cell r="B7757">
            <v>0</v>
          </cell>
          <cell r="D7757">
            <v>0</v>
          </cell>
          <cell r="E7757">
            <v>0</v>
          </cell>
          <cell r="F7757">
            <v>0</v>
          </cell>
        </row>
        <row r="7758">
          <cell r="B7758">
            <v>0</v>
          </cell>
          <cell r="D7758">
            <v>0</v>
          </cell>
          <cell r="E7758">
            <v>0</v>
          </cell>
          <cell r="F7758">
            <v>0</v>
          </cell>
        </row>
        <row r="7759">
          <cell r="B7759">
            <v>0</v>
          </cell>
          <cell r="D7759">
            <v>0</v>
          </cell>
          <cell r="E7759">
            <v>0</v>
          </cell>
          <cell r="F7759">
            <v>0</v>
          </cell>
        </row>
        <row r="7760">
          <cell r="B7760">
            <v>0</v>
          </cell>
          <cell r="D7760">
            <v>0</v>
          </cell>
          <cell r="E7760">
            <v>0</v>
          </cell>
          <cell r="F7760">
            <v>0</v>
          </cell>
        </row>
        <row r="7761">
          <cell r="B7761">
            <v>0</v>
          </cell>
          <cell r="D7761">
            <v>0</v>
          </cell>
          <cell r="E7761">
            <v>0</v>
          </cell>
          <cell r="F7761">
            <v>0</v>
          </cell>
        </row>
        <row r="7762">
          <cell r="B7762">
            <v>0</v>
          </cell>
          <cell r="D7762">
            <v>0</v>
          </cell>
          <cell r="E7762">
            <v>0</v>
          </cell>
          <cell r="F7762">
            <v>0</v>
          </cell>
        </row>
        <row r="7763">
          <cell r="B7763">
            <v>0</v>
          </cell>
          <cell r="D7763">
            <v>0</v>
          </cell>
          <cell r="E7763">
            <v>0</v>
          </cell>
          <cell r="F7763">
            <v>0</v>
          </cell>
        </row>
        <row r="7764">
          <cell r="B7764">
            <v>0</v>
          </cell>
          <cell r="D7764">
            <v>0</v>
          </cell>
          <cell r="E7764">
            <v>0</v>
          </cell>
          <cell r="F7764">
            <v>0</v>
          </cell>
        </row>
        <row r="7765">
          <cell r="B7765">
            <v>0</v>
          </cell>
          <cell r="D7765">
            <v>0</v>
          </cell>
          <cell r="E7765">
            <v>0</v>
          </cell>
          <cell r="F7765">
            <v>0</v>
          </cell>
        </row>
        <row r="7766">
          <cell r="B7766">
            <v>0</v>
          </cell>
          <cell r="D7766">
            <v>0</v>
          </cell>
          <cell r="E7766">
            <v>0</v>
          </cell>
          <cell r="F7766">
            <v>0</v>
          </cell>
        </row>
        <row r="7767">
          <cell r="B7767">
            <v>0</v>
          </cell>
          <cell r="D7767">
            <v>0</v>
          </cell>
          <cell r="E7767">
            <v>0</v>
          </cell>
          <cell r="F7767">
            <v>0</v>
          </cell>
        </row>
        <row r="7768">
          <cell r="B7768">
            <v>0</v>
          </cell>
          <cell r="D7768">
            <v>0</v>
          </cell>
          <cell r="E7768">
            <v>0</v>
          </cell>
          <cell r="F7768">
            <v>0</v>
          </cell>
        </row>
        <row r="7769">
          <cell r="B7769">
            <v>0</v>
          </cell>
          <cell r="D7769">
            <v>0</v>
          </cell>
          <cell r="E7769">
            <v>0</v>
          </cell>
          <cell r="F7769">
            <v>0</v>
          </cell>
        </row>
        <row r="7770">
          <cell r="B7770">
            <v>0</v>
          </cell>
          <cell r="D7770">
            <v>0</v>
          </cell>
          <cell r="E7770">
            <v>0</v>
          </cell>
          <cell r="F7770">
            <v>0</v>
          </cell>
        </row>
        <row r="7771">
          <cell r="B7771">
            <v>0</v>
          </cell>
          <cell r="D7771">
            <v>0</v>
          </cell>
          <cell r="E7771">
            <v>0</v>
          </cell>
          <cell r="F7771">
            <v>0</v>
          </cell>
        </row>
        <row r="7772">
          <cell r="B7772">
            <v>0</v>
          </cell>
          <cell r="D7772">
            <v>0</v>
          </cell>
          <cell r="E7772">
            <v>0</v>
          </cell>
          <cell r="F7772">
            <v>0</v>
          </cell>
        </row>
        <row r="7773">
          <cell r="B7773">
            <v>0</v>
          </cell>
          <cell r="D7773">
            <v>0</v>
          </cell>
          <cell r="E7773">
            <v>0</v>
          </cell>
          <cell r="F7773">
            <v>0</v>
          </cell>
        </row>
        <row r="7774">
          <cell r="B7774">
            <v>0</v>
          </cell>
          <cell r="D7774">
            <v>0</v>
          </cell>
          <cell r="E7774">
            <v>0</v>
          </cell>
          <cell r="F7774">
            <v>0</v>
          </cell>
        </row>
        <row r="7775">
          <cell r="B7775">
            <v>0</v>
          </cell>
          <cell r="D7775">
            <v>0</v>
          </cell>
          <cell r="E7775">
            <v>0</v>
          </cell>
          <cell r="F7775">
            <v>0</v>
          </cell>
        </row>
        <row r="7776">
          <cell r="B7776">
            <v>0</v>
          </cell>
          <cell r="D7776">
            <v>0</v>
          </cell>
          <cell r="E7776">
            <v>0</v>
          </cell>
          <cell r="F7776">
            <v>0</v>
          </cell>
        </row>
        <row r="7777">
          <cell r="B7777">
            <v>0</v>
          </cell>
          <cell r="D7777">
            <v>0</v>
          </cell>
          <cell r="E7777">
            <v>0</v>
          </cell>
          <cell r="F7777">
            <v>0</v>
          </cell>
        </row>
        <row r="7778">
          <cell r="B7778">
            <v>0</v>
          </cell>
          <cell r="D7778">
            <v>0</v>
          </cell>
          <cell r="E7778">
            <v>0</v>
          </cell>
          <cell r="F7778">
            <v>0</v>
          </cell>
        </row>
        <row r="7779">
          <cell r="B7779">
            <v>0</v>
          </cell>
          <cell r="D7779">
            <v>0</v>
          </cell>
          <cell r="E7779">
            <v>0</v>
          </cell>
          <cell r="F7779">
            <v>0</v>
          </cell>
        </row>
        <row r="7780">
          <cell r="B7780">
            <v>0</v>
          </cell>
          <cell r="D7780">
            <v>0</v>
          </cell>
          <cell r="E7780">
            <v>0</v>
          </cell>
          <cell r="F7780">
            <v>0</v>
          </cell>
        </row>
        <row r="7781">
          <cell r="B7781">
            <v>0</v>
          </cell>
          <cell r="D7781">
            <v>0</v>
          </cell>
          <cell r="E7781">
            <v>0</v>
          </cell>
          <cell r="F7781">
            <v>0</v>
          </cell>
        </row>
        <row r="7782">
          <cell r="B7782">
            <v>0</v>
          </cell>
          <cell r="D7782">
            <v>0</v>
          </cell>
          <cell r="E7782">
            <v>0</v>
          </cell>
          <cell r="F7782">
            <v>0</v>
          </cell>
        </row>
        <row r="7783">
          <cell r="B7783">
            <v>0</v>
          </cell>
          <cell r="D7783">
            <v>0</v>
          </cell>
          <cell r="E7783">
            <v>0</v>
          </cell>
          <cell r="F7783">
            <v>0</v>
          </cell>
        </row>
        <row r="7784">
          <cell r="B7784">
            <v>0</v>
          </cell>
          <cell r="D7784">
            <v>0</v>
          </cell>
          <cell r="E7784">
            <v>0</v>
          </cell>
          <cell r="F7784">
            <v>0</v>
          </cell>
        </row>
        <row r="7785">
          <cell r="B7785">
            <v>0</v>
          </cell>
          <cell r="D7785">
            <v>0</v>
          </cell>
          <cell r="E7785">
            <v>0</v>
          </cell>
          <cell r="F7785">
            <v>0</v>
          </cell>
        </row>
        <row r="7786">
          <cell r="B7786">
            <v>0</v>
          </cell>
          <cell r="D7786">
            <v>0</v>
          </cell>
          <cell r="E7786">
            <v>0</v>
          </cell>
          <cell r="F7786">
            <v>0</v>
          </cell>
        </row>
        <row r="7787">
          <cell r="B7787">
            <v>0</v>
          </cell>
          <cell r="D7787">
            <v>0</v>
          </cell>
          <cell r="E7787">
            <v>0</v>
          </cell>
          <cell r="F7787">
            <v>0</v>
          </cell>
        </row>
        <row r="7788">
          <cell r="B7788">
            <v>0</v>
          </cell>
          <cell r="D7788">
            <v>0</v>
          </cell>
          <cell r="E7788">
            <v>0</v>
          </cell>
          <cell r="F7788">
            <v>0</v>
          </cell>
        </row>
        <row r="7789">
          <cell r="B7789">
            <v>0</v>
          </cell>
          <cell r="D7789">
            <v>0</v>
          </cell>
          <cell r="E7789">
            <v>0</v>
          </cell>
          <cell r="F7789">
            <v>0</v>
          </cell>
        </row>
        <row r="7790">
          <cell r="B7790">
            <v>0</v>
          </cell>
          <cell r="D7790">
            <v>0</v>
          </cell>
          <cell r="E7790">
            <v>0</v>
          </cell>
          <cell r="F7790">
            <v>0</v>
          </cell>
        </row>
        <row r="7791">
          <cell r="B7791">
            <v>0</v>
          </cell>
          <cell r="D7791">
            <v>0</v>
          </cell>
          <cell r="E7791">
            <v>0</v>
          </cell>
          <cell r="F7791">
            <v>0</v>
          </cell>
        </row>
        <row r="7792">
          <cell r="B7792">
            <v>0</v>
          </cell>
          <cell r="D7792">
            <v>0</v>
          </cell>
          <cell r="E7792">
            <v>0</v>
          </cell>
          <cell r="F7792">
            <v>0</v>
          </cell>
        </row>
        <row r="7793">
          <cell r="B7793">
            <v>0</v>
          </cell>
          <cell r="D7793">
            <v>0</v>
          </cell>
          <cell r="E7793">
            <v>0</v>
          </cell>
          <cell r="F7793">
            <v>0</v>
          </cell>
        </row>
        <row r="7794">
          <cell r="B7794">
            <v>0</v>
          </cell>
          <cell r="D7794">
            <v>0</v>
          </cell>
          <cell r="E7794">
            <v>0</v>
          </cell>
          <cell r="F7794">
            <v>0</v>
          </cell>
        </row>
        <row r="7795">
          <cell r="B7795">
            <v>0</v>
          </cell>
          <cell r="D7795">
            <v>0</v>
          </cell>
          <cell r="E7795">
            <v>0</v>
          </cell>
          <cell r="F7795">
            <v>0</v>
          </cell>
        </row>
        <row r="7796">
          <cell r="B7796">
            <v>0</v>
          </cell>
          <cell r="D7796">
            <v>0</v>
          </cell>
          <cell r="E7796">
            <v>0</v>
          </cell>
          <cell r="F7796">
            <v>0</v>
          </cell>
        </row>
        <row r="7797">
          <cell r="B7797">
            <v>0</v>
          </cell>
          <cell r="D7797">
            <v>0</v>
          </cell>
          <cell r="E7797">
            <v>0</v>
          </cell>
          <cell r="F7797">
            <v>0</v>
          </cell>
        </row>
        <row r="7798">
          <cell r="B7798">
            <v>0</v>
          </cell>
          <cell r="D7798">
            <v>0</v>
          </cell>
          <cell r="E7798">
            <v>0</v>
          </cell>
          <cell r="F7798">
            <v>0</v>
          </cell>
        </row>
        <row r="7799">
          <cell r="B7799">
            <v>0</v>
          </cell>
          <cell r="D7799">
            <v>0</v>
          </cell>
          <cell r="E7799">
            <v>0</v>
          </cell>
          <cell r="F7799">
            <v>0</v>
          </cell>
        </row>
        <row r="7800">
          <cell r="B7800">
            <v>0</v>
          </cell>
          <cell r="D7800">
            <v>0</v>
          </cell>
          <cell r="E7800">
            <v>0</v>
          </cell>
          <cell r="F7800">
            <v>0</v>
          </cell>
        </row>
        <row r="7801">
          <cell r="B7801">
            <v>0</v>
          </cell>
          <cell r="D7801">
            <v>0</v>
          </cell>
          <cell r="E7801">
            <v>0</v>
          </cell>
          <cell r="F7801">
            <v>0</v>
          </cell>
        </row>
        <row r="7802">
          <cell r="B7802">
            <v>0</v>
          </cell>
          <cell r="D7802">
            <v>0</v>
          </cell>
          <cell r="E7802">
            <v>0</v>
          </cell>
          <cell r="F7802">
            <v>0</v>
          </cell>
        </row>
        <row r="7803">
          <cell r="B7803">
            <v>0</v>
          </cell>
          <cell r="D7803">
            <v>0</v>
          </cell>
          <cell r="E7803">
            <v>0</v>
          </cell>
          <cell r="F7803">
            <v>0</v>
          </cell>
        </row>
        <row r="7804">
          <cell r="B7804">
            <v>0</v>
          </cell>
          <cell r="D7804">
            <v>0</v>
          </cell>
          <cell r="E7804">
            <v>0</v>
          </cell>
          <cell r="F7804">
            <v>0</v>
          </cell>
        </row>
        <row r="7805">
          <cell r="B7805">
            <v>0</v>
          </cell>
          <cell r="D7805">
            <v>0</v>
          </cell>
          <cell r="E7805">
            <v>0</v>
          </cell>
          <cell r="F7805">
            <v>0</v>
          </cell>
        </row>
        <row r="7806">
          <cell r="B7806">
            <v>0</v>
          </cell>
          <cell r="D7806">
            <v>0</v>
          </cell>
          <cell r="E7806">
            <v>0</v>
          </cell>
          <cell r="F7806">
            <v>0</v>
          </cell>
        </row>
        <row r="7807">
          <cell r="B7807">
            <v>0</v>
          </cell>
          <cell r="D7807">
            <v>0</v>
          </cell>
          <cell r="E7807">
            <v>0</v>
          </cell>
          <cell r="F7807">
            <v>0</v>
          </cell>
        </row>
        <row r="7808">
          <cell r="B7808">
            <v>0</v>
          </cell>
          <cell r="D7808">
            <v>0</v>
          </cell>
          <cell r="E7808">
            <v>0</v>
          </cell>
          <cell r="F7808">
            <v>0</v>
          </cell>
        </row>
        <row r="7809">
          <cell r="B7809">
            <v>0</v>
          </cell>
          <cell r="D7809">
            <v>0</v>
          </cell>
          <cell r="E7809">
            <v>0</v>
          </cell>
          <cell r="F7809">
            <v>0</v>
          </cell>
        </row>
        <row r="7810">
          <cell r="B7810">
            <v>0</v>
          </cell>
          <cell r="D7810">
            <v>0</v>
          </cell>
          <cell r="E7810">
            <v>0</v>
          </cell>
          <cell r="F7810">
            <v>0</v>
          </cell>
        </row>
        <row r="7811">
          <cell r="B7811">
            <v>0</v>
          </cell>
          <cell r="D7811">
            <v>0</v>
          </cell>
          <cell r="E7811">
            <v>0</v>
          </cell>
          <cell r="F7811">
            <v>0</v>
          </cell>
        </row>
        <row r="7812">
          <cell r="B7812">
            <v>0</v>
          </cell>
          <cell r="D7812">
            <v>0</v>
          </cell>
          <cell r="E7812">
            <v>0</v>
          </cell>
          <cell r="F7812">
            <v>0</v>
          </cell>
        </row>
        <row r="7813">
          <cell r="B7813">
            <v>0</v>
          </cell>
          <cell r="D7813">
            <v>0</v>
          </cell>
          <cell r="E7813">
            <v>0</v>
          </cell>
          <cell r="F7813">
            <v>0</v>
          </cell>
        </row>
        <row r="7814">
          <cell r="B7814">
            <v>0</v>
          </cell>
          <cell r="D7814">
            <v>0</v>
          </cell>
          <cell r="E7814">
            <v>0</v>
          </cell>
          <cell r="F7814">
            <v>0</v>
          </cell>
        </row>
        <row r="7815">
          <cell r="B7815">
            <v>0</v>
          </cell>
          <cell r="D7815">
            <v>0</v>
          </cell>
          <cell r="E7815">
            <v>0</v>
          </cell>
          <cell r="F7815">
            <v>0</v>
          </cell>
        </row>
        <row r="7816">
          <cell r="B7816">
            <v>0</v>
          </cell>
          <cell r="D7816">
            <v>0</v>
          </cell>
          <cell r="E7816">
            <v>0</v>
          </cell>
          <cell r="F7816">
            <v>0</v>
          </cell>
        </row>
        <row r="7817">
          <cell r="B7817">
            <v>0</v>
          </cell>
          <cell r="D7817">
            <v>0</v>
          </cell>
          <cell r="E7817">
            <v>0</v>
          </cell>
          <cell r="F7817">
            <v>0</v>
          </cell>
        </row>
        <row r="7818">
          <cell r="B7818">
            <v>0</v>
          </cell>
          <cell r="D7818">
            <v>0</v>
          </cell>
          <cell r="E7818">
            <v>0</v>
          </cell>
          <cell r="F7818">
            <v>0</v>
          </cell>
        </row>
        <row r="7819">
          <cell r="B7819">
            <v>0</v>
          </cell>
          <cell r="D7819">
            <v>0</v>
          </cell>
          <cell r="E7819">
            <v>0</v>
          </cell>
          <cell r="F7819">
            <v>0</v>
          </cell>
        </row>
        <row r="7820">
          <cell r="B7820">
            <v>0</v>
          </cell>
          <cell r="D7820">
            <v>0</v>
          </cell>
          <cell r="E7820">
            <v>0</v>
          </cell>
          <cell r="F7820">
            <v>0</v>
          </cell>
        </row>
        <row r="7821">
          <cell r="B7821">
            <v>0</v>
          </cell>
          <cell r="D7821">
            <v>0</v>
          </cell>
          <cell r="E7821">
            <v>0</v>
          </cell>
          <cell r="F7821">
            <v>0</v>
          </cell>
        </row>
        <row r="7822">
          <cell r="B7822">
            <v>0</v>
          </cell>
          <cell r="D7822">
            <v>0</v>
          </cell>
          <cell r="E7822">
            <v>0</v>
          </cell>
          <cell r="F7822">
            <v>0</v>
          </cell>
        </row>
        <row r="7823">
          <cell r="B7823">
            <v>0</v>
          </cell>
          <cell r="D7823">
            <v>0</v>
          </cell>
          <cell r="E7823">
            <v>0</v>
          </cell>
          <cell r="F7823">
            <v>0</v>
          </cell>
        </row>
        <row r="7824">
          <cell r="B7824">
            <v>0</v>
          </cell>
          <cell r="D7824">
            <v>0</v>
          </cell>
          <cell r="E7824">
            <v>0</v>
          </cell>
          <cell r="F7824">
            <v>0</v>
          </cell>
        </row>
        <row r="7825">
          <cell r="B7825">
            <v>0</v>
          </cell>
          <cell r="D7825">
            <v>0</v>
          </cell>
          <cell r="E7825">
            <v>0</v>
          </cell>
          <cell r="F7825">
            <v>0</v>
          </cell>
        </row>
        <row r="7826">
          <cell r="B7826">
            <v>0</v>
          </cell>
          <cell r="D7826">
            <v>0</v>
          </cell>
          <cell r="E7826">
            <v>0</v>
          </cell>
          <cell r="F7826">
            <v>0</v>
          </cell>
        </row>
        <row r="7827">
          <cell r="B7827">
            <v>0</v>
          </cell>
          <cell r="D7827">
            <v>0</v>
          </cell>
          <cell r="E7827">
            <v>0</v>
          </cell>
          <cell r="F7827">
            <v>0</v>
          </cell>
        </row>
        <row r="7828">
          <cell r="B7828">
            <v>0</v>
          </cell>
          <cell r="D7828">
            <v>0</v>
          </cell>
          <cell r="E7828">
            <v>0</v>
          </cell>
          <cell r="F7828">
            <v>0</v>
          </cell>
        </row>
        <row r="7829">
          <cell r="B7829">
            <v>0</v>
          </cell>
          <cell r="D7829">
            <v>0</v>
          </cell>
          <cell r="E7829">
            <v>0</v>
          </cell>
          <cell r="F7829">
            <v>0</v>
          </cell>
        </row>
        <row r="7830">
          <cell r="B7830">
            <v>0</v>
          </cell>
          <cell r="D7830">
            <v>0</v>
          </cell>
          <cell r="E7830">
            <v>0</v>
          </cell>
          <cell r="F7830">
            <v>0</v>
          </cell>
        </row>
        <row r="7831">
          <cell r="B7831">
            <v>0</v>
          </cell>
          <cell r="D7831">
            <v>0</v>
          </cell>
          <cell r="E7831">
            <v>0</v>
          </cell>
          <cell r="F7831">
            <v>0</v>
          </cell>
        </row>
        <row r="7832">
          <cell r="B7832">
            <v>0</v>
          </cell>
          <cell r="D7832">
            <v>0</v>
          </cell>
          <cell r="E7832">
            <v>0</v>
          </cell>
          <cell r="F7832">
            <v>0</v>
          </cell>
        </row>
        <row r="7833">
          <cell r="B7833">
            <v>0</v>
          </cell>
          <cell r="D7833">
            <v>0</v>
          </cell>
          <cell r="E7833">
            <v>0</v>
          </cell>
          <cell r="F7833">
            <v>0</v>
          </cell>
        </row>
        <row r="7834">
          <cell r="B7834">
            <v>0</v>
          </cell>
          <cell r="D7834">
            <v>0</v>
          </cell>
          <cell r="E7834">
            <v>0</v>
          </cell>
          <cell r="F7834">
            <v>0</v>
          </cell>
        </row>
        <row r="7835">
          <cell r="B7835">
            <v>0</v>
          </cell>
          <cell r="D7835">
            <v>0</v>
          </cell>
          <cell r="E7835">
            <v>0</v>
          </cell>
          <cell r="F7835">
            <v>0</v>
          </cell>
        </row>
        <row r="7836">
          <cell r="B7836">
            <v>0</v>
          </cell>
          <cell r="D7836">
            <v>0</v>
          </cell>
          <cell r="E7836">
            <v>0</v>
          </cell>
          <cell r="F7836">
            <v>0</v>
          </cell>
        </row>
        <row r="7837">
          <cell r="B7837">
            <v>0</v>
          </cell>
          <cell r="D7837">
            <v>0</v>
          </cell>
          <cell r="E7837">
            <v>0</v>
          </cell>
          <cell r="F7837">
            <v>0</v>
          </cell>
        </row>
        <row r="7838">
          <cell r="B7838">
            <v>0</v>
          </cell>
          <cell r="D7838">
            <v>0</v>
          </cell>
          <cell r="E7838">
            <v>0</v>
          </cell>
          <cell r="F7838">
            <v>0</v>
          </cell>
        </row>
        <row r="7839">
          <cell r="B7839">
            <v>0</v>
          </cell>
          <cell r="D7839">
            <v>0</v>
          </cell>
          <cell r="E7839">
            <v>0</v>
          </cell>
          <cell r="F7839">
            <v>0</v>
          </cell>
        </row>
        <row r="7840">
          <cell r="B7840">
            <v>0</v>
          </cell>
          <cell r="D7840">
            <v>0</v>
          </cell>
          <cell r="E7840">
            <v>0</v>
          </cell>
          <cell r="F7840">
            <v>0</v>
          </cell>
        </row>
        <row r="7841">
          <cell r="B7841">
            <v>0</v>
          </cell>
          <cell r="D7841">
            <v>0</v>
          </cell>
          <cell r="E7841">
            <v>0</v>
          </cell>
          <cell r="F7841">
            <v>0</v>
          </cell>
        </row>
        <row r="7842">
          <cell r="B7842">
            <v>0</v>
          </cell>
          <cell r="D7842">
            <v>0</v>
          </cell>
          <cell r="E7842">
            <v>0</v>
          </cell>
          <cell r="F7842">
            <v>0</v>
          </cell>
        </row>
        <row r="7843">
          <cell r="B7843">
            <v>0</v>
          </cell>
          <cell r="D7843">
            <v>0</v>
          </cell>
          <cell r="E7843">
            <v>0</v>
          </cell>
          <cell r="F7843">
            <v>0</v>
          </cell>
        </row>
        <row r="7844">
          <cell r="B7844">
            <v>0</v>
          </cell>
          <cell r="D7844">
            <v>0</v>
          </cell>
          <cell r="E7844">
            <v>0</v>
          </cell>
          <cell r="F7844">
            <v>0</v>
          </cell>
        </row>
        <row r="7845">
          <cell r="B7845">
            <v>0</v>
          </cell>
          <cell r="D7845">
            <v>0</v>
          </cell>
          <cell r="E7845">
            <v>0</v>
          </cell>
          <cell r="F7845">
            <v>0</v>
          </cell>
        </row>
        <row r="7846">
          <cell r="B7846">
            <v>0</v>
          </cell>
          <cell r="D7846">
            <v>0</v>
          </cell>
          <cell r="E7846">
            <v>0</v>
          </cell>
          <cell r="F7846">
            <v>0</v>
          </cell>
        </row>
        <row r="7847">
          <cell r="B7847">
            <v>0</v>
          </cell>
          <cell r="D7847">
            <v>0</v>
          </cell>
          <cell r="E7847">
            <v>0</v>
          </cell>
          <cell r="F7847">
            <v>0</v>
          </cell>
        </row>
        <row r="7848">
          <cell r="B7848">
            <v>0</v>
          </cell>
          <cell r="D7848">
            <v>0</v>
          </cell>
          <cell r="E7848">
            <v>0</v>
          </cell>
          <cell r="F7848">
            <v>0</v>
          </cell>
        </row>
        <row r="7849">
          <cell r="B7849">
            <v>0</v>
          </cell>
          <cell r="D7849">
            <v>0</v>
          </cell>
          <cell r="E7849">
            <v>0</v>
          </cell>
          <cell r="F7849">
            <v>0</v>
          </cell>
        </row>
        <row r="7850">
          <cell r="B7850">
            <v>0</v>
          </cell>
          <cell r="D7850">
            <v>0</v>
          </cell>
          <cell r="E7850">
            <v>0</v>
          </cell>
          <cell r="F7850">
            <v>0</v>
          </cell>
        </row>
        <row r="7851">
          <cell r="B7851">
            <v>0</v>
          </cell>
          <cell r="D7851">
            <v>0</v>
          </cell>
          <cell r="E7851">
            <v>0</v>
          </cell>
          <cell r="F7851">
            <v>0</v>
          </cell>
        </row>
        <row r="7852">
          <cell r="B7852">
            <v>0</v>
          </cell>
          <cell r="D7852">
            <v>0</v>
          </cell>
          <cell r="E7852">
            <v>0</v>
          </cell>
          <cell r="F7852">
            <v>0</v>
          </cell>
        </row>
        <row r="7853">
          <cell r="B7853">
            <v>0</v>
          </cell>
          <cell r="D7853">
            <v>0</v>
          </cell>
          <cell r="E7853">
            <v>0</v>
          </cell>
          <cell r="F7853">
            <v>0</v>
          </cell>
        </row>
        <row r="7854">
          <cell r="B7854">
            <v>0</v>
          </cell>
          <cell r="D7854">
            <v>0</v>
          </cell>
          <cell r="E7854">
            <v>0</v>
          </cell>
          <cell r="F7854">
            <v>0</v>
          </cell>
        </row>
        <row r="7855">
          <cell r="B7855">
            <v>0</v>
          </cell>
          <cell r="D7855">
            <v>0</v>
          </cell>
          <cell r="E7855">
            <v>0</v>
          </cell>
          <cell r="F7855">
            <v>0</v>
          </cell>
        </row>
        <row r="7856">
          <cell r="B7856">
            <v>0</v>
          </cell>
          <cell r="D7856">
            <v>0</v>
          </cell>
          <cell r="E7856">
            <v>0</v>
          </cell>
          <cell r="F7856">
            <v>0</v>
          </cell>
        </row>
        <row r="7857">
          <cell r="B7857">
            <v>0</v>
          </cell>
          <cell r="D7857">
            <v>0</v>
          </cell>
          <cell r="E7857">
            <v>0</v>
          </cell>
          <cell r="F7857">
            <v>0</v>
          </cell>
        </row>
        <row r="7858">
          <cell r="B7858">
            <v>0</v>
          </cell>
          <cell r="D7858">
            <v>0</v>
          </cell>
          <cell r="E7858">
            <v>0</v>
          </cell>
          <cell r="F7858">
            <v>0</v>
          </cell>
        </row>
        <row r="7859">
          <cell r="B7859">
            <v>0</v>
          </cell>
          <cell r="D7859">
            <v>0</v>
          </cell>
          <cell r="E7859">
            <v>0</v>
          </cell>
          <cell r="F7859">
            <v>0</v>
          </cell>
        </row>
        <row r="7860">
          <cell r="B7860">
            <v>0</v>
          </cell>
          <cell r="D7860">
            <v>0</v>
          </cell>
          <cell r="E7860">
            <v>0</v>
          </cell>
          <cell r="F7860">
            <v>0</v>
          </cell>
        </row>
        <row r="7861">
          <cell r="B7861">
            <v>0</v>
          </cell>
          <cell r="D7861">
            <v>0</v>
          </cell>
          <cell r="E7861">
            <v>0</v>
          </cell>
          <cell r="F7861">
            <v>0</v>
          </cell>
        </row>
        <row r="7862">
          <cell r="B7862">
            <v>0</v>
          </cell>
          <cell r="D7862">
            <v>0</v>
          </cell>
          <cell r="E7862">
            <v>0</v>
          </cell>
          <cell r="F7862">
            <v>0</v>
          </cell>
        </row>
        <row r="7863">
          <cell r="B7863">
            <v>0</v>
          </cell>
          <cell r="D7863">
            <v>0</v>
          </cell>
          <cell r="E7863">
            <v>0</v>
          </cell>
          <cell r="F7863">
            <v>0</v>
          </cell>
        </row>
        <row r="7864">
          <cell r="B7864">
            <v>0</v>
          </cell>
          <cell r="D7864">
            <v>0</v>
          </cell>
          <cell r="E7864">
            <v>0</v>
          </cell>
          <cell r="F7864">
            <v>0</v>
          </cell>
        </row>
        <row r="7865">
          <cell r="B7865">
            <v>0</v>
          </cell>
          <cell r="D7865">
            <v>0</v>
          </cell>
          <cell r="E7865">
            <v>0</v>
          </cell>
          <cell r="F7865">
            <v>0</v>
          </cell>
        </row>
        <row r="7866">
          <cell r="B7866">
            <v>0</v>
          </cell>
          <cell r="D7866">
            <v>0</v>
          </cell>
          <cell r="E7866">
            <v>0</v>
          </cell>
          <cell r="F7866">
            <v>0</v>
          </cell>
        </row>
        <row r="7867">
          <cell r="B7867">
            <v>0</v>
          </cell>
          <cell r="D7867">
            <v>0</v>
          </cell>
          <cell r="E7867">
            <v>0</v>
          </cell>
          <cell r="F7867">
            <v>0</v>
          </cell>
        </row>
        <row r="7868">
          <cell r="B7868">
            <v>0</v>
          </cell>
          <cell r="D7868">
            <v>0</v>
          </cell>
          <cell r="E7868">
            <v>0</v>
          </cell>
          <cell r="F7868">
            <v>0</v>
          </cell>
        </row>
        <row r="7869">
          <cell r="B7869">
            <v>0</v>
          </cell>
          <cell r="D7869">
            <v>0</v>
          </cell>
          <cell r="E7869">
            <v>0</v>
          </cell>
          <cell r="F7869">
            <v>0</v>
          </cell>
        </row>
        <row r="7870">
          <cell r="B7870">
            <v>0</v>
          </cell>
          <cell r="D7870">
            <v>0</v>
          </cell>
          <cell r="E7870">
            <v>0</v>
          </cell>
          <cell r="F7870">
            <v>0</v>
          </cell>
        </row>
        <row r="7871">
          <cell r="B7871">
            <v>0</v>
          </cell>
          <cell r="D7871">
            <v>0</v>
          </cell>
          <cell r="E7871">
            <v>0</v>
          </cell>
          <cell r="F7871">
            <v>0</v>
          </cell>
        </row>
        <row r="7872">
          <cell r="B7872">
            <v>0</v>
          </cell>
          <cell r="D7872">
            <v>0</v>
          </cell>
          <cell r="E7872">
            <v>0</v>
          </cell>
          <cell r="F7872">
            <v>0</v>
          </cell>
        </row>
        <row r="7873">
          <cell r="B7873">
            <v>0</v>
          </cell>
          <cell r="D7873">
            <v>0</v>
          </cell>
          <cell r="E7873">
            <v>0</v>
          </cell>
          <cell r="F7873">
            <v>0</v>
          </cell>
        </row>
        <row r="7874">
          <cell r="B7874">
            <v>0</v>
          </cell>
          <cell r="D7874">
            <v>0</v>
          </cell>
          <cell r="E7874">
            <v>0</v>
          </cell>
          <cell r="F7874">
            <v>0</v>
          </cell>
        </row>
        <row r="7875">
          <cell r="B7875">
            <v>0</v>
          </cell>
          <cell r="D7875">
            <v>0</v>
          </cell>
          <cell r="E7875">
            <v>0</v>
          </cell>
          <cell r="F7875">
            <v>0</v>
          </cell>
        </row>
        <row r="7876">
          <cell r="B7876">
            <v>0</v>
          </cell>
          <cell r="D7876">
            <v>0</v>
          </cell>
          <cell r="E7876">
            <v>0</v>
          </cell>
          <cell r="F7876">
            <v>0</v>
          </cell>
        </row>
        <row r="7877">
          <cell r="B7877">
            <v>0</v>
          </cell>
          <cell r="D7877">
            <v>0</v>
          </cell>
          <cell r="E7877">
            <v>0</v>
          </cell>
          <cell r="F7877">
            <v>0</v>
          </cell>
        </row>
        <row r="7878">
          <cell r="B7878">
            <v>0</v>
          </cell>
          <cell r="D7878">
            <v>0</v>
          </cell>
          <cell r="E7878">
            <v>0</v>
          </cell>
          <cell r="F7878">
            <v>0</v>
          </cell>
        </row>
        <row r="7879">
          <cell r="B7879">
            <v>0</v>
          </cell>
          <cell r="D7879">
            <v>0</v>
          </cell>
          <cell r="E7879">
            <v>0</v>
          </cell>
          <cell r="F7879">
            <v>0</v>
          </cell>
        </row>
        <row r="7880">
          <cell r="B7880">
            <v>0</v>
          </cell>
          <cell r="D7880">
            <v>0</v>
          </cell>
          <cell r="E7880">
            <v>0</v>
          </cell>
          <cell r="F7880">
            <v>0</v>
          </cell>
        </row>
        <row r="7881">
          <cell r="B7881">
            <v>0</v>
          </cell>
          <cell r="D7881">
            <v>0</v>
          </cell>
          <cell r="E7881">
            <v>0</v>
          </cell>
          <cell r="F7881">
            <v>0</v>
          </cell>
        </row>
        <row r="7882">
          <cell r="B7882">
            <v>0</v>
          </cell>
          <cell r="D7882">
            <v>0</v>
          </cell>
          <cell r="E7882">
            <v>0</v>
          </cell>
          <cell r="F7882">
            <v>0</v>
          </cell>
        </row>
        <row r="7883">
          <cell r="B7883">
            <v>0</v>
          </cell>
          <cell r="D7883">
            <v>0</v>
          </cell>
          <cell r="E7883">
            <v>0</v>
          </cell>
          <cell r="F7883">
            <v>0</v>
          </cell>
        </row>
        <row r="7884">
          <cell r="B7884">
            <v>0</v>
          </cell>
          <cell r="D7884">
            <v>0</v>
          </cell>
          <cell r="E7884">
            <v>0</v>
          </cell>
          <cell r="F7884">
            <v>0</v>
          </cell>
        </row>
        <row r="7885">
          <cell r="B7885">
            <v>0</v>
          </cell>
          <cell r="D7885">
            <v>0</v>
          </cell>
          <cell r="E7885">
            <v>0</v>
          </cell>
          <cell r="F7885">
            <v>0</v>
          </cell>
        </row>
        <row r="7886">
          <cell r="B7886">
            <v>0</v>
          </cell>
          <cell r="D7886">
            <v>0</v>
          </cell>
          <cell r="E7886">
            <v>0</v>
          </cell>
          <cell r="F7886">
            <v>0</v>
          </cell>
        </row>
        <row r="7887">
          <cell r="B7887">
            <v>0</v>
          </cell>
          <cell r="D7887">
            <v>0</v>
          </cell>
          <cell r="E7887">
            <v>0</v>
          </cell>
          <cell r="F7887">
            <v>0</v>
          </cell>
        </row>
        <row r="7888">
          <cell r="B7888">
            <v>0</v>
          </cell>
          <cell r="D7888">
            <v>0</v>
          </cell>
          <cell r="E7888">
            <v>0</v>
          </cell>
          <cell r="F7888">
            <v>0</v>
          </cell>
        </row>
        <row r="7889">
          <cell r="B7889">
            <v>0</v>
          </cell>
          <cell r="D7889">
            <v>0</v>
          </cell>
          <cell r="E7889">
            <v>0</v>
          </cell>
          <cell r="F7889">
            <v>0</v>
          </cell>
        </row>
        <row r="7890">
          <cell r="B7890">
            <v>0</v>
          </cell>
          <cell r="D7890">
            <v>0</v>
          </cell>
          <cell r="E7890">
            <v>0</v>
          </cell>
          <cell r="F7890">
            <v>0</v>
          </cell>
        </row>
        <row r="7891">
          <cell r="B7891">
            <v>0</v>
          </cell>
          <cell r="D7891">
            <v>0</v>
          </cell>
          <cell r="E7891">
            <v>0</v>
          </cell>
          <cell r="F7891">
            <v>0</v>
          </cell>
        </row>
        <row r="7892">
          <cell r="B7892">
            <v>0</v>
          </cell>
          <cell r="D7892">
            <v>0</v>
          </cell>
          <cell r="E7892">
            <v>0</v>
          </cell>
          <cell r="F7892">
            <v>0</v>
          </cell>
        </row>
        <row r="7893">
          <cell r="B7893">
            <v>0</v>
          </cell>
          <cell r="D7893">
            <v>0</v>
          </cell>
          <cell r="E7893">
            <v>0</v>
          </cell>
          <cell r="F7893">
            <v>0</v>
          </cell>
        </row>
        <row r="7894">
          <cell r="B7894">
            <v>0</v>
          </cell>
          <cell r="D7894">
            <v>0</v>
          </cell>
          <cell r="E7894">
            <v>0</v>
          </cell>
          <cell r="F7894">
            <v>0</v>
          </cell>
        </row>
        <row r="7895">
          <cell r="B7895">
            <v>0</v>
          </cell>
          <cell r="D7895">
            <v>0</v>
          </cell>
          <cell r="E7895">
            <v>0</v>
          </cell>
          <cell r="F7895">
            <v>0</v>
          </cell>
        </row>
        <row r="7896">
          <cell r="B7896">
            <v>0</v>
          </cell>
          <cell r="D7896">
            <v>0</v>
          </cell>
          <cell r="E7896">
            <v>0</v>
          </cell>
          <cell r="F7896">
            <v>0</v>
          </cell>
        </row>
        <row r="7897">
          <cell r="B7897">
            <v>0</v>
          </cell>
          <cell r="D7897">
            <v>0</v>
          </cell>
          <cell r="E7897">
            <v>0</v>
          </cell>
          <cell r="F7897">
            <v>0</v>
          </cell>
        </row>
        <row r="7898">
          <cell r="B7898">
            <v>0</v>
          </cell>
          <cell r="D7898">
            <v>0</v>
          </cell>
          <cell r="E7898">
            <v>0</v>
          </cell>
          <cell r="F7898">
            <v>0</v>
          </cell>
        </row>
        <row r="7899">
          <cell r="B7899">
            <v>0</v>
          </cell>
          <cell r="D7899">
            <v>0</v>
          </cell>
          <cell r="E7899">
            <v>0</v>
          </cell>
          <cell r="F7899">
            <v>0</v>
          </cell>
        </row>
        <row r="7900">
          <cell r="B7900">
            <v>0</v>
          </cell>
          <cell r="D7900">
            <v>0</v>
          </cell>
          <cell r="E7900">
            <v>0</v>
          </cell>
          <cell r="F7900">
            <v>0</v>
          </cell>
        </row>
        <row r="7901">
          <cell r="B7901">
            <v>0</v>
          </cell>
          <cell r="D7901">
            <v>0</v>
          </cell>
          <cell r="E7901">
            <v>0</v>
          </cell>
          <cell r="F7901">
            <v>0</v>
          </cell>
        </row>
        <row r="7902">
          <cell r="B7902">
            <v>0</v>
          </cell>
          <cell r="D7902">
            <v>0</v>
          </cell>
          <cell r="E7902">
            <v>0</v>
          </cell>
          <cell r="F7902">
            <v>0</v>
          </cell>
        </row>
        <row r="7903">
          <cell r="B7903">
            <v>0</v>
          </cell>
          <cell r="D7903">
            <v>0</v>
          </cell>
          <cell r="E7903">
            <v>0</v>
          </cell>
          <cell r="F7903">
            <v>0</v>
          </cell>
        </row>
        <row r="7904">
          <cell r="B7904">
            <v>0</v>
          </cell>
          <cell r="D7904">
            <v>0</v>
          </cell>
          <cell r="E7904">
            <v>0</v>
          </cell>
          <cell r="F7904">
            <v>0</v>
          </cell>
        </row>
        <row r="7905">
          <cell r="B7905">
            <v>0</v>
          </cell>
          <cell r="D7905">
            <v>0</v>
          </cell>
          <cell r="E7905">
            <v>0</v>
          </cell>
          <cell r="F7905">
            <v>0</v>
          </cell>
        </row>
        <row r="7906">
          <cell r="B7906">
            <v>0</v>
          </cell>
          <cell r="D7906">
            <v>0</v>
          </cell>
          <cell r="E7906">
            <v>0</v>
          </cell>
          <cell r="F7906">
            <v>0</v>
          </cell>
        </row>
        <row r="7907">
          <cell r="B7907">
            <v>0</v>
          </cell>
          <cell r="D7907">
            <v>0</v>
          </cell>
          <cell r="E7907">
            <v>0</v>
          </cell>
          <cell r="F7907">
            <v>0</v>
          </cell>
        </row>
        <row r="7908">
          <cell r="B7908">
            <v>0</v>
          </cell>
          <cell r="D7908">
            <v>0</v>
          </cell>
          <cell r="E7908">
            <v>0</v>
          </cell>
          <cell r="F7908">
            <v>0</v>
          </cell>
        </row>
        <row r="7909">
          <cell r="B7909">
            <v>0</v>
          </cell>
          <cell r="D7909">
            <v>0</v>
          </cell>
          <cell r="E7909">
            <v>0</v>
          </cell>
          <cell r="F7909">
            <v>0</v>
          </cell>
        </row>
        <row r="7910">
          <cell r="B7910">
            <v>0</v>
          </cell>
          <cell r="D7910">
            <v>0</v>
          </cell>
          <cell r="E7910">
            <v>0</v>
          </cell>
          <cell r="F7910">
            <v>0</v>
          </cell>
        </row>
        <row r="7911">
          <cell r="B7911">
            <v>0</v>
          </cell>
          <cell r="D7911">
            <v>0</v>
          </cell>
          <cell r="E7911">
            <v>0</v>
          </cell>
          <cell r="F7911">
            <v>0</v>
          </cell>
        </row>
        <row r="7912">
          <cell r="B7912">
            <v>0</v>
          </cell>
          <cell r="D7912">
            <v>0</v>
          </cell>
          <cell r="E7912">
            <v>0</v>
          </cell>
          <cell r="F7912">
            <v>0</v>
          </cell>
        </row>
        <row r="7913">
          <cell r="B7913">
            <v>0</v>
          </cell>
          <cell r="D7913">
            <v>0</v>
          </cell>
          <cell r="E7913">
            <v>0</v>
          </cell>
          <cell r="F7913">
            <v>0</v>
          </cell>
        </row>
        <row r="7914">
          <cell r="B7914">
            <v>0</v>
          </cell>
          <cell r="D7914">
            <v>0</v>
          </cell>
          <cell r="E7914">
            <v>0</v>
          </cell>
          <cell r="F7914">
            <v>0</v>
          </cell>
        </row>
        <row r="7915">
          <cell r="B7915">
            <v>0</v>
          </cell>
          <cell r="D7915">
            <v>0</v>
          </cell>
          <cell r="E7915">
            <v>0</v>
          </cell>
          <cell r="F7915">
            <v>0</v>
          </cell>
        </row>
        <row r="7916">
          <cell r="B7916">
            <v>0</v>
          </cell>
          <cell r="D7916">
            <v>0</v>
          </cell>
          <cell r="E7916">
            <v>0</v>
          </cell>
          <cell r="F7916">
            <v>0</v>
          </cell>
        </row>
        <row r="7917">
          <cell r="B7917">
            <v>0</v>
          </cell>
          <cell r="D7917">
            <v>0</v>
          </cell>
          <cell r="E7917">
            <v>0</v>
          </cell>
          <cell r="F7917">
            <v>0</v>
          </cell>
        </row>
        <row r="7918">
          <cell r="B7918">
            <v>0</v>
          </cell>
          <cell r="D7918">
            <v>0</v>
          </cell>
          <cell r="E7918">
            <v>0</v>
          </cell>
          <cell r="F7918">
            <v>0</v>
          </cell>
        </row>
        <row r="7919">
          <cell r="B7919">
            <v>0</v>
          </cell>
          <cell r="D7919">
            <v>0</v>
          </cell>
          <cell r="E7919">
            <v>0</v>
          </cell>
          <cell r="F7919">
            <v>0</v>
          </cell>
        </row>
        <row r="7920">
          <cell r="B7920">
            <v>0</v>
          </cell>
          <cell r="D7920">
            <v>0</v>
          </cell>
          <cell r="E7920">
            <v>0</v>
          </cell>
          <cell r="F7920">
            <v>0</v>
          </cell>
        </row>
        <row r="7921">
          <cell r="B7921">
            <v>0</v>
          </cell>
          <cell r="D7921">
            <v>0</v>
          </cell>
          <cell r="E7921">
            <v>0</v>
          </cell>
          <cell r="F7921">
            <v>0</v>
          </cell>
        </row>
        <row r="7922">
          <cell r="B7922">
            <v>0</v>
          </cell>
          <cell r="D7922">
            <v>0</v>
          </cell>
          <cell r="E7922">
            <v>0</v>
          </cell>
          <cell r="F7922">
            <v>0</v>
          </cell>
        </row>
        <row r="7923">
          <cell r="B7923">
            <v>0</v>
          </cell>
          <cell r="D7923">
            <v>0</v>
          </cell>
          <cell r="E7923">
            <v>0</v>
          </cell>
          <cell r="F7923">
            <v>0</v>
          </cell>
        </row>
        <row r="7924">
          <cell r="B7924">
            <v>0</v>
          </cell>
          <cell r="D7924">
            <v>0</v>
          </cell>
          <cell r="E7924">
            <v>0</v>
          </cell>
          <cell r="F7924">
            <v>0</v>
          </cell>
        </row>
        <row r="7925">
          <cell r="B7925">
            <v>0</v>
          </cell>
          <cell r="D7925">
            <v>0</v>
          </cell>
          <cell r="E7925">
            <v>0</v>
          </cell>
          <cell r="F7925">
            <v>0</v>
          </cell>
        </row>
        <row r="7926">
          <cell r="B7926">
            <v>0</v>
          </cell>
          <cell r="D7926">
            <v>0</v>
          </cell>
          <cell r="E7926">
            <v>0</v>
          </cell>
          <cell r="F7926">
            <v>0</v>
          </cell>
        </row>
        <row r="7927">
          <cell r="B7927">
            <v>0</v>
          </cell>
          <cell r="D7927">
            <v>0</v>
          </cell>
          <cell r="E7927">
            <v>0</v>
          </cell>
          <cell r="F7927">
            <v>0</v>
          </cell>
        </row>
        <row r="7928">
          <cell r="B7928">
            <v>0</v>
          </cell>
          <cell r="D7928">
            <v>0</v>
          </cell>
          <cell r="E7928">
            <v>0</v>
          </cell>
          <cell r="F7928">
            <v>0</v>
          </cell>
        </row>
        <row r="7929">
          <cell r="B7929">
            <v>0</v>
          </cell>
          <cell r="D7929">
            <v>0</v>
          </cell>
          <cell r="E7929">
            <v>0</v>
          </cell>
          <cell r="F7929">
            <v>0</v>
          </cell>
        </row>
        <row r="7930">
          <cell r="B7930">
            <v>0</v>
          </cell>
          <cell r="D7930">
            <v>0</v>
          </cell>
          <cell r="E7930">
            <v>0</v>
          </cell>
          <cell r="F7930">
            <v>0</v>
          </cell>
        </row>
        <row r="7931">
          <cell r="B7931">
            <v>0</v>
          </cell>
          <cell r="D7931">
            <v>0</v>
          </cell>
          <cell r="E7931">
            <v>0</v>
          </cell>
          <cell r="F7931">
            <v>0</v>
          </cell>
        </row>
        <row r="7932">
          <cell r="B7932">
            <v>0</v>
          </cell>
          <cell r="D7932">
            <v>0</v>
          </cell>
          <cell r="E7932">
            <v>0</v>
          </cell>
          <cell r="F7932">
            <v>0</v>
          </cell>
        </row>
        <row r="7933">
          <cell r="B7933">
            <v>0</v>
          </cell>
          <cell r="D7933">
            <v>0</v>
          </cell>
          <cell r="E7933">
            <v>0</v>
          </cell>
          <cell r="F7933">
            <v>0</v>
          </cell>
        </row>
        <row r="7934">
          <cell r="B7934">
            <v>0</v>
          </cell>
          <cell r="D7934">
            <v>0</v>
          </cell>
          <cell r="E7934">
            <v>0</v>
          </cell>
          <cell r="F7934">
            <v>0</v>
          </cell>
        </row>
        <row r="7935">
          <cell r="B7935">
            <v>0</v>
          </cell>
          <cell r="D7935">
            <v>0</v>
          </cell>
          <cell r="E7935">
            <v>0</v>
          </cell>
          <cell r="F7935">
            <v>0</v>
          </cell>
        </row>
        <row r="7936">
          <cell r="B7936">
            <v>0</v>
          </cell>
          <cell r="D7936">
            <v>0</v>
          </cell>
          <cell r="E7936">
            <v>0</v>
          </cell>
          <cell r="F7936">
            <v>0</v>
          </cell>
        </row>
        <row r="7937">
          <cell r="B7937">
            <v>0</v>
          </cell>
          <cell r="D7937">
            <v>0</v>
          </cell>
          <cell r="E7937">
            <v>0</v>
          </cell>
          <cell r="F7937">
            <v>0</v>
          </cell>
        </row>
        <row r="7938">
          <cell r="B7938">
            <v>0</v>
          </cell>
          <cell r="D7938">
            <v>0</v>
          </cell>
          <cell r="E7938">
            <v>0</v>
          </cell>
          <cell r="F7938">
            <v>0</v>
          </cell>
        </row>
        <row r="7939">
          <cell r="B7939">
            <v>0</v>
          </cell>
          <cell r="D7939">
            <v>0</v>
          </cell>
          <cell r="E7939">
            <v>0</v>
          </cell>
          <cell r="F7939">
            <v>0</v>
          </cell>
        </row>
        <row r="7940">
          <cell r="B7940">
            <v>0</v>
          </cell>
          <cell r="D7940">
            <v>0</v>
          </cell>
          <cell r="E7940">
            <v>0</v>
          </cell>
          <cell r="F7940">
            <v>0</v>
          </cell>
        </row>
        <row r="7941">
          <cell r="B7941">
            <v>0</v>
          </cell>
          <cell r="D7941">
            <v>0</v>
          </cell>
          <cell r="E7941">
            <v>0</v>
          </cell>
          <cell r="F7941">
            <v>0</v>
          </cell>
        </row>
        <row r="7942">
          <cell r="B7942">
            <v>0</v>
          </cell>
          <cell r="D7942">
            <v>0</v>
          </cell>
          <cell r="E7942">
            <v>0</v>
          </cell>
          <cell r="F7942">
            <v>0</v>
          </cell>
        </row>
        <row r="7943">
          <cell r="B7943">
            <v>0</v>
          </cell>
          <cell r="D7943">
            <v>0</v>
          </cell>
          <cell r="E7943">
            <v>0</v>
          </cell>
          <cell r="F7943">
            <v>0</v>
          </cell>
        </row>
        <row r="7944">
          <cell r="B7944">
            <v>0</v>
          </cell>
          <cell r="D7944">
            <v>0</v>
          </cell>
          <cell r="E7944">
            <v>0</v>
          </cell>
          <cell r="F7944">
            <v>0</v>
          </cell>
        </row>
        <row r="7945">
          <cell r="B7945">
            <v>0</v>
          </cell>
          <cell r="D7945">
            <v>0</v>
          </cell>
          <cell r="E7945">
            <v>0</v>
          </cell>
          <cell r="F7945">
            <v>0</v>
          </cell>
        </row>
        <row r="7946">
          <cell r="B7946">
            <v>0</v>
          </cell>
          <cell r="D7946">
            <v>0</v>
          </cell>
          <cell r="E7946">
            <v>0</v>
          </cell>
          <cell r="F7946">
            <v>0</v>
          </cell>
        </row>
        <row r="7947">
          <cell r="B7947">
            <v>0</v>
          </cell>
          <cell r="D7947">
            <v>0</v>
          </cell>
          <cell r="E7947">
            <v>0</v>
          </cell>
          <cell r="F7947">
            <v>0</v>
          </cell>
        </row>
        <row r="7948">
          <cell r="B7948">
            <v>0</v>
          </cell>
          <cell r="D7948">
            <v>0</v>
          </cell>
          <cell r="E7948">
            <v>0</v>
          </cell>
          <cell r="F7948">
            <v>0</v>
          </cell>
        </row>
        <row r="7949">
          <cell r="B7949">
            <v>0</v>
          </cell>
          <cell r="D7949">
            <v>0</v>
          </cell>
          <cell r="E7949">
            <v>0</v>
          </cell>
          <cell r="F7949">
            <v>0</v>
          </cell>
        </row>
        <row r="7950">
          <cell r="B7950">
            <v>0</v>
          </cell>
          <cell r="D7950">
            <v>0</v>
          </cell>
          <cell r="E7950">
            <v>0</v>
          </cell>
          <cell r="F7950">
            <v>0</v>
          </cell>
        </row>
        <row r="7951">
          <cell r="B7951">
            <v>0</v>
          </cell>
          <cell r="D7951">
            <v>0</v>
          </cell>
          <cell r="E7951">
            <v>0</v>
          </cell>
          <cell r="F7951">
            <v>0</v>
          </cell>
        </row>
        <row r="7952">
          <cell r="B7952">
            <v>0</v>
          </cell>
          <cell r="D7952">
            <v>0</v>
          </cell>
          <cell r="E7952">
            <v>0</v>
          </cell>
          <cell r="F7952">
            <v>0</v>
          </cell>
        </row>
        <row r="7953">
          <cell r="B7953">
            <v>0</v>
          </cell>
          <cell r="D7953">
            <v>0</v>
          </cell>
          <cell r="E7953">
            <v>0</v>
          </cell>
          <cell r="F7953">
            <v>0</v>
          </cell>
        </row>
        <row r="7954">
          <cell r="B7954">
            <v>0</v>
          </cell>
          <cell r="D7954">
            <v>0</v>
          </cell>
          <cell r="E7954">
            <v>0</v>
          </cell>
          <cell r="F7954">
            <v>0</v>
          </cell>
        </row>
        <row r="7955">
          <cell r="B7955">
            <v>0</v>
          </cell>
          <cell r="D7955">
            <v>0</v>
          </cell>
          <cell r="E7955">
            <v>0</v>
          </cell>
          <cell r="F7955">
            <v>0</v>
          </cell>
        </row>
        <row r="7956">
          <cell r="B7956">
            <v>0</v>
          </cell>
          <cell r="D7956">
            <v>0</v>
          </cell>
          <cell r="E7956">
            <v>0</v>
          </cell>
          <cell r="F7956">
            <v>0</v>
          </cell>
        </row>
        <row r="7957">
          <cell r="B7957">
            <v>0</v>
          </cell>
          <cell r="D7957">
            <v>0</v>
          </cell>
          <cell r="E7957">
            <v>0</v>
          </cell>
          <cell r="F7957">
            <v>0</v>
          </cell>
        </row>
        <row r="7958">
          <cell r="B7958">
            <v>0</v>
          </cell>
          <cell r="D7958">
            <v>0</v>
          </cell>
          <cell r="E7958">
            <v>0</v>
          </cell>
          <cell r="F7958">
            <v>0</v>
          </cell>
        </row>
        <row r="7959">
          <cell r="B7959">
            <v>0</v>
          </cell>
          <cell r="D7959">
            <v>0</v>
          </cell>
          <cell r="E7959">
            <v>0</v>
          </cell>
          <cell r="F7959">
            <v>0</v>
          </cell>
        </row>
        <row r="7960">
          <cell r="B7960">
            <v>0</v>
          </cell>
          <cell r="D7960">
            <v>0</v>
          </cell>
          <cell r="E7960">
            <v>0</v>
          </cell>
          <cell r="F7960">
            <v>0</v>
          </cell>
        </row>
        <row r="7961">
          <cell r="B7961">
            <v>0</v>
          </cell>
          <cell r="D7961">
            <v>0</v>
          </cell>
          <cell r="E7961">
            <v>0</v>
          </cell>
          <cell r="F7961">
            <v>0</v>
          </cell>
        </row>
        <row r="7962">
          <cell r="B7962">
            <v>0</v>
          </cell>
          <cell r="D7962">
            <v>0</v>
          </cell>
          <cell r="E7962">
            <v>0</v>
          </cell>
          <cell r="F7962">
            <v>0</v>
          </cell>
        </row>
        <row r="7963">
          <cell r="B7963">
            <v>0</v>
          </cell>
          <cell r="D7963">
            <v>0</v>
          </cell>
          <cell r="E7963">
            <v>0</v>
          </cell>
          <cell r="F7963">
            <v>0</v>
          </cell>
        </row>
        <row r="7964">
          <cell r="B7964">
            <v>0</v>
          </cell>
          <cell r="D7964">
            <v>0</v>
          </cell>
          <cell r="E7964">
            <v>0</v>
          </cell>
          <cell r="F7964">
            <v>0</v>
          </cell>
        </row>
        <row r="7965">
          <cell r="B7965">
            <v>0</v>
          </cell>
          <cell r="D7965">
            <v>0</v>
          </cell>
          <cell r="E7965">
            <v>0</v>
          </cell>
          <cell r="F7965">
            <v>0</v>
          </cell>
        </row>
        <row r="7966">
          <cell r="B7966">
            <v>0</v>
          </cell>
          <cell r="D7966">
            <v>0</v>
          </cell>
          <cell r="E7966">
            <v>0</v>
          </cell>
          <cell r="F7966">
            <v>0</v>
          </cell>
        </row>
        <row r="7967">
          <cell r="B7967">
            <v>0</v>
          </cell>
          <cell r="D7967">
            <v>0</v>
          </cell>
          <cell r="E7967">
            <v>0</v>
          </cell>
          <cell r="F7967">
            <v>0</v>
          </cell>
        </row>
        <row r="7968">
          <cell r="B7968">
            <v>0</v>
          </cell>
          <cell r="D7968">
            <v>0</v>
          </cell>
          <cell r="E7968">
            <v>0</v>
          </cell>
          <cell r="F7968">
            <v>0</v>
          </cell>
        </row>
        <row r="7969">
          <cell r="B7969">
            <v>0</v>
          </cell>
          <cell r="D7969">
            <v>0</v>
          </cell>
          <cell r="E7969">
            <v>0</v>
          </cell>
          <cell r="F7969">
            <v>0</v>
          </cell>
        </row>
        <row r="7970">
          <cell r="B7970">
            <v>0</v>
          </cell>
          <cell r="D7970">
            <v>0</v>
          </cell>
          <cell r="E7970">
            <v>0</v>
          </cell>
          <cell r="F7970">
            <v>0</v>
          </cell>
        </row>
        <row r="7971">
          <cell r="B7971">
            <v>0</v>
          </cell>
          <cell r="D7971">
            <v>0</v>
          </cell>
          <cell r="E7971">
            <v>0</v>
          </cell>
          <cell r="F7971">
            <v>0</v>
          </cell>
        </row>
        <row r="7972">
          <cell r="B7972">
            <v>0</v>
          </cell>
          <cell r="D7972">
            <v>0</v>
          </cell>
          <cell r="E7972">
            <v>0</v>
          </cell>
          <cell r="F7972">
            <v>0</v>
          </cell>
        </row>
        <row r="7973">
          <cell r="B7973">
            <v>0</v>
          </cell>
          <cell r="D7973">
            <v>0</v>
          </cell>
          <cell r="E7973">
            <v>0</v>
          </cell>
          <cell r="F7973">
            <v>0</v>
          </cell>
        </row>
        <row r="7974">
          <cell r="B7974">
            <v>0</v>
          </cell>
          <cell r="D7974">
            <v>0</v>
          </cell>
          <cell r="E7974">
            <v>0</v>
          </cell>
          <cell r="F7974">
            <v>0</v>
          </cell>
        </row>
        <row r="7975">
          <cell r="B7975">
            <v>0</v>
          </cell>
          <cell r="D7975">
            <v>0</v>
          </cell>
          <cell r="E7975">
            <v>0</v>
          </cell>
          <cell r="F7975">
            <v>0</v>
          </cell>
        </row>
        <row r="7976">
          <cell r="B7976">
            <v>0</v>
          </cell>
          <cell r="D7976">
            <v>0</v>
          </cell>
          <cell r="E7976">
            <v>0</v>
          </cell>
          <cell r="F7976">
            <v>0</v>
          </cell>
        </row>
        <row r="7977">
          <cell r="B7977">
            <v>0</v>
          </cell>
          <cell r="D7977">
            <v>0</v>
          </cell>
          <cell r="E7977">
            <v>0</v>
          </cell>
          <cell r="F7977">
            <v>0</v>
          </cell>
        </row>
        <row r="7978">
          <cell r="B7978">
            <v>0</v>
          </cell>
          <cell r="D7978">
            <v>0</v>
          </cell>
          <cell r="E7978">
            <v>0</v>
          </cell>
          <cell r="F7978">
            <v>0</v>
          </cell>
        </row>
        <row r="7979">
          <cell r="B7979">
            <v>0</v>
          </cell>
          <cell r="D7979">
            <v>0</v>
          </cell>
          <cell r="E7979">
            <v>0</v>
          </cell>
          <cell r="F7979">
            <v>0</v>
          </cell>
        </row>
        <row r="7980">
          <cell r="B7980">
            <v>0</v>
          </cell>
          <cell r="D7980">
            <v>0</v>
          </cell>
          <cell r="E7980">
            <v>0</v>
          </cell>
          <cell r="F7980">
            <v>0</v>
          </cell>
        </row>
        <row r="7981">
          <cell r="B7981">
            <v>0</v>
          </cell>
          <cell r="D7981">
            <v>0</v>
          </cell>
          <cell r="E7981">
            <v>0</v>
          </cell>
          <cell r="F7981">
            <v>0</v>
          </cell>
        </row>
        <row r="7982">
          <cell r="B7982">
            <v>0</v>
          </cell>
          <cell r="D7982">
            <v>0</v>
          </cell>
          <cell r="E7982">
            <v>0</v>
          </cell>
          <cell r="F7982">
            <v>0</v>
          </cell>
        </row>
        <row r="7983">
          <cell r="B7983">
            <v>0</v>
          </cell>
          <cell r="D7983">
            <v>0</v>
          </cell>
          <cell r="E7983">
            <v>0</v>
          </cell>
          <cell r="F7983">
            <v>0</v>
          </cell>
        </row>
        <row r="7984">
          <cell r="B7984">
            <v>0</v>
          </cell>
          <cell r="D7984">
            <v>0</v>
          </cell>
          <cell r="E7984">
            <v>0</v>
          </cell>
          <cell r="F7984">
            <v>0</v>
          </cell>
        </row>
        <row r="7985">
          <cell r="B7985">
            <v>0</v>
          </cell>
          <cell r="D7985">
            <v>0</v>
          </cell>
          <cell r="E7985">
            <v>0</v>
          </cell>
          <cell r="F7985">
            <v>0</v>
          </cell>
        </row>
        <row r="7986">
          <cell r="B7986">
            <v>0</v>
          </cell>
          <cell r="D7986">
            <v>0</v>
          </cell>
          <cell r="E7986">
            <v>0</v>
          </cell>
          <cell r="F7986">
            <v>0</v>
          </cell>
        </row>
        <row r="7987">
          <cell r="B7987">
            <v>0</v>
          </cell>
          <cell r="D7987">
            <v>0</v>
          </cell>
          <cell r="E7987">
            <v>0</v>
          </cell>
          <cell r="F7987">
            <v>0</v>
          </cell>
        </row>
        <row r="7988">
          <cell r="B7988">
            <v>0</v>
          </cell>
          <cell r="D7988">
            <v>0</v>
          </cell>
          <cell r="E7988">
            <v>0</v>
          </cell>
          <cell r="F7988">
            <v>0</v>
          </cell>
        </row>
        <row r="7989">
          <cell r="B7989">
            <v>0</v>
          </cell>
          <cell r="D7989">
            <v>0</v>
          </cell>
          <cell r="E7989">
            <v>0</v>
          </cell>
          <cell r="F7989">
            <v>0</v>
          </cell>
        </row>
        <row r="7990">
          <cell r="B7990">
            <v>0</v>
          </cell>
          <cell r="D7990">
            <v>0</v>
          </cell>
          <cell r="E7990">
            <v>0</v>
          </cell>
          <cell r="F7990">
            <v>0</v>
          </cell>
        </row>
        <row r="7991">
          <cell r="B7991">
            <v>0</v>
          </cell>
          <cell r="D7991">
            <v>0</v>
          </cell>
          <cell r="E7991">
            <v>0</v>
          </cell>
          <cell r="F7991">
            <v>0</v>
          </cell>
        </row>
        <row r="7992">
          <cell r="B7992">
            <v>0</v>
          </cell>
          <cell r="D7992">
            <v>0</v>
          </cell>
          <cell r="E7992">
            <v>0</v>
          </cell>
          <cell r="F7992">
            <v>0</v>
          </cell>
        </row>
        <row r="7993">
          <cell r="B7993">
            <v>0</v>
          </cell>
          <cell r="D7993">
            <v>0</v>
          </cell>
          <cell r="E7993">
            <v>0</v>
          </cell>
          <cell r="F7993">
            <v>0</v>
          </cell>
        </row>
        <row r="7994">
          <cell r="B7994">
            <v>0</v>
          </cell>
          <cell r="D7994">
            <v>0</v>
          </cell>
          <cell r="E7994">
            <v>0</v>
          </cell>
          <cell r="F7994">
            <v>0</v>
          </cell>
        </row>
        <row r="7995">
          <cell r="B7995">
            <v>0</v>
          </cell>
          <cell r="D7995">
            <v>0</v>
          </cell>
          <cell r="E7995">
            <v>0</v>
          </cell>
          <cell r="F7995">
            <v>0</v>
          </cell>
        </row>
        <row r="7996">
          <cell r="B7996">
            <v>0</v>
          </cell>
          <cell r="D7996">
            <v>0</v>
          </cell>
          <cell r="E7996">
            <v>0</v>
          </cell>
          <cell r="F7996">
            <v>0</v>
          </cell>
        </row>
        <row r="7997">
          <cell r="B7997">
            <v>0</v>
          </cell>
          <cell r="D7997">
            <v>0</v>
          </cell>
          <cell r="E7997">
            <v>0</v>
          </cell>
          <cell r="F7997">
            <v>0</v>
          </cell>
        </row>
        <row r="7998">
          <cell r="B7998">
            <v>0</v>
          </cell>
          <cell r="D7998">
            <v>0</v>
          </cell>
          <cell r="E7998">
            <v>0</v>
          </cell>
          <cell r="F7998">
            <v>0</v>
          </cell>
        </row>
        <row r="7999">
          <cell r="B7999">
            <v>0</v>
          </cell>
          <cell r="D7999">
            <v>0</v>
          </cell>
          <cell r="E7999">
            <v>0</v>
          </cell>
          <cell r="F7999">
            <v>0</v>
          </cell>
        </row>
        <row r="8000">
          <cell r="B8000">
            <v>0</v>
          </cell>
          <cell r="D8000">
            <v>0</v>
          </cell>
          <cell r="E8000">
            <v>0</v>
          </cell>
          <cell r="F8000">
            <v>0</v>
          </cell>
        </row>
        <row r="8001">
          <cell r="B8001">
            <v>0</v>
          </cell>
          <cell r="D8001">
            <v>0</v>
          </cell>
          <cell r="E8001">
            <v>0</v>
          </cell>
          <cell r="F8001">
            <v>0</v>
          </cell>
        </row>
        <row r="8002">
          <cell r="B8002">
            <v>0</v>
          </cell>
          <cell r="D8002">
            <v>0</v>
          </cell>
          <cell r="E8002">
            <v>0</v>
          </cell>
          <cell r="F8002">
            <v>0</v>
          </cell>
        </row>
        <row r="8003">
          <cell r="B8003">
            <v>0</v>
          </cell>
          <cell r="D8003">
            <v>0</v>
          </cell>
          <cell r="E8003">
            <v>0</v>
          </cell>
          <cell r="F8003">
            <v>0</v>
          </cell>
        </row>
        <row r="8004">
          <cell r="B8004">
            <v>0</v>
          </cell>
          <cell r="D8004">
            <v>0</v>
          </cell>
          <cell r="E8004">
            <v>0</v>
          </cell>
          <cell r="F8004">
            <v>0</v>
          </cell>
        </row>
        <row r="8005">
          <cell r="B8005">
            <v>0</v>
          </cell>
          <cell r="D8005">
            <v>0</v>
          </cell>
          <cell r="E8005">
            <v>0</v>
          </cell>
          <cell r="F8005">
            <v>0</v>
          </cell>
        </row>
        <row r="8006">
          <cell r="B8006">
            <v>0</v>
          </cell>
          <cell r="D8006">
            <v>0</v>
          </cell>
          <cell r="E8006">
            <v>0</v>
          </cell>
          <cell r="F8006">
            <v>0</v>
          </cell>
        </row>
        <row r="8007">
          <cell r="B8007">
            <v>0</v>
          </cell>
          <cell r="D8007">
            <v>0</v>
          </cell>
          <cell r="E8007">
            <v>0</v>
          </cell>
          <cell r="F8007">
            <v>0</v>
          </cell>
        </row>
        <row r="8008">
          <cell r="B8008">
            <v>0</v>
          </cell>
          <cell r="D8008">
            <v>0</v>
          </cell>
          <cell r="E8008">
            <v>0</v>
          </cell>
          <cell r="F8008">
            <v>0</v>
          </cell>
        </row>
        <row r="8009">
          <cell r="B8009">
            <v>0</v>
          </cell>
          <cell r="D8009">
            <v>0</v>
          </cell>
          <cell r="E8009">
            <v>0</v>
          </cell>
          <cell r="F8009">
            <v>0</v>
          </cell>
        </row>
        <row r="8010">
          <cell r="B8010">
            <v>0</v>
          </cell>
          <cell r="D8010">
            <v>0</v>
          </cell>
          <cell r="E8010">
            <v>0</v>
          </cell>
          <cell r="F8010">
            <v>0</v>
          </cell>
        </row>
        <row r="8011">
          <cell r="B8011">
            <v>0</v>
          </cell>
          <cell r="D8011">
            <v>0</v>
          </cell>
          <cell r="E8011">
            <v>0</v>
          </cell>
          <cell r="F8011">
            <v>0</v>
          </cell>
        </row>
        <row r="8012">
          <cell r="B8012">
            <v>0</v>
          </cell>
          <cell r="D8012">
            <v>0</v>
          </cell>
          <cell r="E8012">
            <v>0</v>
          </cell>
          <cell r="F8012">
            <v>0</v>
          </cell>
        </row>
        <row r="8013">
          <cell r="B8013">
            <v>0</v>
          </cell>
          <cell r="D8013">
            <v>0</v>
          </cell>
          <cell r="E8013">
            <v>0</v>
          </cell>
          <cell r="F8013">
            <v>0</v>
          </cell>
        </row>
        <row r="8014">
          <cell r="B8014">
            <v>0</v>
          </cell>
          <cell r="D8014">
            <v>0</v>
          </cell>
          <cell r="E8014">
            <v>0</v>
          </cell>
          <cell r="F8014">
            <v>0</v>
          </cell>
        </row>
        <row r="8015">
          <cell r="B8015">
            <v>0</v>
          </cell>
          <cell r="D8015">
            <v>0</v>
          </cell>
          <cell r="E8015">
            <v>0</v>
          </cell>
          <cell r="F8015">
            <v>0</v>
          </cell>
        </row>
        <row r="8016">
          <cell r="B8016">
            <v>0</v>
          </cell>
          <cell r="D8016">
            <v>0</v>
          </cell>
          <cell r="E8016">
            <v>0</v>
          </cell>
          <cell r="F8016">
            <v>0</v>
          </cell>
        </row>
        <row r="8017">
          <cell r="B8017">
            <v>0</v>
          </cell>
          <cell r="D8017">
            <v>0</v>
          </cell>
          <cell r="E8017">
            <v>0</v>
          </cell>
          <cell r="F8017">
            <v>0</v>
          </cell>
        </row>
        <row r="8018">
          <cell r="B8018">
            <v>0</v>
          </cell>
          <cell r="D8018">
            <v>0</v>
          </cell>
          <cell r="E8018">
            <v>0</v>
          </cell>
          <cell r="F8018">
            <v>0</v>
          </cell>
        </row>
        <row r="8019">
          <cell r="B8019">
            <v>0</v>
          </cell>
          <cell r="D8019">
            <v>0</v>
          </cell>
          <cell r="E8019">
            <v>0</v>
          </cell>
          <cell r="F8019">
            <v>0</v>
          </cell>
        </row>
        <row r="8020">
          <cell r="B8020">
            <v>0</v>
          </cell>
          <cell r="D8020">
            <v>0</v>
          </cell>
          <cell r="E8020">
            <v>0</v>
          </cell>
          <cell r="F8020">
            <v>0</v>
          </cell>
        </row>
        <row r="8021">
          <cell r="B8021">
            <v>0</v>
          </cell>
          <cell r="D8021">
            <v>0</v>
          </cell>
          <cell r="E8021">
            <v>0</v>
          </cell>
          <cell r="F8021">
            <v>0</v>
          </cell>
        </row>
        <row r="8022">
          <cell r="B8022">
            <v>0</v>
          </cell>
          <cell r="D8022">
            <v>0</v>
          </cell>
          <cell r="E8022">
            <v>0</v>
          </cell>
          <cell r="F8022">
            <v>0</v>
          </cell>
        </row>
        <row r="8023">
          <cell r="B8023">
            <v>0</v>
          </cell>
          <cell r="D8023">
            <v>0</v>
          </cell>
          <cell r="E8023">
            <v>0</v>
          </cell>
          <cell r="F8023">
            <v>0</v>
          </cell>
        </row>
        <row r="8024">
          <cell r="B8024">
            <v>0</v>
          </cell>
          <cell r="D8024">
            <v>0</v>
          </cell>
          <cell r="E8024">
            <v>0</v>
          </cell>
          <cell r="F8024">
            <v>0</v>
          </cell>
        </row>
        <row r="8025">
          <cell r="B8025">
            <v>0</v>
          </cell>
          <cell r="D8025">
            <v>0</v>
          </cell>
          <cell r="E8025">
            <v>0</v>
          </cell>
          <cell r="F8025">
            <v>0</v>
          </cell>
        </row>
        <row r="8026">
          <cell r="B8026">
            <v>0</v>
          </cell>
          <cell r="D8026">
            <v>0</v>
          </cell>
          <cell r="E8026">
            <v>0</v>
          </cell>
          <cell r="F8026">
            <v>0</v>
          </cell>
        </row>
        <row r="8027">
          <cell r="B8027">
            <v>0</v>
          </cell>
          <cell r="D8027">
            <v>0</v>
          </cell>
          <cell r="E8027">
            <v>0</v>
          </cell>
          <cell r="F8027">
            <v>0</v>
          </cell>
        </row>
        <row r="8028">
          <cell r="B8028">
            <v>0</v>
          </cell>
          <cell r="D8028">
            <v>0</v>
          </cell>
          <cell r="E8028">
            <v>0</v>
          </cell>
          <cell r="F8028">
            <v>0</v>
          </cell>
        </row>
        <row r="8029">
          <cell r="B8029">
            <v>0</v>
          </cell>
          <cell r="D8029">
            <v>0</v>
          </cell>
          <cell r="E8029">
            <v>0</v>
          </cell>
          <cell r="F8029">
            <v>0</v>
          </cell>
        </row>
        <row r="8030">
          <cell r="B8030">
            <v>0</v>
          </cell>
          <cell r="D8030">
            <v>0</v>
          </cell>
          <cell r="E8030">
            <v>0</v>
          </cell>
          <cell r="F8030">
            <v>0</v>
          </cell>
        </row>
        <row r="8031">
          <cell r="B8031">
            <v>0</v>
          </cell>
          <cell r="D8031">
            <v>0</v>
          </cell>
          <cell r="E8031">
            <v>0</v>
          </cell>
          <cell r="F8031">
            <v>0</v>
          </cell>
        </row>
        <row r="8032">
          <cell r="B8032">
            <v>0</v>
          </cell>
          <cell r="D8032">
            <v>0</v>
          </cell>
          <cell r="E8032">
            <v>0</v>
          </cell>
          <cell r="F8032">
            <v>0</v>
          </cell>
        </row>
        <row r="8033">
          <cell r="B8033">
            <v>0</v>
          </cell>
          <cell r="D8033">
            <v>0</v>
          </cell>
          <cell r="E8033">
            <v>0</v>
          </cell>
          <cell r="F8033">
            <v>0</v>
          </cell>
        </row>
        <row r="8034">
          <cell r="B8034">
            <v>0</v>
          </cell>
          <cell r="D8034">
            <v>0</v>
          </cell>
          <cell r="E8034">
            <v>0</v>
          </cell>
          <cell r="F8034">
            <v>0</v>
          </cell>
        </row>
        <row r="8035">
          <cell r="B8035">
            <v>0</v>
          </cell>
          <cell r="D8035">
            <v>0</v>
          </cell>
          <cell r="E8035">
            <v>0</v>
          </cell>
          <cell r="F8035">
            <v>0</v>
          </cell>
        </row>
        <row r="8036">
          <cell r="B8036">
            <v>0</v>
          </cell>
          <cell r="D8036">
            <v>0</v>
          </cell>
          <cell r="E8036">
            <v>0</v>
          </cell>
          <cell r="F8036">
            <v>0</v>
          </cell>
        </row>
        <row r="8037">
          <cell r="B8037">
            <v>0</v>
          </cell>
          <cell r="D8037">
            <v>0</v>
          </cell>
          <cell r="E8037">
            <v>0</v>
          </cell>
          <cell r="F8037">
            <v>0</v>
          </cell>
        </row>
        <row r="8038">
          <cell r="B8038">
            <v>0</v>
          </cell>
          <cell r="D8038">
            <v>0</v>
          </cell>
          <cell r="E8038">
            <v>0</v>
          </cell>
          <cell r="F8038">
            <v>0</v>
          </cell>
        </row>
        <row r="8039">
          <cell r="B8039">
            <v>0</v>
          </cell>
          <cell r="D8039">
            <v>0</v>
          </cell>
          <cell r="E8039">
            <v>0</v>
          </cell>
          <cell r="F8039">
            <v>0</v>
          </cell>
        </row>
        <row r="8040">
          <cell r="B8040">
            <v>0</v>
          </cell>
          <cell r="D8040">
            <v>0</v>
          </cell>
          <cell r="E8040">
            <v>0</v>
          </cell>
          <cell r="F8040">
            <v>0</v>
          </cell>
        </row>
        <row r="8041">
          <cell r="B8041">
            <v>0</v>
          </cell>
          <cell r="D8041">
            <v>0</v>
          </cell>
          <cell r="E8041">
            <v>0</v>
          </cell>
          <cell r="F8041">
            <v>0</v>
          </cell>
        </row>
        <row r="8042">
          <cell r="B8042">
            <v>0</v>
          </cell>
          <cell r="D8042">
            <v>0</v>
          </cell>
          <cell r="E8042">
            <v>0</v>
          </cell>
          <cell r="F8042">
            <v>0</v>
          </cell>
        </row>
        <row r="8043">
          <cell r="B8043">
            <v>0</v>
          </cell>
          <cell r="D8043">
            <v>0</v>
          </cell>
          <cell r="E8043">
            <v>0</v>
          </cell>
          <cell r="F8043">
            <v>0</v>
          </cell>
        </row>
        <row r="8044">
          <cell r="B8044">
            <v>0</v>
          </cell>
          <cell r="D8044">
            <v>0</v>
          </cell>
          <cell r="E8044">
            <v>0</v>
          </cell>
          <cell r="F8044">
            <v>0</v>
          </cell>
        </row>
        <row r="8045">
          <cell r="B8045">
            <v>0</v>
          </cell>
          <cell r="D8045">
            <v>0</v>
          </cell>
          <cell r="E8045">
            <v>0</v>
          </cell>
          <cell r="F8045">
            <v>0</v>
          </cell>
        </row>
        <row r="8046">
          <cell r="B8046">
            <v>0</v>
          </cell>
          <cell r="D8046">
            <v>0</v>
          </cell>
          <cell r="E8046">
            <v>0</v>
          </cell>
          <cell r="F8046">
            <v>0</v>
          </cell>
        </row>
        <row r="8047">
          <cell r="B8047">
            <v>0</v>
          </cell>
          <cell r="D8047">
            <v>0</v>
          </cell>
          <cell r="E8047">
            <v>0</v>
          </cell>
          <cell r="F8047">
            <v>0</v>
          </cell>
        </row>
        <row r="8048">
          <cell r="B8048">
            <v>0</v>
          </cell>
          <cell r="D8048">
            <v>0</v>
          </cell>
          <cell r="E8048">
            <v>0</v>
          </cell>
          <cell r="F8048">
            <v>0</v>
          </cell>
        </row>
        <row r="8049">
          <cell r="B8049">
            <v>0</v>
          </cell>
          <cell r="D8049">
            <v>0</v>
          </cell>
          <cell r="E8049">
            <v>0</v>
          </cell>
          <cell r="F8049">
            <v>0</v>
          </cell>
        </row>
        <row r="8050">
          <cell r="B8050">
            <v>0</v>
          </cell>
          <cell r="D8050">
            <v>0</v>
          </cell>
          <cell r="E8050">
            <v>0</v>
          </cell>
          <cell r="F8050">
            <v>0</v>
          </cell>
        </row>
        <row r="8051">
          <cell r="B8051">
            <v>0</v>
          </cell>
          <cell r="D8051">
            <v>0</v>
          </cell>
          <cell r="E8051">
            <v>0</v>
          </cell>
          <cell r="F8051">
            <v>0</v>
          </cell>
        </row>
        <row r="8052">
          <cell r="B8052">
            <v>0</v>
          </cell>
          <cell r="D8052">
            <v>0</v>
          </cell>
          <cell r="E8052">
            <v>0</v>
          </cell>
          <cell r="F8052">
            <v>0</v>
          </cell>
        </row>
        <row r="8053">
          <cell r="B8053">
            <v>0</v>
          </cell>
          <cell r="D8053">
            <v>0</v>
          </cell>
          <cell r="E8053">
            <v>0</v>
          </cell>
          <cell r="F8053">
            <v>0</v>
          </cell>
        </row>
        <row r="8054">
          <cell r="B8054">
            <v>0</v>
          </cell>
          <cell r="D8054">
            <v>0</v>
          </cell>
          <cell r="E8054">
            <v>0</v>
          </cell>
          <cell r="F8054">
            <v>0</v>
          </cell>
        </row>
        <row r="8055">
          <cell r="B8055">
            <v>0</v>
          </cell>
          <cell r="D8055">
            <v>0</v>
          </cell>
          <cell r="E8055">
            <v>0</v>
          </cell>
          <cell r="F8055">
            <v>0</v>
          </cell>
        </row>
        <row r="8056">
          <cell r="B8056">
            <v>0</v>
          </cell>
          <cell r="D8056">
            <v>0</v>
          </cell>
          <cell r="E8056">
            <v>0</v>
          </cell>
          <cell r="F8056">
            <v>0</v>
          </cell>
        </row>
        <row r="8057">
          <cell r="B8057">
            <v>0</v>
          </cell>
          <cell r="D8057">
            <v>0</v>
          </cell>
          <cell r="E8057">
            <v>0</v>
          </cell>
          <cell r="F8057">
            <v>0</v>
          </cell>
        </row>
        <row r="8058">
          <cell r="B8058">
            <v>0</v>
          </cell>
          <cell r="D8058">
            <v>0</v>
          </cell>
          <cell r="E8058">
            <v>0</v>
          </cell>
          <cell r="F8058">
            <v>0</v>
          </cell>
        </row>
        <row r="8059">
          <cell r="B8059">
            <v>0</v>
          </cell>
          <cell r="D8059">
            <v>0</v>
          </cell>
          <cell r="E8059">
            <v>0</v>
          </cell>
          <cell r="F8059">
            <v>0</v>
          </cell>
        </row>
        <row r="8060">
          <cell r="B8060">
            <v>0</v>
          </cell>
          <cell r="D8060">
            <v>0</v>
          </cell>
          <cell r="E8060">
            <v>0</v>
          </cell>
          <cell r="F8060">
            <v>0</v>
          </cell>
        </row>
        <row r="8061">
          <cell r="B8061">
            <v>0</v>
          </cell>
          <cell r="D8061">
            <v>0</v>
          </cell>
          <cell r="E8061">
            <v>0</v>
          </cell>
          <cell r="F8061">
            <v>0</v>
          </cell>
        </row>
        <row r="8062">
          <cell r="B8062">
            <v>0</v>
          </cell>
          <cell r="D8062">
            <v>0</v>
          </cell>
          <cell r="E8062">
            <v>0</v>
          </cell>
          <cell r="F8062">
            <v>0</v>
          </cell>
        </row>
        <row r="8063">
          <cell r="B8063">
            <v>0</v>
          </cell>
          <cell r="D8063">
            <v>0</v>
          </cell>
          <cell r="E8063">
            <v>0</v>
          </cell>
          <cell r="F8063">
            <v>0</v>
          </cell>
        </row>
        <row r="8064">
          <cell r="B8064">
            <v>0</v>
          </cell>
          <cell r="D8064">
            <v>0</v>
          </cell>
          <cell r="E8064">
            <v>0</v>
          </cell>
          <cell r="F8064">
            <v>0</v>
          </cell>
        </row>
        <row r="8065">
          <cell r="B8065">
            <v>0</v>
          </cell>
          <cell r="D8065">
            <v>0</v>
          </cell>
          <cell r="E8065">
            <v>0</v>
          </cell>
          <cell r="F8065">
            <v>0</v>
          </cell>
        </row>
        <row r="8066">
          <cell r="B8066">
            <v>0</v>
          </cell>
          <cell r="D8066">
            <v>0</v>
          </cell>
          <cell r="E8066">
            <v>0</v>
          </cell>
          <cell r="F8066">
            <v>0</v>
          </cell>
        </row>
        <row r="8067">
          <cell r="B8067">
            <v>0</v>
          </cell>
          <cell r="D8067">
            <v>0</v>
          </cell>
          <cell r="E8067">
            <v>0</v>
          </cell>
          <cell r="F8067">
            <v>0</v>
          </cell>
        </row>
        <row r="8068">
          <cell r="B8068">
            <v>0</v>
          </cell>
          <cell r="D8068">
            <v>0</v>
          </cell>
          <cell r="E8068">
            <v>0</v>
          </cell>
          <cell r="F8068">
            <v>0</v>
          </cell>
        </row>
        <row r="8069">
          <cell r="B8069">
            <v>0</v>
          </cell>
          <cell r="D8069">
            <v>0</v>
          </cell>
          <cell r="E8069">
            <v>0</v>
          </cell>
          <cell r="F8069">
            <v>0</v>
          </cell>
        </row>
        <row r="8070">
          <cell r="B8070">
            <v>0</v>
          </cell>
          <cell r="D8070">
            <v>0</v>
          </cell>
          <cell r="E8070">
            <v>0</v>
          </cell>
          <cell r="F8070">
            <v>0</v>
          </cell>
        </row>
        <row r="8071">
          <cell r="B8071">
            <v>0</v>
          </cell>
          <cell r="D8071">
            <v>0</v>
          </cell>
          <cell r="E8071">
            <v>0</v>
          </cell>
          <cell r="F8071">
            <v>0</v>
          </cell>
        </row>
        <row r="8072">
          <cell r="B8072">
            <v>0</v>
          </cell>
          <cell r="D8072">
            <v>0</v>
          </cell>
          <cell r="E8072">
            <v>0</v>
          </cell>
          <cell r="F8072">
            <v>0</v>
          </cell>
        </row>
        <row r="8073">
          <cell r="B8073">
            <v>0</v>
          </cell>
          <cell r="D8073">
            <v>0</v>
          </cell>
          <cell r="E8073">
            <v>0</v>
          </cell>
          <cell r="F8073">
            <v>0</v>
          </cell>
        </row>
        <row r="8074">
          <cell r="B8074">
            <v>0</v>
          </cell>
          <cell r="D8074">
            <v>0</v>
          </cell>
          <cell r="E8074">
            <v>0</v>
          </cell>
          <cell r="F8074">
            <v>0</v>
          </cell>
        </row>
        <row r="8075">
          <cell r="B8075">
            <v>0</v>
          </cell>
          <cell r="D8075">
            <v>0</v>
          </cell>
          <cell r="E8075">
            <v>0</v>
          </cell>
          <cell r="F8075">
            <v>0</v>
          </cell>
        </row>
        <row r="8076">
          <cell r="B8076">
            <v>0</v>
          </cell>
          <cell r="D8076">
            <v>0</v>
          </cell>
          <cell r="E8076">
            <v>0</v>
          </cell>
          <cell r="F8076">
            <v>0</v>
          </cell>
        </row>
        <row r="8077">
          <cell r="B8077">
            <v>0</v>
          </cell>
          <cell r="D8077">
            <v>0</v>
          </cell>
          <cell r="E8077">
            <v>0</v>
          </cell>
          <cell r="F8077">
            <v>0</v>
          </cell>
        </row>
        <row r="8078">
          <cell r="B8078">
            <v>0</v>
          </cell>
          <cell r="D8078">
            <v>0</v>
          </cell>
          <cell r="E8078">
            <v>0</v>
          </cell>
          <cell r="F8078">
            <v>0</v>
          </cell>
        </row>
        <row r="8079">
          <cell r="B8079">
            <v>0</v>
          </cell>
          <cell r="D8079">
            <v>0</v>
          </cell>
          <cell r="E8079">
            <v>0</v>
          </cell>
          <cell r="F8079">
            <v>0</v>
          </cell>
        </row>
        <row r="8080">
          <cell r="B8080">
            <v>0</v>
          </cell>
          <cell r="D8080">
            <v>0</v>
          </cell>
          <cell r="E8080">
            <v>0</v>
          </cell>
          <cell r="F8080">
            <v>0</v>
          </cell>
        </row>
        <row r="8081">
          <cell r="B8081">
            <v>0</v>
          </cell>
          <cell r="D8081">
            <v>0</v>
          </cell>
          <cell r="E8081">
            <v>0</v>
          </cell>
          <cell r="F8081">
            <v>0</v>
          </cell>
        </row>
        <row r="8082">
          <cell r="B8082">
            <v>0</v>
          </cell>
          <cell r="D8082">
            <v>0</v>
          </cell>
          <cell r="E8082">
            <v>0</v>
          </cell>
          <cell r="F8082">
            <v>0</v>
          </cell>
        </row>
        <row r="8083">
          <cell r="B8083">
            <v>0</v>
          </cell>
          <cell r="D8083">
            <v>0</v>
          </cell>
          <cell r="E8083">
            <v>0</v>
          </cell>
          <cell r="F8083">
            <v>0</v>
          </cell>
        </row>
        <row r="8084">
          <cell r="B8084">
            <v>0</v>
          </cell>
          <cell r="D8084">
            <v>0</v>
          </cell>
          <cell r="E8084">
            <v>0</v>
          </cell>
          <cell r="F8084">
            <v>0</v>
          </cell>
        </row>
        <row r="8085">
          <cell r="B8085">
            <v>0</v>
          </cell>
          <cell r="D8085">
            <v>0</v>
          </cell>
          <cell r="E8085">
            <v>0</v>
          </cell>
          <cell r="F8085">
            <v>0</v>
          </cell>
        </row>
        <row r="8086">
          <cell r="B8086">
            <v>0</v>
          </cell>
          <cell r="D8086">
            <v>0</v>
          </cell>
          <cell r="E8086">
            <v>0</v>
          </cell>
          <cell r="F8086">
            <v>0</v>
          </cell>
        </row>
        <row r="8087">
          <cell r="B8087">
            <v>0</v>
          </cell>
          <cell r="D8087">
            <v>0</v>
          </cell>
          <cell r="E8087">
            <v>0</v>
          </cell>
          <cell r="F8087">
            <v>0</v>
          </cell>
        </row>
        <row r="8088">
          <cell r="B8088">
            <v>0</v>
          </cell>
          <cell r="D8088">
            <v>0</v>
          </cell>
          <cell r="E8088">
            <v>0</v>
          </cell>
          <cell r="F8088">
            <v>0</v>
          </cell>
        </row>
        <row r="8089">
          <cell r="B8089">
            <v>0</v>
          </cell>
          <cell r="D8089">
            <v>0</v>
          </cell>
          <cell r="E8089">
            <v>0</v>
          </cell>
          <cell r="F8089">
            <v>0</v>
          </cell>
        </row>
        <row r="8090">
          <cell r="B8090">
            <v>0</v>
          </cell>
          <cell r="D8090">
            <v>0</v>
          </cell>
          <cell r="E8090">
            <v>0</v>
          </cell>
          <cell r="F8090">
            <v>0</v>
          </cell>
        </row>
        <row r="8091">
          <cell r="B8091">
            <v>0</v>
          </cell>
          <cell r="D8091">
            <v>0</v>
          </cell>
          <cell r="E8091">
            <v>0</v>
          </cell>
          <cell r="F8091">
            <v>0</v>
          </cell>
        </row>
        <row r="8092">
          <cell r="B8092">
            <v>0</v>
          </cell>
          <cell r="D8092">
            <v>0</v>
          </cell>
          <cell r="E8092">
            <v>0</v>
          </cell>
          <cell r="F8092">
            <v>0</v>
          </cell>
        </row>
        <row r="8093">
          <cell r="B8093">
            <v>0</v>
          </cell>
          <cell r="D8093">
            <v>0</v>
          </cell>
          <cell r="E8093">
            <v>0</v>
          </cell>
          <cell r="F8093">
            <v>0</v>
          </cell>
        </row>
        <row r="8094">
          <cell r="B8094">
            <v>0</v>
          </cell>
          <cell r="D8094">
            <v>0</v>
          </cell>
          <cell r="E8094">
            <v>0</v>
          </cell>
          <cell r="F8094">
            <v>0</v>
          </cell>
        </row>
        <row r="8095">
          <cell r="B8095">
            <v>0</v>
          </cell>
          <cell r="D8095">
            <v>0</v>
          </cell>
          <cell r="E8095">
            <v>0</v>
          </cell>
          <cell r="F8095">
            <v>0</v>
          </cell>
        </row>
        <row r="8096">
          <cell r="B8096">
            <v>0</v>
          </cell>
          <cell r="D8096">
            <v>0</v>
          </cell>
          <cell r="E8096">
            <v>0</v>
          </cell>
          <cell r="F8096">
            <v>0</v>
          </cell>
        </row>
        <row r="8097">
          <cell r="B8097">
            <v>0</v>
          </cell>
          <cell r="D8097">
            <v>0</v>
          </cell>
          <cell r="E8097">
            <v>0</v>
          </cell>
          <cell r="F8097">
            <v>0</v>
          </cell>
        </row>
        <row r="8098">
          <cell r="B8098">
            <v>0</v>
          </cell>
          <cell r="D8098">
            <v>0</v>
          </cell>
          <cell r="E8098">
            <v>0</v>
          </cell>
          <cell r="F8098">
            <v>0</v>
          </cell>
        </row>
        <row r="8099">
          <cell r="B8099">
            <v>0</v>
          </cell>
          <cell r="D8099">
            <v>0</v>
          </cell>
          <cell r="E8099">
            <v>0</v>
          </cell>
          <cell r="F8099">
            <v>0</v>
          </cell>
        </row>
        <row r="8100">
          <cell r="B8100">
            <v>0</v>
          </cell>
          <cell r="D8100">
            <v>0</v>
          </cell>
          <cell r="E8100">
            <v>0</v>
          </cell>
          <cell r="F8100">
            <v>0</v>
          </cell>
        </row>
        <row r="8101">
          <cell r="B8101">
            <v>0</v>
          </cell>
          <cell r="D8101">
            <v>0</v>
          </cell>
          <cell r="E8101">
            <v>0</v>
          </cell>
          <cell r="F8101">
            <v>0</v>
          </cell>
        </row>
        <row r="8102">
          <cell r="B8102">
            <v>0</v>
          </cell>
          <cell r="D8102">
            <v>0</v>
          </cell>
          <cell r="E8102">
            <v>0</v>
          </cell>
          <cell r="F8102">
            <v>0</v>
          </cell>
        </row>
        <row r="8103">
          <cell r="B8103">
            <v>0</v>
          </cell>
          <cell r="D8103">
            <v>0</v>
          </cell>
          <cell r="E8103">
            <v>0</v>
          </cell>
          <cell r="F8103">
            <v>0</v>
          </cell>
        </row>
        <row r="8104">
          <cell r="B8104">
            <v>0</v>
          </cell>
          <cell r="D8104">
            <v>0</v>
          </cell>
          <cell r="E8104">
            <v>0</v>
          </cell>
          <cell r="F8104">
            <v>0</v>
          </cell>
        </row>
        <row r="8105">
          <cell r="B8105">
            <v>0</v>
          </cell>
          <cell r="D8105">
            <v>0</v>
          </cell>
          <cell r="E8105">
            <v>0</v>
          </cell>
          <cell r="F8105">
            <v>0</v>
          </cell>
        </row>
        <row r="8106">
          <cell r="B8106">
            <v>0</v>
          </cell>
          <cell r="D8106">
            <v>0</v>
          </cell>
          <cell r="E8106">
            <v>0</v>
          </cell>
          <cell r="F8106">
            <v>0</v>
          </cell>
        </row>
        <row r="8107">
          <cell r="B8107">
            <v>0</v>
          </cell>
          <cell r="D8107">
            <v>0</v>
          </cell>
          <cell r="E8107">
            <v>0</v>
          </cell>
          <cell r="F8107">
            <v>0</v>
          </cell>
        </row>
        <row r="8108">
          <cell r="B8108">
            <v>0</v>
          </cell>
          <cell r="D8108">
            <v>0</v>
          </cell>
          <cell r="E8108">
            <v>0</v>
          </cell>
          <cell r="F8108">
            <v>0</v>
          </cell>
        </row>
        <row r="8109">
          <cell r="B8109">
            <v>0</v>
          </cell>
          <cell r="D8109">
            <v>0</v>
          </cell>
          <cell r="E8109">
            <v>0</v>
          </cell>
          <cell r="F8109">
            <v>0</v>
          </cell>
        </row>
        <row r="8110">
          <cell r="B8110">
            <v>0</v>
          </cell>
          <cell r="D8110">
            <v>0</v>
          </cell>
          <cell r="E8110">
            <v>0</v>
          </cell>
          <cell r="F8110">
            <v>0</v>
          </cell>
        </row>
        <row r="8111">
          <cell r="B8111">
            <v>0</v>
          </cell>
          <cell r="D8111">
            <v>0</v>
          </cell>
          <cell r="E8111">
            <v>0</v>
          </cell>
          <cell r="F8111">
            <v>0</v>
          </cell>
        </row>
        <row r="8112">
          <cell r="B8112">
            <v>0</v>
          </cell>
          <cell r="D8112">
            <v>0</v>
          </cell>
          <cell r="E8112">
            <v>0</v>
          </cell>
          <cell r="F8112">
            <v>0</v>
          </cell>
        </row>
        <row r="8113">
          <cell r="B8113">
            <v>0</v>
          </cell>
          <cell r="D8113">
            <v>0</v>
          </cell>
          <cell r="E8113">
            <v>0</v>
          </cell>
          <cell r="F8113">
            <v>0</v>
          </cell>
        </row>
        <row r="8114">
          <cell r="B8114">
            <v>0</v>
          </cell>
          <cell r="D8114">
            <v>0</v>
          </cell>
          <cell r="E8114">
            <v>0</v>
          </cell>
          <cell r="F8114">
            <v>0</v>
          </cell>
        </row>
        <row r="8115">
          <cell r="B8115">
            <v>0</v>
          </cell>
          <cell r="D8115">
            <v>0</v>
          </cell>
          <cell r="E8115">
            <v>0</v>
          </cell>
          <cell r="F8115">
            <v>0</v>
          </cell>
        </row>
        <row r="8116">
          <cell r="B8116">
            <v>0</v>
          </cell>
          <cell r="D8116">
            <v>0</v>
          </cell>
          <cell r="E8116">
            <v>0</v>
          </cell>
          <cell r="F8116">
            <v>0</v>
          </cell>
        </row>
        <row r="8117">
          <cell r="B8117">
            <v>0</v>
          </cell>
          <cell r="D8117">
            <v>0</v>
          </cell>
          <cell r="E8117">
            <v>0</v>
          </cell>
          <cell r="F8117">
            <v>0</v>
          </cell>
        </row>
        <row r="8118">
          <cell r="B8118">
            <v>0</v>
          </cell>
          <cell r="D8118">
            <v>0</v>
          </cell>
          <cell r="E8118">
            <v>0</v>
          </cell>
          <cell r="F8118">
            <v>0</v>
          </cell>
        </row>
        <row r="8119">
          <cell r="B8119">
            <v>0</v>
          </cell>
          <cell r="D8119">
            <v>0</v>
          </cell>
          <cell r="E8119">
            <v>0</v>
          </cell>
          <cell r="F8119">
            <v>0</v>
          </cell>
        </row>
        <row r="8120">
          <cell r="B8120">
            <v>0</v>
          </cell>
          <cell r="D8120">
            <v>0</v>
          </cell>
          <cell r="E8120">
            <v>0</v>
          </cell>
          <cell r="F8120">
            <v>0</v>
          </cell>
        </row>
        <row r="8121">
          <cell r="B8121">
            <v>0</v>
          </cell>
          <cell r="D8121">
            <v>0</v>
          </cell>
          <cell r="E8121">
            <v>0</v>
          </cell>
          <cell r="F8121">
            <v>0</v>
          </cell>
        </row>
        <row r="8122">
          <cell r="B8122">
            <v>0</v>
          </cell>
          <cell r="D8122">
            <v>0</v>
          </cell>
          <cell r="E8122">
            <v>0</v>
          </cell>
          <cell r="F8122">
            <v>0</v>
          </cell>
        </row>
        <row r="8123">
          <cell r="B8123">
            <v>0</v>
          </cell>
          <cell r="D8123">
            <v>0</v>
          </cell>
          <cell r="E8123">
            <v>0</v>
          </cell>
          <cell r="F8123">
            <v>0</v>
          </cell>
        </row>
        <row r="8124">
          <cell r="B8124">
            <v>0</v>
          </cell>
          <cell r="D8124">
            <v>0</v>
          </cell>
          <cell r="E8124">
            <v>0</v>
          </cell>
          <cell r="F8124">
            <v>0</v>
          </cell>
        </row>
        <row r="8125">
          <cell r="B8125">
            <v>0</v>
          </cell>
          <cell r="D8125">
            <v>0</v>
          </cell>
          <cell r="E8125">
            <v>0</v>
          </cell>
          <cell r="F8125">
            <v>0</v>
          </cell>
        </row>
        <row r="8126">
          <cell r="B8126">
            <v>0</v>
          </cell>
          <cell r="D8126">
            <v>0</v>
          </cell>
          <cell r="E8126">
            <v>0</v>
          </cell>
          <cell r="F8126">
            <v>0</v>
          </cell>
        </row>
        <row r="8127">
          <cell r="B8127">
            <v>0</v>
          </cell>
          <cell r="D8127">
            <v>0</v>
          </cell>
          <cell r="E8127">
            <v>0</v>
          </cell>
          <cell r="F8127">
            <v>0</v>
          </cell>
        </row>
        <row r="8128">
          <cell r="B8128">
            <v>0</v>
          </cell>
          <cell r="D8128">
            <v>0</v>
          </cell>
          <cell r="E8128">
            <v>0</v>
          </cell>
          <cell r="F8128">
            <v>0</v>
          </cell>
        </row>
        <row r="8129">
          <cell r="B8129">
            <v>0</v>
          </cell>
          <cell r="D8129">
            <v>0</v>
          </cell>
          <cell r="E8129">
            <v>0</v>
          </cell>
          <cell r="F8129">
            <v>0</v>
          </cell>
        </row>
        <row r="8130">
          <cell r="B8130">
            <v>0</v>
          </cell>
          <cell r="D8130">
            <v>0</v>
          </cell>
          <cell r="E8130">
            <v>0</v>
          </cell>
          <cell r="F8130">
            <v>0</v>
          </cell>
        </row>
        <row r="8131">
          <cell r="B8131">
            <v>0</v>
          </cell>
          <cell r="D8131">
            <v>0</v>
          </cell>
          <cell r="E8131">
            <v>0</v>
          </cell>
          <cell r="F8131">
            <v>0</v>
          </cell>
        </row>
        <row r="8132">
          <cell r="B8132">
            <v>0</v>
          </cell>
          <cell r="D8132">
            <v>0</v>
          </cell>
          <cell r="E8132">
            <v>0</v>
          </cell>
          <cell r="F8132">
            <v>0</v>
          </cell>
        </row>
        <row r="8133">
          <cell r="B8133">
            <v>0</v>
          </cell>
          <cell r="D8133">
            <v>0</v>
          </cell>
          <cell r="E8133">
            <v>0</v>
          </cell>
          <cell r="F8133">
            <v>0</v>
          </cell>
        </row>
        <row r="8134">
          <cell r="B8134">
            <v>0</v>
          </cell>
          <cell r="D8134">
            <v>0</v>
          </cell>
          <cell r="E8134">
            <v>0</v>
          </cell>
          <cell r="F8134">
            <v>0</v>
          </cell>
        </row>
        <row r="8135">
          <cell r="B8135">
            <v>0</v>
          </cell>
          <cell r="D8135">
            <v>0</v>
          </cell>
          <cell r="E8135">
            <v>0</v>
          </cell>
          <cell r="F8135">
            <v>0</v>
          </cell>
        </row>
        <row r="8136">
          <cell r="B8136">
            <v>0</v>
          </cell>
          <cell r="D8136">
            <v>0</v>
          </cell>
          <cell r="E8136">
            <v>0</v>
          </cell>
          <cell r="F8136">
            <v>0</v>
          </cell>
        </row>
        <row r="8137">
          <cell r="B8137">
            <v>0</v>
          </cell>
          <cell r="D8137">
            <v>0</v>
          </cell>
          <cell r="E8137">
            <v>0</v>
          </cell>
          <cell r="F8137">
            <v>0</v>
          </cell>
        </row>
        <row r="8138">
          <cell r="B8138">
            <v>0</v>
          </cell>
          <cell r="D8138">
            <v>0</v>
          </cell>
          <cell r="E8138">
            <v>0</v>
          </cell>
          <cell r="F8138">
            <v>0</v>
          </cell>
        </row>
        <row r="8139">
          <cell r="B8139">
            <v>0</v>
          </cell>
          <cell r="D8139">
            <v>0</v>
          </cell>
          <cell r="E8139">
            <v>0</v>
          </cell>
          <cell r="F8139">
            <v>0</v>
          </cell>
        </row>
        <row r="8140">
          <cell r="B8140">
            <v>0</v>
          </cell>
          <cell r="D8140">
            <v>0</v>
          </cell>
          <cell r="E8140">
            <v>0</v>
          </cell>
          <cell r="F8140">
            <v>0</v>
          </cell>
        </row>
        <row r="8141">
          <cell r="B8141">
            <v>0</v>
          </cell>
          <cell r="D8141">
            <v>0</v>
          </cell>
          <cell r="E8141">
            <v>0</v>
          </cell>
          <cell r="F8141">
            <v>0</v>
          </cell>
        </row>
        <row r="8142">
          <cell r="B8142">
            <v>0</v>
          </cell>
          <cell r="D8142">
            <v>0</v>
          </cell>
          <cell r="E8142">
            <v>0</v>
          </cell>
          <cell r="F8142">
            <v>0</v>
          </cell>
        </row>
        <row r="8143">
          <cell r="B8143">
            <v>0</v>
          </cell>
          <cell r="D8143">
            <v>0</v>
          </cell>
          <cell r="E8143">
            <v>0</v>
          </cell>
          <cell r="F8143">
            <v>0</v>
          </cell>
        </row>
        <row r="8144">
          <cell r="B8144">
            <v>0</v>
          </cell>
          <cell r="D8144">
            <v>0</v>
          </cell>
          <cell r="E8144">
            <v>0</v>
          </cell>
          <cell r="F8144">
            <v>0</v>
          </cell>
        </row>
        <row r="8145">
          <cell r="B8145">
            <v>0</v>
          </cell>
          <cell r="D8145">
            <v>0</v>
          </cell>
          <cell r="E8145">
            <v>0</v>
          </cell>
          <cell r="F8145">
            <v>0</v>
          </cell>
        </row>
        <row r="8146">
          <cell r="B8146">
            <v>0</v>
          </cell>
          <cell r="D8146">
            <v>0</v>
          </cell>
          <cell r="E8146">
            <v>0</v>
          </cell>
          <cell r="F8146">
            <v>0</v>
          </cell>
        </row>
        <row r="8147">
          <cell r="B8147">
            <v>0</v>
          </cell>
          <cell r="D8147">
            <v>0</v>
          </cell>
          <cell r="E8147">
            <v>0</v>
          </cell>
          <cell r="F8147">
            <v>0</v>
          </cell>
        </row>
        <row r="8148">
          <cell r="B8148">
            <v>0</v>
          </cell>
          <cell r="D8148">
            <v>0</v>
          </cell>
          <cell r="E8148">
            <v>0</v>
          </cell>
          <cell r="F8148">
            <v>0</v>
          </cell>
        </row>
        <row r="8149">
          <cell r="B8149">
            <v>0</v>
          </cell>
          <cell r="D8149">
            <v>0</v>
          </cell>
          <cell r="E8149">
            <v>0</v>
          </cell>
          <cell r="F8149">
            <v>0</v>
          </cell>
        </row>
        <row r="8150">
          <cell r="B8150">
            <v>0</v>
          </cell>
          <cell r="D8150">
            <v>0</v>
          </cell>
          <cell r="E8150">
            <v>0</v>
          </cell>
          <cell r="F8150">
            <v>0</v>
          </cell>
        </row>
        <row r="8151">
          <cell r="B8151">
            <v>0</v>
          </cell>
          <cell r="D8151">
            <v>0</v>
          </cell>
          <cell r="E8151">
            <v>0</v>
          </cell>
          <cell r="F8151">
            <v>0</v>
          </cell>
        </row>
        <row r="8152">
          <cell r="B8152">
            <v>0</v>
          </cell>
          <cell r="D8152">
            <v>0</v>
          </cell>
          <cell r="E8152">
            <v>0</v>
          </cell>
          <cell r="F8152">
            <v>0</v>
          </cell>
        </row>
        <row r="8153">
          <cell r="B8153">
            <v>0</v>
          </cell>
          <cell r="D8153">
            <v>0</v>
          </cell>
          <cell r="E8153">
            <v>0</v>
          </cell>
          <cell r="F8153">
            <v>0</v>
          </cell>
        </row>
        <row r="8154">
          <cell r="B8154">
            <v>0</v>
          </cell>
          <cell r="D8154">
            <v>0</v>
          </cell>
          <cell r="E8154">
            <v>0</v>
          </cell>
          <cell r="F8154">
            <v>0</v>
          </cell>
        </row>
        <row r="8155">
          <cell r="B8155">
            <v>0</v>
          </cell>
          <cell r="D8155">
            <v>0</v>
          </cell>
          <cell r="E8155">
            <v>0</v>
          </cell>
          <cell r="F8155">
            <v>0</v>
          </cell>
        </row>
        <row r="8156">
          <cell r="B8156">
            <v>0</v>
          </cell>
          <cell r="D8156">
            <v>0</v>
          </cell>
          <cell r="E8156">
            <v>0</v>
          </cell>
          <cell r="F8156">
            <v>0</v>
          </cell>
        </row>
        <row r="8157">
          <cell r="B8157">
            <v>0</v>
          </cell>
          <cell r="D8157">
            <v>0</v>
          </cell>
          <cell r="E8157">
            <v>0</v>
          </cell>
          <cell r="F8157">
            <v>0</v>
          </cell>
        </row>
        <row r="8158">
          <cell r="B8158">
            <v>0</v>
          </cell>
          <cell r="D8158">
            <v>0</v>
          </cell>
          <cell r="E8158">
            <v>0</v>
          </cell>
          <cell r="F8158">
            <v>0</v>
          </cell>
        </row>
        <row r="8159">
          <cell r="B8159">
            <v>0</v>
          </cell>
          <cell r="D8159">
            <v>0</v>
          </cell>
          <cell r="E8159">
            <v>0</v>
          </cell>
          <cell r="F8159">
            <v>0</v>
          </cell>
        </row>
        <row r="8160">
          <cell r="B8160">
            <v>0</v>
          </cell>
          <cell r="D8160">
            <v>0</v>
          </cell>
          <cell r="E8160">
            <v>0</v>
          </cell>
          <cell r="F8160">
            <v>0</v>
          </cell>
        </row>
        <row r="8161">
          <cell r="B8161">
            <v>0</v>
          </cell>
          <cell r="D8161">
            <v>0</v>
          </cell>
          <cell r="E8161">
            <v>0</v>
          </cell>
          <cell r="F8161">
            <v>0</v>
          </cell>
        </row>
        <row r="8162">
          <cell r="B8162">
            <v>0</v>
          </cell>
          <cell r="D8162">
            <v>0</v>
          </cell>
          <cell r="E8162">
            <v>0</v>
          </cell>
          <cell r="F8162">
            <v>0</v>
          </cell>
        </row>
        <row r="8163">
          <cell r="B8163">
            <v>0</v>
          </cell>
          <cell r="D8163">
            <v>0</v>
          </cell>
          <cell r="E8163">
            <v>0</v>
          </cell>
          <cell r="F8163">
            <v>0</v>
          </cell>
        </row>
        <row r="8164">
          <cell r="B8164">
            <v>0</v>
          </cell>
          <cell r="D8164">
            <v>0</v>
          </cell>
          <cell r="E8164">
            <v>0</v>
          </cell>
          <cell r="F8164">
            <v>0</v>
          </cell>
        </row>
        <row r="8165">
          <cell r="B8165">
            <v>0</v>
          </cell>
          <cell r="D8165">
            <v>0</v>
          </cell>
          <cell r="E8165">
            <v>0</v>
          </cell>
          <cell r="F8165">
            <v>0</v>
          </cell>
        </row>
        <row r="8166">
          <cell r="B8166">
            <v>0</v>
          </cell>
          <cell r="D8166">
            <v>0</v>
          </cell>
          <cell r="E8166">
            <v>0</v>
          </cell>
          <cell r="F8166">
            <v>0</v>
          </cell>
        </row>
        <row r="8167">
          <cell r="B8167">
            <v>0</v>
          </cell>
          <cell r="D8167">
            <v>0</v>
          </cell>
          <cell r="E8167">
            <v>0</v>
          </cell>
          <cell r="F8167">
            <v>0</v>
          </cell>
        </row>
        <row r="8168">
          <cell r="B8168">
            <v>0</v>
          </cell>
          <cell r="D8168">
            <v>0</v>
          </cell>
          <cell r="E8168">
            <v>0</v>
          </cell>
          <cell r="F8168">
            <v>0</v>
          </cell>
        </row>
        <row r="8169">
          <cell r="B8169">
            <v>0</v>
          </cell>
          <cell r="D8169">
            <v>0</v>
          </cell>
          <cell r="E8169">
            <v>0</v>
          </cell>
          <cell r="F8169">
            <v>0</v>
          </cell>
        </row>
        <row r="8170">
          <cell r="B8170">
            <v>0</v>
          </cell>
          <cell r="D8170">
            <v>0</v>
          </cell>
          <cell r="E8170">
            <v>0</v>
          </cell>
          <cell r="F8170">
            <v>0</v>
          </cell>
        </row>
        <row r="8171">
          <cell r="B8171">
            <v>0</v>
          </cell>
          <cell r="D8171">
            <v>0</v>
          </cell>
          <cell r="E8171">
            <v>0</v>
          </cell>
          <cell r="F8171">
            <v>0</v>
          </cell>
        </row>
        <row r="8172">
          <cell r="B8172">
            <v>0</v>
          </cell>
          <cell r="D8172">
            <v>0</v>
          </cell>
          <cell r="E8172">
            <v>0</v>
          </cell>
          <cell r="F8172">
            <v>0</v>
          </cell>
        </row>
        <row r="8173">
          <cell r="B8173">
            <v>0</v>
          </cell>
          <cell r="D8173">
            <v>0</v>
          </cell>
          <cell r="E8173">
            <v>0</v>
          </cell>
          <cell r="F8173">
            <v>0</v>
          </cell>
        </row>
        <row r="8174">
          <cell r="B8174">
            <v>0</v>
          </cell>
          <cell r="D8174">
            <v>0</v>
          </cell>
          <cell r="E8174">
            <v>0</v>
          </cell>
          <cell r="F8174">
            <v>0</v>
          </cell>
        </row>
        <row r="8175">
          <cell r="B8175">
            <v>0</v>
          </cell>
          <cell r="D8175">
            <v>0</v>
          </cell>
          <cell r="E8175">
            <v>0</v>
          </cell>
          <cell r="F8175">
            <v>0</v>
          </cell>
        </row>
        <row r="8176">
          <cell r="B8176">
            <v>0</v>
          </cell>
          <cell r="D8176">
            <v>0</v>
          </cell>
          <cell r="E8176">
            <v>0</v>
          </cell>
          <cell r="F8176">
            <v>0</v>
          </cell>
        </row>
        <row r="8177">
          <cell r="B8177">
            <v>0</v>
          </cell>
          <cell r="D8177">
            <v>0</v>
          </cell>
          <cell r="E8177">
            <v>0</v>
          </cell>
          <cell r="F8177">
            <v>0</v>
          </cell>
        </row>
        <row r="8178">
          <cell r="B8178">
            <v>0</v>
          </cell>
          <cell r="D8178">
            <v>0</v>
          </cell>
          <cell r="E8178">
            <v>0</v>
          </cell>
          <cell r="F8178">
            <v>0</v>
          </cell>
        </row>
        <row r="8179">
          <cell r="B8179">
            <v>0</v>
          </cell>
          <cell r="D8179">
            <v>0</v>
          </cell>
          <cell r="E8179">
            <v>0</v>
          </cell>
          <cell r="F8179">
            <v>0</v>
          </cell>
        </row>
        <row r="8180">
          <cell r="B8180">
            <v>0</v>
          </cell>
          <cell r="D8180">
            <v>0</v>
          </cell>
          <cell r="E8180">
            <v>0</v>
          </cell>
          <cell r="F8180">
            <v>0</v>
          </cell>
        </row>
        <row r="8181">
          <cell r="B8181">
            <v>0</v>
          </cell>
          <cell r="D8181">
            <v>0</v>
          </cell>
          <cell r="E8181">
            <v>0</v>
          </cell>
          <cell r="F8181">
            <v>0</v>
          </cell>
        </row>
        <row r="8182">
          <cell r="B8182">
            <v>0</v>
          </cell>
          <cell r="D8182">
            <v>0</v>
          </cell>
          <cell r="E8182">
            <v>0</v>
          </cell>
          <cell r="F8182">
            <v>0</v>
          </cell>
        </row>
        <row r="8183">
          <cell r="B8183">
            <v>0</v>
          </cell>
          <cell r="D8183">
            <v>0</v>
          </cell>
          <cell r="E8183">
            <v>0</v>
          </cell>
          <cell r="F8183">
            <v>0</v>
          </cell>
        </row>
        <row r="8184">
          <cell r="B8184">
            <v>0</v>
          </cell>
          <cell r="D8184">
            <v>0</v>
          </cell>
          <cell r="E8184">
            <v>0</v>
          </cell>
          <cell r="F8184">
            <v>0</v>
          </cell>
        </row>
        <row r="8185">
          <cell r="B8185">
            <v>0</v>
          </cell>
          <cell r="D8185">
            <v>0</v>
          </cell>
          <cell r="E8185">
            <v>0</v>
          </cell>
          <cell r="F8185">
            <v>0</v>
          </cell>
        </row>
        <row r="8186">
          <cell r="B8186">
            <v>0</v>
          </cell>
          <cell r="D8186">
            <v>0</v>
          </cell>
          <cell r="E8186">
            <v>0</v>
          </cell>
          <cell r="F8186">
            <v>0</v>
          </cell>
        </row>
        <row r="8187">
          <cell r="B8187">
            <v>0</v>
          </cell>
          <cell r="D8187">
            <v>0</v>
          </cell>
          <cell r="E8187">
            <v>0</v>
          </cell>
          <cell r="F8187">
            <v>0</v>
          </cell>
        </row>
        <row r="8188">
          <cell r="B8188">
            <v>0</v>
          </cell>
          <cell r="D8188">
            <v>0</v>
          </cell>
          <cell r="E8188">
            <v>0</v>
          </cell>
          <cell r="F8188">
            <v>0</v>
          </cell>
        </row>
        <row r="8189">
          <cell r="B8189">
            <v>0</v>
          </cell>
          <cell r="D8189">
            <v>0</v>
          </cell>
          <cell r="E8189">
            <v>0</v>
          </cell>
          <cell r="F8189">
            <v>0</v>
          </cell>
        </row>
        <row r="8190">
          <cell r="B8190">
            <v>0</v>
          </cell>
          <cell r="D8190">
            <v>0</v>
          </cell>
          <cell r="E8190">
            <v>0</v>
          </cell>
          <cell r="F8190">
            <v>0</v>
          </cell>
        </row>
        <row r="8191">
          <cell r="B8191">
            <v>0</v>
          </cell>
          <cell r="D8191">
            <v>0</v>
          </cell>
          <cell r="E8191">
            <v>0</v>
          </cell>
          <cell r="F8191">
            <v>0</v>
          </cell>
        </row>
        <row r="8192">
          <cell r="B8192">
            <v>0</v>
          </cell>
          <cell r="D8192">
            <v>0</v>
          </cell>
          <cell r="E8192">
            <v>0</v>
          </cell>
          <cell r="F8192">
            <v>0</v>
          </cell>
        </row>
        <row r="8193">
          <cell r="B8193">
            <v>0</v>
          </cell>
          <cell r="D8193">
            <v>0</v>
          </cell>
          <cell r="E8193">
            <v>0</v>
          </cell>
          <cell r="F8193">
            <v>0</v>
          </cell>
        </row>
        <row r="8194">
          <cell r="B8194">
            <v>0</v>
          </cell>
          <cell r="D8194">
            <v>0</v>
          </cell>
          <cell r="E8194">
            <v>0</v>
          </cell>
          <cell r="F8194">
            <v>0</v>
          </cell>
        </row>
        <row r="8195">
          <cell r="B8195">
            <v>0</v>
          </cell>
          <cell r="D8195">
            <v>0</v>
          </cell>
          <cell r="E8195">
            <v>0</v>
          </cell>
          <cell r="F8195">
            <v>0</v>
          </cell>
        </row>
        <row r="8196">
          <cell r="B8196">
            <v>0</v>
          </cell>
          <cell r="D8196">
            <v>0</v>
          </cell>
          <cell r="E8196">
            <v>0</v>
          </cell>
          <cell r="F8196">
            <v>0</v>
          </cell>
        </row>
        <row r="8197">
          <cell r="B8197">
            <v>0</v>
          </cell>
          <cell r="D8197">
            <v>0</v>
          </cell>
          <cell r="E8197">
            <v>0</v>
          </cell>
          <cell r="F8197">
            <v>0</v>
          </cell>
        </row>
        <row r="8198">
          <cell r="B8198">
            <v>0</v>
          </cell>
          <cell r="D8198">
            <v>0</v>
          </cell>
          <cell r="E8198">
            <v>0</v>
          </cell>
          <cell r="F8198">
            <v>0</v>
          </cell>
        </row>
        <row r="8199">
          <cell r="B8199">
            <v>0</v>
          </cell>
          <cell r="D8199">
            <v>0</v>
          </cell>
          <cell r="E8199">
            <v>0</v>
          </cell>
          <cell r="F8199">
            <v>0</v>
          </cell>
        </row>
        <row r="8200">
          <cell r="B8200">
            <v>0</v>
          </cell>
          <cell r="D8200">
            <v>0</v>
          </cell>
          <cell r="E8200">
            <v>0</v>
          </cell>
          <cell r="F8200">
            <v>0</v>
          </cell>
        </row>
        <row r="8201">
          <cell r="B8201">
            <v>0</v>
          </cell>
          <cell r="D8201">
            <v>0</v>
          </cell>
          <cell r="E8201">
            <v>0</v>
          </cell>
          <cell r="F8201">
            <v>0</v>
          </cell>
        </row>
        <row r="8202">
          <cell r="B8202">
            <v>0</v>
          </cell>
          <cell r="D8202">
            <v>0</v>
          </cell>
          <cell r="E8202">
            <v>0</v>
          </cell>
          <cell r="F8202">
            <v>0</v>
          </cell>
        </row>
        <row r="8203">
          <cell r="B8203">
            <v>0</v>
          </cell>
          <cell r="D8203">
            <v>0</v>
          </cell>
          <cell r="E8203">
            <v>0</v>
          </cell>
          <cell r="F8203">
            <v>0</v>
          </cell>
        </row>
        <row r="8204">
          <cell r="B8204">
            <v>0</v>
          </cell>
          <cell r="D8204">
            <v>0</v>
          </cell>
          <cell r="E8204">
            <v>0</v>
          </cell>
          <cell r="F8204">
            <v>0</v>
          </cell>
        </row>
        <row r="8205">
          <cell r="B8205">
            <v>0</v>
          </cell>
          <cell r="D8205">
            <v>0</v>
          </cell>
          <cell r="E8205">
            <v>0</v>
          </cell>
          <cell r="F8205">
            <v>0</v>
          </cell>
        </row>
        <row r="8206">
          <cell r="B8206">
            <v>0</v>
          </cell>
          <cell r="D8206">
            <v>0</v>
          </cell>
          <cell r="E8206">
            <v>0</v>
          </cell>
          <cell r="F8206">
            <v>0</v>
          </cell>
        </row>
        <row r="8207">
          <cell r="B8207">
            <v>0</v>
          </cell>
          <cell r="D8207">
            <v>0</v>
          </cell>
          <cell r="E8207">
            <v>0</v>
          </cell>
          <cell r="F8207">
            <v>0</v>
          </cell>
        </row>
        <row r="8208">
          <cell r="B8208">
            <v>0</v>
          </cell>
          <cell r="D8208">
            <v>0</v>
          </cell>
          <cell r="E8208">
            <v>0</v>
          </cell>
          <cell r="F8208">
            <v>0</v>
          </cell>
        </row>
        <row r="8209">
          <cell r="B8209">
            <v>0</v>
          </cell>
          <cell r="D8209">
            <v>0</v>
          </cell>
          <cell r="E8209">
            <v>0</v>
          </cell>
          <cell r="F8209">
            <v>0</v>
          </cell>
        </row>
        <row r="8210">
          <cell r="B8210">
            <v>0</v>
          </cell>
          <cell r="D8210">
            <v>0</v>
          </cell>
          <cell r="E8210">
            <v>0</v>
          </cell>
          <cell r="F8210">
            <v>0</v>
          </cell>
        </row>
        <row r="8211">
          <cell r="B8211">
            <v>0</v>
          </cell>
          <cell r="D8211">
            <v>0</v>
          </cell>
          <cell r="E8211">
            <v>0</v>
          </cell>
          <cell r="F8211">
            <v>0</v>
          </cell>
        </row>
        <row r="8212">
          <cell r="B8212">
            <v>0</v>
          </cell>
          <cell r="D8212">
            <v>0</v>
          </cell>
          <cell r="E8212">
            <v>0</v>
          </cell>
          <cell r="F8212">
            <v>0</v>
          </cell>
        </row>
        <row r="8213">
          <cell r="B8213">
            <v>0</v>
          </cell>
          <cell r="D8213">
            <v>0</v>
          </cell>
          <cell r="E8213">
            <v>0</v>
          </cell>
          <cell r="F8213">
            <v>0</v>
          </cell>
        </row>
        <row r="8214">
          <cell r="B8214">
            <v>0</v>
          </cell>
          <cell r="D8214">
            <v>0</v>
          </cell>
          <cell r="E8214">
            <v>0</v>
          </cell>
          <cell r="F8214">
            <v>0</v>
          </cell>
        </row>
        <row r="8215">
          <cell r="B8215">
            <v>0</v>
          </cell>
          <cell r="D8215">
            <v>0</v>
          </cell>
          <cell r="E8215">
            <v>0</v>
          </cell>
          <cell r="F8215">
            <v>0</v>
          </cell>
        </row>
        <row r="8216">
          <cell r="B8216">
            <v>0</v>
          </cell>
          <cell r="D8216">
            <v>0</v>
          </cell>
          <cell r="E8216">
            <v>0</v>
          </cell>
          <cell r="F8216">
            <v>0</v>
          </cell>
        </row>
        <row r="8217">
          <cell r="B8217">
            <v>0</v>
          </cell>
          <cell r="D8217">
            <v>0</v>
          </cell>
          <cell r="E8217">
            <v>0</v>
          </cell>
          <cell r="F8217">
            <v>0</v>
          </cell>
        </row>
        <row r="8218">
          <cell r="B8218">
            <v>0</v>
          </cell>
          <cell r="D8218">
            <v>0</v>
          </cell>
          <cell r="E8218">
            <v>0</v>
          </cell>
          <cell r="F8218">
            <v>0</v>
          </cell>
        </row>
        <row r="8219">
          <cell r="B8219">
            <v>0</v>
          </cell>
          <cell r="D8219">
            <v>0</v>
          </cell>
          <cell r="E8219">
            <v>0</v>
          </cell>
          <cell r="F8219">
            <v>0</v>
          </cell>
        </row>
        <row r="8220">
          <cell r="B8220">
            <v>0</v>
          </cell>
          <cell r="D8220">
            <v>0</v>
          </cell>
          <cell r="E8220">
            <v>0</v>
          </cell>
          <cell r="F8220">
            <v>0</v>
          </cell>
        </row>
        <row r="8221">
          <cell r="B8221">
            <v>0</v>
          </cell>
          <cell r="D8221">
            <v>0</v>
          </cell>
          <cell r="E8221">
            <v>0</v>
          </cell>
          <cell r="F8221">
            <v>0</v>
          </cell>
        </row>
        <row r="8222">
          <cell r="B8222">
            <v>0</v>
          </cell>
          <cell r="D8222">
            <v>0</v>
          </cell>
          <cell r="E8222">
            <v>0</v>
          </cell>
          <cell r="F8222">
            <v>0</v>
          </cell>
        </row>
        <row r="8223">
          <cell r="B8223">
            <v>0</v>
          </cell>
          <cell r="D8223">
            <v>0</v>
          </cell>
          <cell r="E8223">
            <v>0</v>
          </cell>
          <cell r="F8223">
            <v>0</v>
          </cell>
        </row>
        <row r="8224">
          <cell r="B8224">
            <v>0</v>
          </cell>
          <cell r="D8224">
            <v>0</v>
          </cell>
          <cell r="E8224">
            <v>0</v>
          </cell>
          <cell r="F8224">
            <v>0</v>
          </cell>
        </row>
        <row r="8225">
          <cell r="B8225">
            <v>0</v>
          </cell>
          <cell r="D8225">
            <v>0</v>
          </cell>
          <cell r="E8225">
            <v>0</v>
          </cell>
          <cell r="F8225">
            <v>0</v>
          </cell>
        </row>
        <row r="8226">
          <cell r="B8226">
            <v>0</v>
          </cell>
          <cell r="D8226">
            <v>0</v>
          </cell>
          <cell r="E8226">
            <v>0</v>
          </cell>
          <cell r="F8226">
            <v>0</v>
          </cell>
        </row>
        <row r="8227">
          <cell r="B8227">
            <v>0</v>
          </cell>
          <cell r="D8227">
            <v>0</v>
          </cell>
          <cell r="E8227">
            <v>0</v>
          </cell>
          <cell r="F8227">
            <v>0</v>
          </cell>
        </row>
        <row r="8228">
          <cell r="B8228">
            <v>0</v>
          </cell>
          <cell r="D8228">
            <v>0</v>
          </cell>
          <cell r="E8228">
            <v>0</v>
          </cell>
          <cell r="F8228">
            <v>0</v>
          </cell>
        </row>
        <row r="8229">
          <cell r="B8229">
            <v>0</v>
          </cell>
          <cell r="D8229">
            <v>0</v>
          </cell>
          <cell r="E8229">
            <v>0</v>
          </cell>
          <cell r="F8229">
            <v>0</v>
          </cell>
        </row>
        <row r="8230">
          <cell r="B8230">
            <v>0</v>
          </cell>
          <cell r="D8230">
            <v>0</v>
          </cell>
          <cell r="E8230">
            <v>0</v>
          </cell>
          <cell r="F8230">
            <v>0</v>
          </cell>
        </row>
        <row r="8231">
          <cell r="B8231">
            <v>0</v>
          </cell>
          <cell r="D8231">
            <v>0</v>
          </cell>
          <cell r="E8231">
            <v>0</v>
          </cell>
          <cell r="F8231">
            <v>0</v>
          </cell>
        </row>
        <row r="8232">
          <cell r="B8232">
            <v>0</v>
          </cell>
          <cell r="D8232">
            <v>0</v>
          </cell>
          <cell r="E8232">
            <v>0</v>
          </cell>
          <cell r="F8232">
            <v>0</v>
          </cell>
        </row>
        <row r="8233">
          <cell r="B8233">
            <v>0</v>
          </cell>
          <cell r="D8233">
            <v>0</v>
          </cell>
          <cell r="E8233">
            <v>0</v>
          </cell>
          <cell r="F8233">
            <v>0</v>
          </cell>
        </row>
        <row r="8234">
          <cell r="B8234">
            <v>0</v>
          </cell>
          <cell r="D8234">
            <v>0</v>
          </cell>
          <cell r="E8234">
            <v>0</v>
          </cell>
          <cell r="F8234">
            <v>0</v>
          </cell>
        </row>
        <row r="8235">
          <cell r="B8235">
            <v>0</v>
          </cell>
          <cell r="D8235">
            <v>0</v>
          </cell>
          <cell r="E8235">
            <v>0</v>
          </cell>
          <cell r="F8235">
            <v>0</v>
          </cell>
        </row>
        <row r="8236">
          <cell r="B8236">
            <v>0</v>
          </cell>
          <cell r="D8236">
            <v>0</v>
          </cell>
          <cell r="E8236">
            <v>0</v>
          </cell>
          <cell r="F8236">
            <v>0</v>
          </cell>
        </row>
        <row r="8237">
          <cell r="B8237">
            <v>0</v>
          </cell>
          <cell r="D8237">
            <v>0</v>
          </cell>
          <cell r="E8237">
            <v>0</v>
          </cell>
          <cell r="F8237">
            <v>0</v>
          </cell>
        </row>
        <row r="8238">
          <cell r="B8238">
            <v>0</v>
          </cell>
          <cell r="D8238">
            <v>0</v>
          </cell>
          <cell r="E8238">
            <v>0</v>
          </cell>
          <cell r="F8238">
            <v>0</v>
          </cell>
        </row>
        <row r="8239">
          <cell r="B8239">
            <v>0</v>
          </cell>
          <cell r="D8239">
            <v>0</v>
          </cell>
          <cell r="E8239">
            <v>0</v>
          </cell>
          <cell r="F8239">
            <v>0</v>
          </cell>
        </row>
        <row r="8240">
          <cell r="B8240">
            <v>0</v>
          </cell>
          <cell r="D8240">
            <v>0</v>
          </cell>
          <cell r="E8240">
            <v>0</v>
          </cell>
          <cell r="F8240">
            <v>0</v>
          </cell>
        </row>
        <row r="8241">
          <cell r="B8241">
            <v>0</v>
          </cell>
          <cell r="D8241">
            <v>0</v>
          </cell>
          <cell r="E8241">
            <v>0</v>
          </cell>
          <cell r="F8241">
            <v>0</v>
          </cell>
        </row>
        <row r="8242">
          <cell r="B8242">
            <v>0</v>
          </cell>
          <cell r="D8242">
            <v>0</v>
          </cell>
          <cell r="E8242">
            <v>0</v>
          </cell>
          <cell r="F8242">
            <v>0</v>
          </cell>
        </row>
        <row r="8243">
          <cell r="B8243">
            <v>0</v>
          </cell>
          <cell r="D8243">
            <v>0</v>
          </cell>
          <cell r="E8243">
            <v>0</v>
          </cell>
          <cell r="F8243">
            <v>0</v>
          </cell>
        </row>
        <row r="8244">
          <cell r="B8244">
            <v>0</v>
          </cell>
          <cell r="D8244">
            <v>0</v>
          </cell>
          <cell r="E8244">
            <v>0</v>
          </cell>
          <cell r="F8244">
            <v>0</v>
          </cell>
        </row>
        <row r="8245">
          <cell r="B8245">
            <v>0</v>
          </cell>
          <cell r="D8245">
            <v>0</v>
          </cell>
          <cell r="E8245">
            <v>0</v>
          </cell>
          <cell r="F8245">
            <v>0</v>
          </cell>
        </row>
        <row r="8246">
          <cell r="B8246">
            <v>0</v>
          </cell>
          <cell r="D8246">
            <v>0</v>
          </cell>
          <cell r="E8246">
            <v>0</v>
          </cell>
          <cell r="F8246">
            <v>0</v>
          </cell>
        </row>
        <row r="8247">
          <cell r="B8247">
            <v>0</v>
          </cell>
          <cell r="D8247">
            <v>0</v>
          </cell>
          <cell r="E8247">
            <v>0</v>
          </cell>
          <cell r="F8247">
            <v>0</v>
          </cell>
        </row>
        <row r="8248">
          <cell r="B8248">
            <v>0</v>
          </cell>
          <cell r="D8248">
            <v>0</v>
          </cell>
          <cell r="E8248">
            <v>0</v>
          </cell>
          <cell r="F8248">
            <v>0</v>
          </cell>
        </row>
        <row r="8249">
          <cell r="B8249">
            <v>0</v>
          </cell>
          <cell r="D8249">
            <v>0</v>
          </cell>
          <cell r="E8249">
            <v>0</v>
          </cell>
          <cell r="F8249">
            <v>0</v>
          </cell>
        </row>
        <row r="8250">
          <cell r="B8250">
            <v>0</v>
          </cell>
          <cell r="D8250">
            <v>0</v>
          </cell>
          <cell r="E8250">
            <v>0</v>
          </cell>
          <cell r="F8250">
            <v>0</v>
          </cell>
        </row>
        <row r="8251">
          <cell r="B8251">
            <v>0</v>
          </cell>
          <cell r="D8251">
            <v>0</v>
          </cell>
          <cell r="E8251">
            <v>0</v>
          </cell>
          <cell r="F8251">
            <v>0</v>
          </cell>
        </row>
      </sheetData>
      <sheetData sheetId="7"/>
      <sheetData sheetId="8">
        <row r="1">
          <cell r="C1" t="str">
            <v>K001</v>
          </cell>
        </row>
      </sheetData>
      <sheetData sheetId="9">
        <row r="1">
          <cell r="B1" t="str">
            <v>Per Data</v>
          </cell>
        </row>
      </sheetData>
      <sheetData sheetId="10"/>
      <sheetData sheetId="11">
        <row r="1">
          <cell r="D1" t="str">
            <v>2017-03-08T09:23:01.703+00:00</v>
          </cell>
        </row>
      </sheetData>
      <sheetData sheetId="12"/>
      <sheetData sheetId="13">
        <row r="3">
          <cell r="AC3" t="str">
            <v>Not ZK1 ident</v>
          </cell>
        </row>
      </sheetData>
      <sheetData sheetId="14">
        <row r="2">
          <cell r="D2" t="str">
            <v xml:space="preserve">Month end </v>
          </cell>
        </row>
      </sheetData>
      <sheetData sheetId="15">
        <row r="1">
          <cell r="D1" t="str">
            <v>2017-01-11T09:10:42.734+00:00</v>
          </cell>
        </row>
      </sheetData>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1" workbookViewId="0">
      <selection activeCell="F4493" sqref="F4493"/>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C273</v>
      </c>
      <c r="C1" t="s">
        <v>298</v>
      </c>
      <c r="D1" t="s">
        <v>299</v>
      </c>
      <c r="E1" t="s">
        <v>300</v>
      </c>
      <c r="H1" s="613" t="s">
        <v>5112</v>
      </c>
      <c r="I1" s="613"/>
      <c r="J1" s="613"/>
      <c r="K1" s="613"/>
    </row>
    <row r="2" spans="1:21" ht="15.75" thickBot="1" x14ac:dyDescent="0.3">
      <c r="A2" t="s">
        <v>537</v>
      </c>
      <c r="B2" t="str">
        <f>+A2&amp;"."&amp;$A$1</f>
        <v>ZK100.K101.C273</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ZK100.K102.C273</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ZK100.K103.C273</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ZK100.K104.C273</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ZK100.K105.C273</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ZK100.K106.C273</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ZK100.K107.C273</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ZK100.K108.C273</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ZK100.K109.C273</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ZK100.K110.C273</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ZK100.K111.C273</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ZK100.K112.C273</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ZK100.K113.C273</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ZK100.K114.C273</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ZK100.K115.C273</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ZK100.K116.C273</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ZK100.K117.C273</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ZK100.K118.C273</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ZK100.K119.C273</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ZK100.K120.C273</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ZK100.K121.C273</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ZK100.K122.C273</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ZK100.K123.C273</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ZK100.K124.C273</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ZK100.K125.C273</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ZK100.K126.C273</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ZK100.K127.C273</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ZK100.K128.C273</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ZK100.K129.C273</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ZK100.K130.C273</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ZK100.K131.C273</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ZK100.K132.C273</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ZK100.K133.C273</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ZK100.K134.C273</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ZK100.K135.C273</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ZK100.K136.C273</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ZK100.K137.C273</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ZK100.K138.C273</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ZK100.K139.C273</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ZK100.K140.C273</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ZK100.K141.C273</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ZK100.K142.C273</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ZK100.K143.C273</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ZK100.K144.C273</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ZK100.K145.C273</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ZK100.K146.C273</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ZK100.K147.C273</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ZK100.K148.C273</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ZK100.K149.C273</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ZK100.K150.C273</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ZK100.K151.C273</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ZK100.K152.C273</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ZK100.K153.C273</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ZK100.K154.C273</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ZK100.K155.C273</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ZK100.K156.C273</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ZK100.K157.C273</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ZK100.K158.C273</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ZK100.K159.C273</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ZK100.K160.C273</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ZK100.K161.C273</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ZK100.K162.C273</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ZK100.K163.C273</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ZK100.K164.C273</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ZK100.K165.C273</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ZK100.K166.C273</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ZK100.K167.C273</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ZK100.K168.C273</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ZK100.K169.C273</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ZK100.K170.C273</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ZK100.K171.C273</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ZK100.K172.C273</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ZK100.K173.C273</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ZK100.K174.C273</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ZK100.K175.C273</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ZK100.K176.C273</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ZK100.K177.C273</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ZK100.K178.C273</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ZK100.K179.C273</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ZK100.K180.C273</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ZK100.K181.C273</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ZK100.K182.C273</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ZK100.K183.C273</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ZK100.K184.C273</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ZK100.K185.C273</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ZK100.K186.C273</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ZK100.K187.C273</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ZK100.K188.C273</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ZK100.K189.C273</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ZK100.K190.C273</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ZK100.K191.C273</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ZK100.K192.C273</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ZK100.K193.C273</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ZK100.K194.C273</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ZK100.K195.C273</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ZK100.K196.C273</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ZK100.K197.C273</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ZK100.K198.C273</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ZK100.K199.C273</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ZK100.K200.C273</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ZK100.K201.C273</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ZK100.K202.C273</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ZK100.K203.C273</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ZK100.K204.C273</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ZK100.K205.C273</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ZK100.K206.C273</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ZK100.K207.C273</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ZK100.K208.C273</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ZK100.K209.C273</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ZK100.K210.C273</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ZK100.K211.C273</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ZK100.K212.C273</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ZK100.K213.C273</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ZK100.K214.C273</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ZK100.K215.C273</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ZK100.K216.C273</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ZK100.K217.C273</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ZK100.K218.C273</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ZK100.K219.C273</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ZK100.K220.C273</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ZK100.K221.C273</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ZK100.K222.C273</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ZK100.K223.C273</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ZK100.K224.C273</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ZK100.K225.C273</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ZK100.K226.C273</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ZK100.K227.C273</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ZK100.K228.C273</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ZK100.K229.C273</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ZK100.K230.C273</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ZK100.K231.C273</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ZK100.K232.C273</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ZK100.K233.C273</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ZK100.K234.C273</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ZK100.K235.C273</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ZK100.K236.C273</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ZK100.K237.C273</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ZK100.K238.C273</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ZK100.K239.C273</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ZK100.K240.C273</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ZK100.K241.C273</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ZK100.K242.C273</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ZK100.K243.C273</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ZK100.K244.C273</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ZK100.K245.C273</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ZK100.K246.C273</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ZK100.K247.C273</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ZK100.K248.C273</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ZK100.K249.C273</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ZK100.K250.C273</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ZK100.K251.C273</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ZK100.K252.C273</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ZK100.K253.C273</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ZK100.K254.C273</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ZK100.K255.C273</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ZK100.K256.C273</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ZK100.K257.C273</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ZK100.K258.C273</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ZK100.K259.C273</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ZK100.K260.C273</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ZK100.K261.C273</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ZK100.K262.C273</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ZK100.K263.C273</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ZK100.K264.C273</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ZK100.K265.C273</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ZK100.K266.C273</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ZK100.K267.C273</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ZK100.K268.C273</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ZK100.K269.C273</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ZK100.K270.C273</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ZK100.K271.C273</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ZK100.K272.C273</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ZK100.K273.C273</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ZK100.K274.C273</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ZK100.K275.C273</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ZK100.K276.C273</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ZK100.K277.C273</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ZK100.K278.C273</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ZK100.K279.C273</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ZK100.K280.C273</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ZK100.K281.C273</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ZK100.K282.C273</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ZK100.K283.C273</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ZK100.K284.C273</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ZK100.K285.C273</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ZK100.K286.C273</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ZK100.K287.C273</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ZK100.K288.C273</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ZK100.K289.C273</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ZK100.K290.C273</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ZK100.K291.C273</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ZK100.K292.C273</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ZK100.K293.C273</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ZK100.K294.C273</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ZK100.K295.C273</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ZK100.K296.C273</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ZK100.K297.C273</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ZK100.K298.C273</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ZK100.K299.C273</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ZK100.K300.C273</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ZK100.K301.C273</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ZK100.K302.C273</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ZK100.K303.C273</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ZK100.K304.C273</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ZK100.K305.C273</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ZK100.K306.C273</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ZK100.K307.C273</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ZK100.K308.C273</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ZK100.K309.C273</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ZK100.K310.C273</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ZK100.K311.C273</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ZK100.K312.C273</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ZK100.K313.C273</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ZK100.K314.C273</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ZK100.K315.C273</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ZK100.K316.C273</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ZK100.K317.C273</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ZK100.K318.C273</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ZK100.K319.C273</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ZK100.K320.C273</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ZK100.K321.C273</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ZK100.K322.C273</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ZK100.K323.C273</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ZK100.K324.C273</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ZK100.K325.C273</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ZK100.K326.C273</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ZK100.K327.C273</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ZK100.K328.C273</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ZK100.K329.C273</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ZK100.K330.C273</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ZK100.K331.C273</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ZK100.K332.C273</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ZK100.K333.C273</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ZK100.K334.C273</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ZK100.K335.C273</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ZK100.K336.C273</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ZK100.K337.C273</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ZK100.K338.C273</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ZK100.K339.C273</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ZK100.K340.C273</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ZK100.K341.C273</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ZK100.K342.C273</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ZK100.K343.C273</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ZK100.K344.C273</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ZK100.K345.C273</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ZK100.K346.C273</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ZK100.K347.C273</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ZK100.K348.C273</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ZK100.K349.C273</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ZK100.K350.C273</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ZK100.K351.C273</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ZK100.K352.C273</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ZK100.K353.C273</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ZK100.K354.C273</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ZK100.K355.C273</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ZK100.K356.C273</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ZK100.K357.C273</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ZK100.K358.C273</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ZK100.K359.C273</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ZK100.K360.C273</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ZK100.K361.C273</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ZK100.K362.C273</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ZK100.K363.C273</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ZK100.K364.C273</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ZK100.K365.C273</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ZK100.K366.C273</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ZK100.K367.C273</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ZK100.K368.C273</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ZK100.K369.C273</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ZK100.K370.C273</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ZK100.K371.C273</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ZK100.K372.C273</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ZK100.K373.C273</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ZK100.K374.C273</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ZK100.K375.C273</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ZK100.K376.C273</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ZK100.K377.C273</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ZK100.K378.C273</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ZK100.K379.C273</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ZK100.K380.C273</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ZK100.K381.C273</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ZK100.K382.C273</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ZK100.K383.C273</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ZK100.K384.C273</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ZK100.K385.C273</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ZK100.K386.C273</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ZK100.K387.C273</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ZK100.K388.C273</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ZK100.K389.C273</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ZK100.K390.C273</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ZK100.K391.C273</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ZK100.K392.C273</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ZK100.K393.C273</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ZK100.K394.C273</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ZK100.K395.C273</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ZK100.K396.C273</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ZK100.K397.C273</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ZK100.K398.C273</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ZK100.K399.C273</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ZK101.K100.C273</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ZK101.K101.C273</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ZK101.K102.C273</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ZK101.K103.C273</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ZK101.K104.C273</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ZK101.K105.C273</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ZK101.K106.C273</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ZK101.K107.C273</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ZK101.K108.C273</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ZK101.K109.C273</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ZK101.K110.C273</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ZK101.K111.C273</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ZK101.K112.C273</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ZK101.K113.C273</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ZK101.K114.C273</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ZK101.K115.C273</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ZK101.K116.C273</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ZK101.K117.C273</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ZK101.K118.C273</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ZK101.K119.C273</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ZK101.K120.C273</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ZK101.K121.C273</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ZK101.K122.C273</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ZK101.K123.C273</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ZK101.K124.C273</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ZK101.K125.C273</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ZK101.K126.C273</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ZK101.K127.C273</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ZK101.K128.C273</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ZK101.K129.C273</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ZK101.K130.C273</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ZK101.K131.C273</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ZK101.K132.C273</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ZK101.K133.C273</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ZK101.K134.C273</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ZK101.K135.C273</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ZK101.K136.C273</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ZK101.K137.C273</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ZK101.K138.C273</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ZK101.K139.C273</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ZK101.K140.C273</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ZK101.K141.C273</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ZK101.K142.C273</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ZK101.K143.C273</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ZK101.K144.C273</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ZK101.K145.C273</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ZK101.K146.C273</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ZK101.K147.C273</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ZK101.K148.C273</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ZK101.K149.C273</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ZK101.K150.C273</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ZK101.K151.C273</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ZK101.K152.C273</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ZK101.K153.C273</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ZK101.K154.C273</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ZK101.K155.C273</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ZK101.K156.C273</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ZK101.K157.C273</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ZK101.K158.C273</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ZK101.K159.C273</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ZK101.K160.C273</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ZK101.K161.C273</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ZK101.K162.C273</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ZK101.K163.C273</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ZK101.K164.C273</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ZK101.K165.C273</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ZK101.K166.C273</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ZK101.K167.C273</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ZK101.K168.C273</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ZK101.K169.C273</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ZK101.K170.C273</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ZK101.K171.C273</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ZK101.K172.C273</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ZK101.K173.C273</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ZK101.K174.C273</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ZK101.K175.C273</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ZK101.K176.C273</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ZK101.K177.C273</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ZK101.K178.C273</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ZK101.K179.C273</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ZK101.K180.C273</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ZK101.K181.C273</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ZK101.K182.C273</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ZK101.K183.C273</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ZK101.K184.C273</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ZK101.K185.C273</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ZK101.K186.C273</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ZK101.K187.C273</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ZK101.K188.C273</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ZK101.K189.C273</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ZK101.K190.C273</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ZK101.K191.C273</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ZK101.K192.C273</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ZK101.K193.C273</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ZK101.K194.C273</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ZK101.K195.C273</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ZK101.K196.C273</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ZK101.K197.C273</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ZK101.K198.C273</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ZK101.K199.C273</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ZK101.K200.C273</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ZK101.K201.C273</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ZK101.K202.C273</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ZK101.K203.C273</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ZK101.K204.C273</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ZK101.K205.C273</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ZK101.K206.C273</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ZK101.K207.C273</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ZK101.K208.C273</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ZK101.K209.C273</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ZK101.K210.C273</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ZK101.K211.C273</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ZK101.K212.C273</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ZK101.K213.C273</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ZK101.K214.C273</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ZK101.K215.C273</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ZK101.K216.C273</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ZK101.K217.C273</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ZK101.K218.C273</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ZK101.K219.C273</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ZK101.K220.C273</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ZK101.K221.C273</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ZK101.K222.C273</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ZK101.K223.C273</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ZK101.K224.C273</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ZK101.K225.C273</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ZK101.K226.C273</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ZK101.K227.C273</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ZK101.K228.C273</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ZK101.K229.C273</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ZK101.K230.C273</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ZK101.K231.C273</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ZK101.K232.C273</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ZK101.K233.C273</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ZK101.K234.C273</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ZK101.K235.C273</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ZK101.K236.C273</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ZK101.K237.C273</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ZK101.K238.C273</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ZK101.K239.C273</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ZK101.K240.C273</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ZK101.K241.C273</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ZK101.K242.C273</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ZK101.K243.C273</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ZK101.K244.C273</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ZK101.K245.C273</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ZK101.K246.C273</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ZK101.K247.C273</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ZK101.K248.C273</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ZK101.K249.C273</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ZK101.K250.C273</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ZK101.K251.C273</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ZK101.K252.C273</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ZK101.K253.C273</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ZK101.K254.C273</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ZK101.K255.C273</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ZK101.K256.C273</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ZK101.K257.C273</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ZK101.K258.C273</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ZK101.K259.C273</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ZK101.K260.C273</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ZK101.K261.C273</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ZK101.K262.C273</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ZK101.K263.C273</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ZK101.K264.C273</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ZK101.K265.C273</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ZK101.K266.C273</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ZK101.K267.C273</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ZK101.K268.C273</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ZK101.K269.C273</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ZK101.K270.C273</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ZK101.K271.C273</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ZK101.K272.C273</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ZK101.K273.C273</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ZK101.K274.C273</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ZK101.K275.C273</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ZK101.K276.C273</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ZK101.K277.C273</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ZK101.K278.C273</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ZK101.K279.C273</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ZK101.K280.C273</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ZK101.K281.C273</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ZK101.K282.C273</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ZK101.K283.C273</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ZK101.K284.C273</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ZK101.K285.C273</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ZK101.K286.C273</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ZK101.K287.C273</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ZK101.K288.C273</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ZK101.K289.C273</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ZK101.K290.C273</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ZK101.K291.C273</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ZK101.K292.C273</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ZK101.K293.C273</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ZK101.K294.C273</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ZK101.K295.C273</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ZK101.K296.C273</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ZK101.K297.C273</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ZK101.K298.C273</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ZK101.K299.C273</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ZK101.K300.C273</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ZK101.K301.C273</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ZK101.K302.C273</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ZK101.K303.C273</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ZK101.K304.C273</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ZK101.K305.C273</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ZK101.K306.C273</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ZK101.K307.C273</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ZK101.K308.C273</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ZK101.K309.C273</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ZK101.K310.C273</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ZK101.K311.C273</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ZK101.K312.C273</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ZK101.K313.C273</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ZK101.K314.C273</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ZK101.K315.C273</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ZK101.K316.C273</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ZK101.K317.C273</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ZK101.K318.C273</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ZK101.K319.C273</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ZK101.K320.C273</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ZK101.K321.C273</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ZK101.K322.C273</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ZK101.K323.C273</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ZK101.K324.C273</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ZK101.K325.C273</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ZK101.K326.C273</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ZK101.K327.C273</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ZK101.K328.C273</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ZK101.K329.C273</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ZK101.K330.C273</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ZK101.K331.C273</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ZK101.K332.C273</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ZK101.K333.C273</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ZK101.K334.C273</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ZK101.K335.C273</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ZK101.K336.C273</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ZK101.K337.C273</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ZK101.K338.C273</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ZK101.K339.C273</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ZK101.K340.C273</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ZK101.K341.C273</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ZK101.K342.C273</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ZK101.K343.C273</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ZK101.K344.C273</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ZK101.K345.C273</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ZK101.K346.C273</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ZK101.K347.C273</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ZK101.K348.C273</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ZK101.K349.C273</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ZK101.K350.C273</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ZK101.K351.C273</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ZK101.K352.C273</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ZK101.K353.C273</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ZK101.K354.C273</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ZK101.K355.C273</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ZK101.K356.C273</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ZK101.K357.C273</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ZK101.K358.C273</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ZK101.K359.C273</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ZK101.K360.C273</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ZK101.K361.C273</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ZK101.K362.C273</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ZK101.K363.C273</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ZK101.K364.C273</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ZK101.K365.C273</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ZK101.K366.C273</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ZK101.K367.C273</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ZK101.K368.C273</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ZK101.K369.C273</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ZK101.K370.C273</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ZK101.K371.C273</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ZK101.K372.C273</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ZK101.K373.C273</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ZK101.K374.C273</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ZK101.K375.C273</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ZK101.K376.C273</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ZK101.K377.C273</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ZK101.K378.C273</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ZK101.K379.C273</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ZK101.K380.C273</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ZK101.K381.C273</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ZK101.K382.C273</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ZK101.K383.C273</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ZK101.K384.C273</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ZK101.K385.C273</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ZK101.K386.C273</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ZK101.K387.C273</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ZK101.K388.C273</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ZK101.K389.C273</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ZK101.K390.C273</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ZK101.K391.C273</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ZK101.K392.C273</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ZK101.K393.C273</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ZK101.K394.C273</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ZK101.K395.C273</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ZK101.K396.C273</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ZK101.K397.C273</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ZK101.K398.C273</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ZK101.K399.C273</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ZK102.K100.C273</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ZK102.K101.C273</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ZK102.K102.C273</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ZK102.K103.C273</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ZK102.K104.C273</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ZK102.K105.C273</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ZK102.K106.C273</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ZK102.K107.C273</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ZK102.K108.C273</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ZK102.K109.C273</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ZK102.K110.C273</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ZK102.K111.C273</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ZK102.K112.C273</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ZK102.K113.C273</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ZK102.K114.C273</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ZK102.K115.C273</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25">
      <c r="A617" t="s">
        <v>1152</v>
      </c>
      <c r="B617" t="str">
        <f t="shared" si="28"/>
        <v>ZK102.K116.C273</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ZK102.K117.C273</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ZK102.K118.C273</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ZK102.K119.C273</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ZK102.K120.C273</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ZK102.K121.C273</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ZK102.K122.C273</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ZK102.K123.C273</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ZK102.K124.C273</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ZK102.K125.C273</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ZK102.K126.C273</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ZK102.K127.C273</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ZK102.K128.C273</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ZK102.K129.C273</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ZK102.K130.C273</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ZK102.K131.C273</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ZK102.K132.C273</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ZK102.K133.C273</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ZK102.K134.C273</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ZK102.K135.C273</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ZK102.K136.C273</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ZK102.K137.C273</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ZK102.K138.C273</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ZK102.K139.C273</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ZK102.K140.C273</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ZK102.K141.C273</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ZK102.K142.C273</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ZK102.K143.C273</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ZK102.K144.C273</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ZK102.K145.C273</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ZK102.K146.C273</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ZK102.K147.C273</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ZK102.K148.C273</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ZK102.K149.C273</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ZK102.K150.C273</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ZK102.K151.C273</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ZK102.K152.C273</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ZK102.K153.C273</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ZK102.K154.C273</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ZK102.K155.C273</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ZK102.K156.C273</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ZK102.K157.C273</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ZK102.K158.C273</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ZK102.K159.C273</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ZK102.K160.C273</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ZK102.K161.C273</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ZK102.K162.C273</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ZK102.K163.C273</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ZK102.K164.C273</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ZK102.K165.C273</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ZK102.K166.C273</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ZK102.K167.C273</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ZK102.K168.C273</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ZK102.K169.C273</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ZK102.K170.C273</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ZK102.K171.C273</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ZK102.K172.C273</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ZK102.K173.C273</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ZK102.K174.C273</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ZK102.K175.C273</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ZK102.K176.C273</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ZK102.K177.C273</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ZK102.K178.C273</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ZK102.K179.C273</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ZK102.K180.C273</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ZK102.K181.C273</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ZK102.K182.C273</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ZK102.K183.C273</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ZK102.K184.C273</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ZK102.K185.C273</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ZK102.K186.C273</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ZK102.K187.C273</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ZK102.K188.C273</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ZK102.K189.C273</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ZK102.K190.C273</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ZK102.K191.C273</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ZK102.K192.C273</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ZK102.K193.C273</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ZK102.K194.C273</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ZK102.K195.C273</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ZK102.K196.C273</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ZK102.K197.C273</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ZK102.K198.C273</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ZK102.K199.C273</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ZK102.K200.C273</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ZK102.K201.C273</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ZK102.K202.C273</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ZK102.K203.C273</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ZK102.K204.C273</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ZK102.K205.C273</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ZK102.K206.C273</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ZK102.K207.C273</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ZK102.K208.C273</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ZK102.K209.C273</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ZK102.K210.C273</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ZK102.K211.C273</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ZK102.K212.C273</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ZK102.K213.C273</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ZK102.K214.C273</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ZK102.K215.C273</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ZK102.K216.C273</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ZK102.K217.C273</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ZK102.K218.C273</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ZK102.K219.C273</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ZK102.K220.C273</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ZK102.K221.C273</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ZK102.K222.C273</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ZK102.K223.C273</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ZK102.K224.C273</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ZK102.K225.C273</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ZK102.K226.C273</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ZK102.K227.C273</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ZK102.K228.C273</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ZK102.K229.C273</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ZK102.K230.C273</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ZK102.K231.C273</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ZK102.K232.C273</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ZK102.K233.C273</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ZK102.K234.C273</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ZK102.K235.C273</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ZK102.K236.C273</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ZK102.K237.C273</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ZK102.K238.C273</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ZK102.K239.C273</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ZK102.K240.C273</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ZK102.K241.C273</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ZK102.K242.C273</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ZK102.K243.C273</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ZK102.K244.C273</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ZK102.K245.C273</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ZK102.K246.C273</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ZK102.K247.C273</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ZK102.K248.C273</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ZK102.K249.C273</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ZK102.K250.C273</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ZK102.K251.C273</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ZK102.K252.C273</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ZK102.K253.C273</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ZK102.K254.C273</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ZK102.K255.C273</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ZK102.K256.C273</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ZK102.K257.C273</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ZK102.K258.C273</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ZK102.K259.C273</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ZK102.K260.C273</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ZK102.K261.C273</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ZK102.K262.C273</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ZK102.K263.C273</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ZK102.K264.C273</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ZK102.K265.C273</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ZK102.K266.C273</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ZK102.K267.C273</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ZK102.K268.C273</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ZK102.K269.C273</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ZK102.K270.C273</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ZK102.K271.C273</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ZK102.K272.C273</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ZK102.K273.C273</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ZK102.K274.C273</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ZK102.K275.C273</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ZK102.K276.C273</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ZK102.K277.C273</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ZK102.K278.C273</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ZK102.K279.C273</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ZK102.K280.C273</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ZK102.K281.C273</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ZK102.K282.C273</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ZK102.K283.C273</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ZK102.K284.C273</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ZK102.K285.C273</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ZK102.K286.C273</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ZK102.K287.C273</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ZK102.K288.C273</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ZK102.K289.C273</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ZK102.K290.C273</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ZK102.K291.C273</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ZK102.K292.C273</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ZK102.K293.C273</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ZK102.K294.C273</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ZK102.K295.C273</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ZK102.K296.C273</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ZK102.K297.C273</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ZK102.K298.C273</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ZK102.K299.C273</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ZK102.K300.C273</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ZK102.K301.C273</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ZK102.K302.C273</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ZK102.K303.C273</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ZK102.K304.C273</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ZK102.K305.C273</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ZK102.K306.C273</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ZK102.K307.C273</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ZK102.K308.C273</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ZK102.K309.C273</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ZK102.K310.C273</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ZK102.K311.C273</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ZK102.K312.C273</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ZK102.K313.C273</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ZK102.K314.C273</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ZK102.K315.C273</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ZK102.K316.C273</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ZK102.K317.C273</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ZK102.K318.C273</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ZK102.K319.C273</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ZK102.K320.C273</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ZK102.K321.C273</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ZK102.K322.C273</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ZK102.K323.C273</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ZK102.K324.C273</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ZK102.K325.C273</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ZK102.K326.C273</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ZK102.K327.C273</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ZK102.K328.C273</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ZK102.K329.C273</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ZK102.K330.C273</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ZK102.K331.C273</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ZK102.K332.C273</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ZK102.K333.C273</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ZK102.K334.C273</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ZK102.K335.C273</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ZK102.K336.C273</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ZK102.K337.C273</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ZK102.K338.C273</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ZK102.K339.C273</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ZK102.K340.C273</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ZK102.K341.C273</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ZK102.K342.C273</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ZK102.K343.C273</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ZK102.K344.C273</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ZK102.K345.C273</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ZK102.K346.C273</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ZK102.K347.C273</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ZK102.K348.C273</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ZK102.K349.C273</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ZK102.K350.C273</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ZK102.K351.C273</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ZK102.K352.C273</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ZK102.K353.C273</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ZK102.K354.C273</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ZK102.K355.C273</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ZK102.K356.C273</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ZK102.K357.C273</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ZK102.K358.C273</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ZK102.K359.C273</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ZK102.K360.C273</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ZK102.K361.C273</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ZK102.K362.C273</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ZK102.K363.C273</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ZK102.K364.C273</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ZK102.K365.C273</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ZK102.K366.C273</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ZK102.K367.C273</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ZK102.K368.C273</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ZK102.K369.C273</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ZK102.K370.C273</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ZK102.K371.C273</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ZK102.K372.C273</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ZK102.K373.C273</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ZK102.K374.C273</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ZK102.K375.C273</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ZK102.K376.C273</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ZK102.K377.C273</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ZK102.K378.C273</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ZK102.K379.C273</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ZK102.K380.C273</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ZK102.K381.C273</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ZK102.K382.C273</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ZK102.K383.C273</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ZK102.K384.C273</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ZK102.K385.C273</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ZK102.K386.C273</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ZK102.K387.C273</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ZK102.K388.C273</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ZK102.K389.C273</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ZK102.K390.C273</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ZK102.K391.C273</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ZK102.K392.C273</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ZK102.K393.C273</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ZK102.K394.C273</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ZK102.K395.C273</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ZK102.K396.C273</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ZK102.K397.C273</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ZK102.K398.C273</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ZK102.K399.C273</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ZK103.K100.C273</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ZK103.K101.C273</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ZK103.K102.C273</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ZK103.K103.C273</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ZK103.K104.C273</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ZK103.K105.C273</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ZK103.K106.C273</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ZK103.K107.C273</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ZK103.K108.C273</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ZK103.K109.C273</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ZK103.K110.C273</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ZK103.K111.C273</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ZK103.K112.C273</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ZK103.K113.C273</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ZK103.K114.C273</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ZK103.K115.C273</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ZK103.K116.C273</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ZK103.K117.C273</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ZK103.K118.C273</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ZK103.K119.C273</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ZK103.K120.C273</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ZK103.K121.C273</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ZK103.K122.C273</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ZK103.K123.C273</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ZK103.K124.C273</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ZK103.K125.C273</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ZK103.K126.C273</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ZK103.K127.C273</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ZK103.K128.C273</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ZK103.K129.C273</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ZK103.K130.C273</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ZK103.K131.C273</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ZK103.K132.C273</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ZK103.K133.C273</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ZK103.K134.C273</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ZK103.K135.C273</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ZK103.K136.C273</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ZK103.K137.C273</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ZK103.K138.C273</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ZK103.K139.C273</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ZK103.K140.C273</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ZK103.K141.C273</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ZK103.K142.C273</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ZK103.K143.C273</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ZK103.K144.C273</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ZK103.K145.C273</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ZK103.K146.C273</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ZK103.K147.C273</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ZK103.K148.C273</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ZK103.K149.C273</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ZK103.K150.C273</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ZK103.K151.C273</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ZK103.K152.C273</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ZK103.K153.C273</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ZK103.K154.C273</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ZK103.K155.C273</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ZK103.K156.C273</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ZK103.K157.C273</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ZK103.K158.C273</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ZK103.K159.C273</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ZK103.K160.C273</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ZK103.K161.C273</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ZK103.K162.C273</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ZK103.K163.C273</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ZK103.K164.C273</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ZK103.K165.C273</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ZK103.K166.C273</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ZK103.K167.C273</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ZK103.K168.C273</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ZK103.K169.C273</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ZK103.K170.C273</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ZK103.K171.C273</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ZK103.K172.C273</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ZK103.K173.C273</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ZK103.K174.C273</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ZK103.K175.C273</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ZK103.K176.C273</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ZK103.K177.C273</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ZK103.K178.C273</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ZK103.K179.C273</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ZK103.K180.C273</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ZK103.K181.C273</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ZK103.K182.C273</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ZK103.K183.C273</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ZK103.K184.C273</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ZK103.K185.C273</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ZK103.K186.C273</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ZK103.K187.C273</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ZK103.K188.C273</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ZK103.K189.C273</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ZK103.K190.C273</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ZK103.K191.C273</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ZK103.K192.C273</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ZK103.K193.C273</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ZK103.K194.C273</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ZK103.K195.C273</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ZK103.K196.C273</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ZK103.K197.C273</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ZK103.K198.C273</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ZK103.K199.C273</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ZK103.K200.C273</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ZK103.K201.C273</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ZK103.K202.C273</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ZK103.K203.C273</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ZK103.K204.C273</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ZK103.K205.C273</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ZK103.K206.C273</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ZK103.K207.C273</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ZK103.K208.C273</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ZK103.K209.C273</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ZK103.K210.C273</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ZK103.K211.C273</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ZK103.K212.C273</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ZK103.K213.C273</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ZK103.K214.C273</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ZK103.K215.C273</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ZK103.K216.C273</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ZK103.K217.C273</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ZK103.K218.C273</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ZK103.K219.C273</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ZK103.K220.C273</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ZK103.K221.C273</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ZK103.K222.C273</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ZK103.K223.C273</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ZK103.K224.C273</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ZK103.K225.C273</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ZK103.K226.C273</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ZK103.K227.C273</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ZK103.K228.C273</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ZK103.K229.C273</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ZK103.K230.C273</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ZK103.K231.C273</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ZK103.K232.C273</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ZK103.K233.C273</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ZK103.K234.C273</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ZK103.K235.C273</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ZK103.K236.C273</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ZK103.K237.C273</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ZK103.K238.C273</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ZK103.K239.C273</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ZK103.K240.C273</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ZK103.K241.C273</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ZK103.K242.C273</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ZK103.K243.C273</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ZK103.K244.C273</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ZK103.K245.C273</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ZK103.K246.C273</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ZK103.K247.C273</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ZK103.K248.C273</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ZK103.K249.C273</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ZK103.K250.C273</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ZK103.K251.C273</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ZK103.K252.C273</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ZK103.K253.C273</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ZK103.K254.C273</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ZK103.K255.C273</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ZK103.K256.C273</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ZK103.K257.C273</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ZK103.K258.C273</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ZK103.K259.C273</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ZK103.K260.C273</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ZK103.K261.C273</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ZK103.K262.C273</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ZK103.K263.C273</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ZK103.K264.C273</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ZK103.K265.C273</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ZK103.K266.C273</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ZK103.K267.C273</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ZK103.K268.C273</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ZK103.K269.C273</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ZK103.K270.C273</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ZK103.K271.C273</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ZK103.K272.C273</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ZK103.K273.C273</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ZK103.K274.C273</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ZK103.K275.C273</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ZK103.K276.C273</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ZK103.K277.C273</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ZK103.K278.C273</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ZK103.K279.C273</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ZK103.K280.C273</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ZK103.K281.C273</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ZK103.K282.C273</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ZK103.K283.C273</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ZK103.K284.C273</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ZK103.K285.C273</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ZK103.K286.C273</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ZK103.K287.C273</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ZK103.K288.C273</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ZK103.K289.C273</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ZK103.K290.C273</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ZK103.K291.C273</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ZK103.K292.C273</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ZK103.K293.C273</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ZK103.K294.C273</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ZK103.K295.C273</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ZK103.K296.C273</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ZK103.K297.C273</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ZK103.K298.C273</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ZK103.K299.C273</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ZK103.K300.C273</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ZK103.K301.C273</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ZK103.K302.C273</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ZK103.K303.C273</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ZK103.K304.C273</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ZK103.K305.C273</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ZK103.K306.C273</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ZK103.K307.C273</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ZK103.K308.C273</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ZK103.K309.C273</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ZK103.K310.C273</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ZK103.K311.C273</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ZK103.K312.C273</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ZK103.K313.C273</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ZK103.K314.C273</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ZK103.K315.C273</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ZK103.K316.C273</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ZK103.K317.C273</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ZK103.K318.C273</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ZK103.K319.C273</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ZK103.K320.C273</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ZK103.K321.C273</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ZK103.K322.C273</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ZK103.K323.C273</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ZK103.K324.C273</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ZK103.K325.C273</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ZK103.K326.C273</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ZK103.K327.C273</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ZK103.K328.C273</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ZK103.K329.C273</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ZK103.K330.C273</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ZK103.K331.C273</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ZK103.K332.C273</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ZK103.K333.C273</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ZK103.K334.C273</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ZK103.K335.C273</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ZK103.K336.C273</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ZK103.K337.C273</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ZK103.K338.C273</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ZK103.K339.C273</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ZK103.K340.C273</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ZK103.K341.C273</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ZK103.K342.C273</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ZK103.K343.C273</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ZK103.K344.C273</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ZK103.K345.C273</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ZK103.K346.C273</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ZK103.K347.C273</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ZK103.K348.C273</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ZK103.K349.C273</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ZK103.K350.C273</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ZK103.K351.C273</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ZK103.K352.C273</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ZK103.K353.C273</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ZK103.K354.C273</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ZK103.K355.C273</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ZK103.K356.C273</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ZK103.K357.C273</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ZK103.K358.C273</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ZK103.K359.C273</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ZK103.K360.C273</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ZK103.K361.C273</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ZK103.K362.C273</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ZK103.K363.C273</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ZK103.K364.C273</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ZK103.K365.C273</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ZK103.K366.C273</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ZK103.K367.C273</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ZK103.K368.C273</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ZK103.K369.C273</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ZK103.K370.C273</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ZK103.K371.C273</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ZK103.K372.C273</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ZK103.K373.C273</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ZK103.K374.C273</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ZK103.K375.C273</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ZK103.K376.C273</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ZK103.K377.C273</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ZK103.K378.C273</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ZK103.K379.C273</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ZK103.K380.C273</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ZK103.K381.C273</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ZK103.K382.C273</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ZK103.K383.C273</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ZK103.K384.C273</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ZK103.K385.C273</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ZK103.K386.C273</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ZK103.K387.C273</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ZK103.K388.C273</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ZK103.K389.C273</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ZK103.K390.C273</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ZK103.K391.C273</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ZK103.K392.C273</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ZK103.K393.C273</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ZK103.K394.C273</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ZK103.K395.C273</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ZK103.K396.C273</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ZK103.K397.C273</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ZK103.K398.C273</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ZK103.K399.C273</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ZK104.K100.C273</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ZK104.K101.C273</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ZK104.K102.C273</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ZK104.K103.C273</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ZK104.K104.C273</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ZK104.K105.C273</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ZK104.K106.C273</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ZK104.K107.C273</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ZK104.K108.C273</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ZK104.K109.C273</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ZK104.K110.C273</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ZK104.K111.C273</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ZK104.K112.C273</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ZK104.K113.C273</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ZK104.K114.C273</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ZK104.K115.C273</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ZK104.K116.C273</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ZK104.K117.C273</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ZK104.K118.C273</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ZK104.K119.C273</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ZK104.K120.C273</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ZK104.K121.C273</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ZK104.K122.C273</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ZK104.K123.C273</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ZK104.K124.C273</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ZK104.K125.C273</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ZK104.K126.C273</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ZK104.K127.C273</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ZK104.K128.C273</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ZK104.K129.C273</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ZK104.K130.C273</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ZK104.K131.C273</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ZK104.K132.C273</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ZK104.K133.C273</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ZK104.K134.C273</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ZK104.K135.C273</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ZK104.K136.C273</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ZK104.K137.C273</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ZK104.K138.C273</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ZK104.K139.C273</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ZK104.K140.C273</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ZK104.K141.C273</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ZK104.K142.C273</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ZK104.K143.C273</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ZK104.K144.C273</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ZK104.K145.C273</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ZK104.K146.C273</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ZK104.K147.C273</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ZK104.K148.C273</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ZK104.K149.C273</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ZK104.K150.C273</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ZK104.K151.C273</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ZK104.K152.C273</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ZK104.K153.C273</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ZK104.K154.C273</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ZK104.K155.C273</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ZK104.K156.C273</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ZK104.K157.C273</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ZK104.K158.C273</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ZK104.K159.C273</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ZK104.K160.C273</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ZK104.K161.C273</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ZK104.K162.C273</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ZK104.K163.C273</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ZK104.K164.C273</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ZK104.K165.C273</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ZK104.K166.C273</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ZK104.K167.C273</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ZK104.K168.C273</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ZK104.K169.C273</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ZK104.K170.C273</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ZK104.K171.C273</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ZK104.K172.C273</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ZK104.K173.C273</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ZK104.K174.C273</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ZK104.K175.C273</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ZK104.K176.C273</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ZK104.K177.C273</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ZK104.K178.C273</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ZK104.K179.C273</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ZK104.K180.C273</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ZK104.K181.C273</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ZK104.K182.C273</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ZK104.K183.C273</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ZK104.K184.C273</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ZK104.K185.C273</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ZK104.K186.C273</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ZK104.K187.C273</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ZK104.K188.C273</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ZK104.K189.C273</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ZK104.K190.C273</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ZK104.K191.C273</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ZK104.K192.C273</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ZK104.K193.C273</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ZK104.K194.C273</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ZK104.K195.C273</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ZK104.K196.C273</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ZK104.K197.C273</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ZK104.K198.C273</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ZK104.K199.C273</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ZK104.K200.C273</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ZK104.K201.C273</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ZK104.K202.C273</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ZK104.K203.C273</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ZK104.K204.C273</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ZK104.K205.C273</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ZK104.K206.C273</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ZK104.K207.C273</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ZK104.K208.C273</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ZK104.K209.C273</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ZK104.K210.C273</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ZK104.K211.C273</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ZK104.K212.C273</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ZK104.K213.C273</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ZK104.K214.C273</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ZK104.K215.C273</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ZK104.K216.C273</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ZK104.K217.C273</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ZK104.K218.C273</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ZK104.K219.C273</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ZK104.K220.C273</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ZK104.K221.C273</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ZK104.K222.C273</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ZK104.K223.C273</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ZK104.K224.C273</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ZK104.K225.C273</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ZK104.K226.C273</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ZK104.K227.C273</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ZK104.K228.C273</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ZK104.K229.C273</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ZK104.K230.C273</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ZK104.K231.C273</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ZK104.K232.C273</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ZK104.K233.C273</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ZK104.K234.C273</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ZK104.K235.C273</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ZK104.K236.C273</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ZK104.K237.C273</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ZK104.K238.C273</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ZK104.K239.C273</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ZK104.K240.C273</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ZK104.K241.C273</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ZK104.K242.C273</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ZK104.K243.C273</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ZK104.K244.C273</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ZK104.K245.C273</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ZK104.K246.C273</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ZK104.K247.C273</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ZK104.K248.C273</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ZK104.K249.C273</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ZK104.K250.C273</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ZK104.K251.C273</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ZK104.K252.C273</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ZK104.K253.C273</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ZK104.K254.C273</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ZK104.K255.C273</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ZK104.K256.C273</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ZK104.K257.C273</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ZK104.K258.C273</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ZK104.K259.C273</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ZK104.K260.C273</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ZK104.K261.C273</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ZK104.K262.C273</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ZK104.K263.C273</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ZK104.K264.C273</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ZK104.K265.C273</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ZK104.K266.C273</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ZK104.K267.C273</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ZK104.K268.C273</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ZK104.K269.C273</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ZK104.K270.C273</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ZK104.K271.C273</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ZK104.K272.C273</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ZK104.K273.C273</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ZK104.K274.C273</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ZK104.K275.C273</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ZK104.K276.C273</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ZK104.K277.C273</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ZK104.K278.C273</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ZK104.K279.C273</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ZK104.K280.C273</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ZK104.K281.C273</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ZK104.K282.C273</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ZK104.K283.C273</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ZK104.K284.C273</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ZK104.K285.C273</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ZK104.K286.C273</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ZK104.K287.C273</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ZK104.K288.C273</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ZK104.K289.C273</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ZK104.K290.C273</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ZK104.K291.C273</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ZK104.K292.C273</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ZK104.K293.C273</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ZK104.K294.C273</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ZK104.K295.C273</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ZK104.K296.C273</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ZK104.K297.C273</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ZK104.K298.C273</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ZK104.K299.C273</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ZK104.K300.C273</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ZK104.K301.C273</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ZK104.K302.C273</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ZK104.K303.C273</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ZK104.K304.C273</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ZK104.K305.C273</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ZK104.K306.C273</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ZK104.K307.C273</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ZK104.K308.C273</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ZK104.K309.C273</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ZK104.K310.C273</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ZK104.K311.C273</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ZK104.K312.C273</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ZK104.K313.C273</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ZK104.K314.C273</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ZK104.K315.C273</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ZK104.K316.C273</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ZK104.K317.C273</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ZK104.K318.C273</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ZK104.K319.C273</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ZK104.K320.C273</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ZK104.K321.C273</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ZK104.K322.C273</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ZK104.K323.C273</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ZK104.K324.C273</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ZK104.K325.C273</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ZK104.K326.C273</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ZK104.K327.C273</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ZK104.K328.C273</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ZK104.K329.C273</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ZK104.K330.C273</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ZK104.K331.C273</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ZK104.K332.C273</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ZK104.K333.C273</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ZK104.K334.C273</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ZK104.K335.C273</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ZK104.K336.C273</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ZK104.K337.C273</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ZK104.K338.C273</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ZK104.K339.C273</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ZK104.K340.C273</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ZK104.K341.C273</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ZK104.K342.C273</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ZK104.K343.C273</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ZK104.K344.C273</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ZK104.K345.C273</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ZK104.K346.C273</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ZK104.K347.C273</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ZK104.K348.C273</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ZK104.K349.C273</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ZK104.K350.C273</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ZK104.K351.C273</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ZK104.K352.C273</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ZK104.K353.C273</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ZK104.K354.C273</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ZK104.K355.C273</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ZK104.K356.C273</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ZK104.K357.C273</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ZK104.K358.C273</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ZK104.K359.C273</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ZK104.K360.C273</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ZK104.K361.C273</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ZK104.K362.C273</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ZK104.K363.C273</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ZK104.K364.C273</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ZK104.K365.C273</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ZK104.K366.C273</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ZK104.K367.C273</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ZK104.K368.C273</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ZK104.K369.C273</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ZK104.K370.C273</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ZK104.K371.C273</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ZK104.K372.C273</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ZK104.K373.C273</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ZK104.K374.C273</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ZK104.K375.C273</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ZK104.K376.C273</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ZK104.K377.C273</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ZK104.K378.C273</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ZK104.K379.C273</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ZK104.K380.C273</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ZK104.K381.C273</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ZK104.K382.C273</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ZK104.K383.C273</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ZK104.K384.C273</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ZK104.K385.C273</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ZK104.K386.C273</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ZK104.K387.C273</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ZK104.K388.C273</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ZK104.K389.C273</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ZK104.K390.C273</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ZK104.K391.C273</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ZK104.K392.C273</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ZK104.K393.C273</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ZK104.K394.C273</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ZK104.K395.C273</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ZK104.K396.C273</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ZK104.K397.C273</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ZK104.K398.C273</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ZK104.K399.C273</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ZK105.K100.C273</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ZK105.K101.C273</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ZK105.K102.C273</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ZK105.K103.C273</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ZK105.K104.C273</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ZK105.K105.C273</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ZK105.K106.C273</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ZK105.K107.C273</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ZK105.K108.C273</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ZK105.K109.C273</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ZK105.K110.C273</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ZK105.K111.C273</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ZK105.K112.C273</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ZK105.K113.C273</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ZK105.K114.C273</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ZK105.K115.C273</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ZK105.K116.C273</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ZK105.K117.C273</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ZK105.K118.C273</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ZK105.K119.C273</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ZK105.K120.C273</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ZK105.K121.C273</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ZK105.K122.C273</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ZK105.K123.C273</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ZK105.K124.C273</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ZK105.K125.C273</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ZK105.K126.C273</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ZK105.K127.C273</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ZK105.K128.C273</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ZK105.K129.C273</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ZK105.K130.C273</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ZK105.K131.C273</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ZK105.K132.C273</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ZK105.K133.C273</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ZK105.K134.C273</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ZK105.K135.C273</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ZK105.K136.C273</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ZK105.K137.C273</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ZK105.K138.C273</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ZK105.K139.C273</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ZK105.K140.C273</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ZK105.K141.C273</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ZK105.K142.C273</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ZK105.K143.C273</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ZK105.K144.C273</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ZK105.K145.C273</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ZK105.K146.C273</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ZK105.K147.C273</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ZK105.K148.C273</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ZK105.K149.C273</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ZK105.K150.C273</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ZK105.K151.C273</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ZK105.K152.C273</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ZK105.K153.C273</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ZK105.K154.C273</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ZK105.K155.C273</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ZK105.K156.C273</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ZK105.K157.C273</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ZK105.K158.C273</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ZK105.K159.C273</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ZK105.K160.C273</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ZK105.K161.C273</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ZK105.K162.C273</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ZK105.K163.C273</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ZK105.K164.C273</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ZK105.K165.C273</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ZK105.K166.C273</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ZK105.K167.C273</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ZK105.K168.C273</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ZK105.K169.C273</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ZK105.K170.C273</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ZK105.K171.C273</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ZK105.K172.C273</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ZK105.K173.C273</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ZK105.K174.C273</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ZK105.K175.C273</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ZK105.K176.C273</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ZK105.K177.C273</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ZK105.K178.C273</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ZK105.K179.C273</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ZK105.K180.C273</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ZK105.K181.C273</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ZK105.K182.C273</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ZK105.K183.C273</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ZK105.K184.C273</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ZK105.K185.C273</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ZK105.K186.C273</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ZK105.K187.C273</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ZK105.K188.C273</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ZK105.K189.C273</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ZK105.K190.C273</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ZK105.K191.C273</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ZK105.K192.C273</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ZK105.K193.C273</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ZK105.K194.C273</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ZK105.K195.C273</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ZK105.K196.C273</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ZK105.K197.C273</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ZK105.K198.C273</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ZK105.K199.C273</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ZK105.K200.C273</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ZK105.K201.C273</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ZK105.K202.C273</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ZK105.K203.C273</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ZK105.K204.C273</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ZK105.K205.C273</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ZK105.K206.C273</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ZK105.K207.C273</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ZK105.K208.C273</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ZK105.K209.C273</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ZK105.K210.C273</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ZK105.K211.C273</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ZK105.K212.C273</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ZK105.K213.C273</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ZK105.K214.C273</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ZK105.K215.C273</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ZK105.K216.C273</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ZK105.K217.C273</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ZK105.K218.C273</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ZK105.K219.C273</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ZK105.K220.C273</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ZK105.K221.C273</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ZK105.K222.C273</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ZK105.K223.C273</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ZK105.K224.C273</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ZK105.K225.C273</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ZK105.K226.C273</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ZK105.K227.C273</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ZK105.K228.C273</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ZK105.K229.C273</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ZK105.K230.C273</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ZK105.K231.C273</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ZK105.K232.C273</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ZK105.K233.C273</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ZK105.K234.C273</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ZK105.K235.C273</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ZK105.K236.C273</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ZK105.K237.C273</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ZK105.K238.C273</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ZK105.K239.C273</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ZK105.K240.C273</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ZK105.K241.C273</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ZK105.K242.C273</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ZK105.K243.C273</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ZK105.K244.C273</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ZK105.K245.C273</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ZK105.K246.C273</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ZK105.K247.C273</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ZK105.K248.C273</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ZK105.K249.C273</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ZK105.K250.C273</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ZK105.K251.C273</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ZK105.K252.C273</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ZK105.K253.C273</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ZK105.K254.C273</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ZK105.K255.C273</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ZK105.K256.C273</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ZK105.K257.C273</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ZK105.K258.C273</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ZK105.K259.C273</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ZK105.K260.C273</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ZK105.K261.C273</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ZK105.K262.C273</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ZK105.K263.C273</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ZK105.K264.C273</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ZK105.K265.C273</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ZK105.K266.C273</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ZK105.K267.C273</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ZK105.K268.C273</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ZK105.K269.C273</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ZK105.K270.C273</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ZK105.K271.C273</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ZK105.K272.C273</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ZK105.K273.C273</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ZK105.K274.C273</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ZK105.K275.C273</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ZK105.K276.C273</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ZK105.K277.C273</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ZK105.K278.C273</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ZK105.K279.C273</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ZK105.K280.C273</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ZK105.K281.C273</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ZK105.K282.C273</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ZK105.K283.C273</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ZK105.K284.C273</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ZK105.K285.C273</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ZK105.K286.C273</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ZK105.K287.C273</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ZK105.K288.C273</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ZK105.K289.C273</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ZK105.K290.C273</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ZK105.K291.C273</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ZK105.K292.C273</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ZK105.K293.C273</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ZK105.K294.C273</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ZK105.K295.C273</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ZK105.K296.C273</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ZK105.K297.C273</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ZK105.K298.C273</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ZK105.K299.C273</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ZK105.K300.C273</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ZK105.K301.C273</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ZK105.K302.C273</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ZK105.K303.C273</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ZK105.K304.C273</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ZK105.K305.C273</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ZK105.K306.C273</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ZK105.K307.C273</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ZK105.K308.C273</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ZK105.K309.C273</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ZK105.K310.C273</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ZK105.K311.C273</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ZK105.K312.C273</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ZK105.K313.C273</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ZK105.K314.C273</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ZK105.K315.C273</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ZK105.K316.C273</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ZK105.K317.C273</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ZK105.K318.C273</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ZK105.K319.C273</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ZK105.K320.C273</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ZK105.K321.C273</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ZK105.K322.C273</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ZK105.K323.C273</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ZK105.K324.C273</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ZK105.K325.C273</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ZK105.K326.C273</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ZK105.K327.C273</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ZK105.K328.C273</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ZK105.K329.C273</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ZK105.K330.C273</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ZK105.K331.C273</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ZK105.K332.C273</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ZK105.K333.C273</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ZK105.K334.C273</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ZK105.K335.C273</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ZK105.K336.C273</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ZK105.K337.C273</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ZK105.K338.C273</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ZK105.K339.C273</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ZK105.K340.C273</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ZK105.K341.C273</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ZK105.K342.C273</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ZK105.K343.C273</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ZK105.K344.C273</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ZK105.K345.C273</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ZK105.K346.C273</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ZK105.K347.C273</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ZK105.K348.C273</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ZK105.K349.C273</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ZK105.K350.C273</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ZK105.K351.C273</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ZK105.K352.C273</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ZK105.K353.C273</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ZK105.K354.C273</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ZK105.K355.C273</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ZK105.K356.C273</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ZK105.K357.C273</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ZK105.K358.C273</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ZK105.K359.C273</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ZK105.K360.C273</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ZK105.K361.C273</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ZK105.K362.C273</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ZK105.K363.C273</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ZK105.K364.C273</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ZK105.K365.C273</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ZK105.K366.C273</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ZK105.K367.C273</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ZK105.K368.C273</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ZK105.K369.C273</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ZK105.K370.C273</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ZK105.K371.C273</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ZK105.K372.C273</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ZK105.K373.C273</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ZK105.K374.C273</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ZK105.K375.C273</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ZK105.K376.C273</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ZK105.K377.C273</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ZK105.K378.C273</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ZK105.K379.C273</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ZK105.K380.C273</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ZK105.K381.C273</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ZK105.K382.C273</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ZK105.K383.C273</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ZK105.K384.C273</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ZK105.K385.C273</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ZK105.K386.C273</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ZK105.K387.C273</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ZK105.K388.C273</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ZK105.K389.C273</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ZK105.K390.C273</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ZK105.K391.C273</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ZK105.K392.C273</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ZK105.K393.C273</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ZK105.K394.C273</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ZK105.K395.C273</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ZK105.K396.C273</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ZK105.K397.C273</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ZK105.K398.C273</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ZK105.K399.C273</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ZK106.K100.C273</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ZK106.K101.C273</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ZK106.K102.C273</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ZK106.K103.C273</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ZK106.K104.C273</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ZK106.K105.C273</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ZK106.K106.C273</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ZK106.K107.C273</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ZK106.K108.C273</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ZK106.K109.C273</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ZK106.K110.C273</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ZK106.K111.C273</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ZK106.K112.C273</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ZK106.K113.C273</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ZK106.K114.C273</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ZK106.K115.C273</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ZK106.K116.C273</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ZK106.K117.C273</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ZK106.K118.C273</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ZK106.K119.C273</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ZK106.K120.C273</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ZK106.K121.C273</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ZK106.K122.C273</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ZK106.K123.C273</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ZK106.K124.C273</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ZK106.K125.C273</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ZK106.K126.C273</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ZK106.K127.C273</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ZK106.K128.C273</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ZK106.K129.C273</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ZK106.K130.C273</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ZK106.K131.C273</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ZK106.K132.C273</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ZK106.K133.C273</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ZK106.K134.C273</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ZK106.K135.C273</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ZK106.K136.C273</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ZK106.K137.C273</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ZK106.K138.C273</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ZK106.K139.C273</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ZK106.K140.C273</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ZK106.K141.C273</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ZK106.K142.C273</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ZK106.K143.C273</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ZK106.K144.C273</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ZK106.K145.C273</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ZK106.K146.C273</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ZK106.K147.C273</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ZK106.K148.C273</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ZK106.K149.C273</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ZK106.K150.C273</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ZK106.K151.C273</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ZK106.K152.C273</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ZK106.K153.C273</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ZK106.K154.C273</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ZK106.K155.C273</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ZK106.K156.C273</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ZK106.K157.C273</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ZK106.K158.C273</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ZK106.K159.C273</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ZK106.K160.C273</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ZK106.K161.C273</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ZK106.K162.C273</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ZK106.K163.C273</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ZK106.K164.C273</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ZK106.K165.C273</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ZK106.K166.C273</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ZK106.K167.C273</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ZK106.K168.C273</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ZK106.K169.C273</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ZK106.K170.C273</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ZK106.K171.C273</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ZK106.K172.C273</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ZK106.K173.C273</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ZK106.K174.C273</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ZK106.K175.C273</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ZK106.K176.C273</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ZK106.K177.C273</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ZK106.K178.C273</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ZK106.K179.C273</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ZK106.K180.C273</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ZK106.K181.C273</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ZK106.K182.C273</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ZK106.K183.C273</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ZK106.K184.C273</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ZK106.K185.C273</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ZK106.K186.C273</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ZK106.K187.C273</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ZK106.K188.C273</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ZK106.K189.C273</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ZK106.K190.C273</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ZK106.K191.C273</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ZK106.K192.C273</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ZK106.K193.C273</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ZK106.K194.C273</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ZK106.K195.C273</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ZK106.K196.C273</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ZK106.K197.C273</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ZK106.K198.C273</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ZK106.K199.C273</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ZK106.K200.C273</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ZK106.K201.C273</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ZK106.K202.C273</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ZK106.K203.C273</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ZK106.K204.C273</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ZK106.K205.C273</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ZK106.K206.C273</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ZK106.K207.C273</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ZK106.K208.C273</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ZK106.K209.C273</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ZK106.K210.C273</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ZK106.K211.C273</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ZK106.K212.C273</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ZK106.K213.C273</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ZK106.K214.C273</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ZK106.K215.C273</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ZK106.K216.C273</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ZK106.K217.C273</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ZK106.K218.C273</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ZK106.K219.C273</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ZK106.K220.C273</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ZK106.K221.C273</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ZK106.K222.C273</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ZK106.K223.C273</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ZK106.K224.C273</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ZK106.K225.C273</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ZK106.K226.C273</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ZK106.K227.C273</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ZK106.K228.C273</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ZK106.K229.C273</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ZK106.K230.C273</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ZK106.K231.C273</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ZK106.K232.C273</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ZK106.K233.C273</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ZK106.K234.C273</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ZK106.K235.C273</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ZK106.K236.C273</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ZK106.K237.C273</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ZK106.K238.C273</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ZK106.K239.C273</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ZK106.K240.C273</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ZK106.K241.C273</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ZK106.K242.C273</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ZK106.K243.C273</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ZK106.K244.C273</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ZK106.K245.C273</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ZK106.K246.C273</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ZK106.K247.C273</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ZK106.K248.C273</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ZK106.K249.C273</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ZK106.K250.C273</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ZK106.K251.C273</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ZK106.K252.C273</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ZK106.K253.C273</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ZK106.K254.C273</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ZK106.K255.C273</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ZK106.K256.C273</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ZK106.K257.C273</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ZK106.K258.C273</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ZK106.K259.C273</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ZK106.K260.C273</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ZK106.K261.C273</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ZK106.K262.C273</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ZK106.K263.C273</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ZK106.K264.C273</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ZK106.K265.C273</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ZK106.K266.C273</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ZK106.K267.C273</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ZK106.K268.C273</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ZK106.K269.C273</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ZK106.K270.C273</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ZK106.K271.C273</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ZK106.K272.C273</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ZK106.K273.C273</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ZK106.K274.C273</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ZK106.K275.C273</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ZK106.K276.C273</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ZK106.K277.C273</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ZK106.K278.C273</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ZK106.K279.C273</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ZK106.K280.C273</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ZK106.K281.C273</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ZK106.K282.C273</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ZK106.K283.C273</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ZK106.K284.C273</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ZK106.K285.C273</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ZK106.K286.C273</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ZK106.K287.C273</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ZK106.K288.C273</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ZK106.K289.C273</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ZK106.K290.C273</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ZK106.K291.C273</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ZK106.K292.C273</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ZK106.K293.C273</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ZK106.K294.C273</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ZK106.K295.C273</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ZK106.K296.C273</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ZK106.K297.C273</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ZK106.K298.C273</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ZK106.K299.C273</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ZK106.K300.C273</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ZK106.K301.C273</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ZK106.K302.C273</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ZK106.K303.C273</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ZK106.K304.C273</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ZK106.K305.C273</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ZK106.K306.C273</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ZK106.K307.C273</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ZK106.K308.C273</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ZK106.K309.C273</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ZK106.K310.C273</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ZK106.K311.C273</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ZK106.K312.C273</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ZK106.K313.C273</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ZK106.K314.C273</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ZK106.K315.C273</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ZK106.K316.C273</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ZK106.K317.C273</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ZK106.K318.C273</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ZK106.K319.C273</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ZK106.K320.C273</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ZK106.K321.C273</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ZK106.K322.C273</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ZK106.K323.C273</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ZK106.K324.C273</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ZK106.K325.C273</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ZK106.K326.C273</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ZK106.K327.C273</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ZK106.K328.C273</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ZK106.K329.C273</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ZK106.K330.C273</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ZK106.K331.C273</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ZK106.K332.C273</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ZK106.K333.C273</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ZK106.K334.C273</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ZK106.K335.C273</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ZK106.K336.C273</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ZK106.K337.C273</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ZK106.K338.C273</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ZK106.K339.C273</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ZK106.K340.C273</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ZK106.K341.C273</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ZK106.K342.C273</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ZK106.K343.C273</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ZK106.K344.C273</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ZK106.K345.C273</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ZK106.K346.C273</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ZK106.K347.C273</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ZK106.K348.C273</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ZK106.K349.C273</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ZK106.K350.C273</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ZK106.K351.C273</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ZK106.K352.C273</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ZK106.K353.C273</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ZK106.K354.C273</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ZK106.K355.C273</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ZK106.K356.C273</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ZK106.K357.C273</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ZK106.K358.C273</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ZK106.K359.C273</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ZK106.K360.C273</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ZK106.K361.C273</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ZK106.K362.C273</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ZK106.K363.C273</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ZK106.K364.C273</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ZK106.K365.C273</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ZK106.K366.C273</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ZK106.K367.C273</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ZK106.K368.C273</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ZK106.K369.C273</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ZK106.K370.C273</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ZK106.K371.C273</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ZK106.K372.C273</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ZK106.K373.C273</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ZK106.K374.C273</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ZK106.K375.C273</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ZK106.K376.C273</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ZK106.K377.C273</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ZK106.K378.C273</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ZK106.K379.C273</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ZK106.K380.C273</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ZK106.K381.C273</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ZK106.K382.C273</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ZK106.K383.C273</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ZK106.K384.C273</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ZK106.K385.C273</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ZK106.K386.C273</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ZK106.K387.C273</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ZK106.K388.C273</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ZK106.K389.C273</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ZK106.K390.C273</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ZK106.K391.C273</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ZK106.K392.C273</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ZK106.K393.C273</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ZK106.K394.C273</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ZK106.K395.C273</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ZK106.K396.C273</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ZK106.K397.C273</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ZK106.K398.C273</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ZK106.K399.C273</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ZK107.K100.C273</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ZK107.K101.C273</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ZK107.K102.C273</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ZK107.K103.C273</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ZK107.K104.C273</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ZK107.K105.C273</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ZK107.K106.C273</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ZK107.K107.C273</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ZK107.K108.C273</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ZK107.K109.C273</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ZK107.K110.C273</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ZK107.K111.C273</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ZK107.K112.C273</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ZK107.K113.C273</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ZK107.K114.C273</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ZK107.K115.C273</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ZK107.K116.C273</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ZK107.K117.C273</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ZK107.K118.C273</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ZK107.K119.C273</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ZK107.K120.C273</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ZK107.K121.C273</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ZK107.K122.C273</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ZK107.K123.C273</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ZK107.K124.C273</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ZK107.K125.C273</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ZK107.K126.C273</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ZK107.K127.C273</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ZK107.K128.C273</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ZK107.K129.C273</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ZK107.K130.C273</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ZK107.K131.C273</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ZK107.K132.C273</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ZK107.K133.C273</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ZK107.K134.C273</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ZK107.K135.C273</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ZK107.K136.C273</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ZK107.K137.C273</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ZK107.K138.C273</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ZK107.K139.C273</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ZK107.K140.C273</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ZK107.K141.C273</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ZK107.K142.C273</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ZK107.K143.C273</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ZK107.K144.C273</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ZK107.K145.C273</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ZK107.K146.C273</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ZK107.K147.C273</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ZK107.K148.C273</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ZK107.K149.C273</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ZK107.K150.C273</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ZK107.K151.C273</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ZK107.K152.C273</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ZK107.K153.C273</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ZK107.K154.C273</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ZK107.K155.C273</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ZK107.K156.C273</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ZK107.K157.C273</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ZK107.K158.C273</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ZK107.K159.C273</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ZK107.K160.C273</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ZK107.K161.C273</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ZK107.K162.C273</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ZK107.K163.C273</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ZK107.K164.C273</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ZK107.K165.C273</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ZK107.K166.C273</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ZK107.K167.C273</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ZK107.K168.C273</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ZK107.K169.C273</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ZK107.K170.C273</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ZK107.K171.C273</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ZK107.K172.C273</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ZK107.K173.C273</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ZK107.K174.C273</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ZK107.K175.C273</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ZK107.K176.C273</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ZK107.K177.C273</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ZK107.K178.C273</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ZK107.K179.C273</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ZK107.K180.C273</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ZK107.K181.C273</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ZK107.K182.C273</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ZK107.K183.C273</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ZK107.K184.C273</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ZK107.K185.C273</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ZK107.K186.C273</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ZK107.K187.C273</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ZK107.K188.C273</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ZK107.K189.C273</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ZK107.K190.C273</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ZK107.K191.C273</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ZK107.K192.C273</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ZK107.K193.C273</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ZK107.K194.C273</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ZK107.K195.C273</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ZK107.K196.C273</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ZK107.K197.C273</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ZK107.K198.C273</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ZK107.K199.C273</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ZK107.K200.C273</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ZK107.K201.C273</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ZK107.K202.C273</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ZK107.K203.C273</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ZK107.K204.C273</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ZK107.K205.C273</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ZK107.K206.C273</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ZK107.K207.C273</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ZK107.K208.C273</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ZK107.K209.C273</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ZK107.K210.C273</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ZK107.K211.C273</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ZK107.K212.C273</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ZK107.K213.C273</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ZK107.K214.C273</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ZK107.K215.C273</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ZK107.K216.C273</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ZK107.K217.C273</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ZK107.K218.C273</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ZK107.K219.C273</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ZK107.K220.C273</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ZK107.K221.C273</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ZK107.K222.C273</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ZK107.K223.C273</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ZK107.K224.C273</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ZK107.K225.C273</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ZK107.K226.C273</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ZK107.K227.C273</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ZK107.K228.C273</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ZK107.K229.C273</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ZK107.K230.C273</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ZK107.K231.C273</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ZK107.K232.C273</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ZK107.K233.C273</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ZK107.K234.C273</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ZK107.K235.C273</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ZK107.K236.C273</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ZK107.K237.C273</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ZK107.K238.C273</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ZK107.K239.C273</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ZK107.K240.C273</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ZK107.K241.C273</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ZK107.K242.C273</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ZK107.K243.C273</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ZK107.K244.C273</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ZK107.K245.C273</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ZK107.K246.C273</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ZK107.K247.C273</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ZK107.K248.C273</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ZK107.K249.C273</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ZK107.K250.C273</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ZK107.K251.C273</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ZK107.K252.C273</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ZK107.K253.C273</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ZK107.K254.C273</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ZK107.K255.C273</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ZK107.K256.C273</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ZK107.K257.C273</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ZK107.K258.C273</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ZK107.K259.C273</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ZK107.K260.C273</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ZK107.K261.C273</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ZK107.K262.C273</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ZK107.K263.C273</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ZK107.K264.C273</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ZK107.K265.C273</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ZK107.K266.C273</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ZK107.K267.C273</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ZK107.K268.C273</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ZK107.K269.C273</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ZK107.K270.C273</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ZK107.K271.C273</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ZK107.K272.C273</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ZK107.K273.C273</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ZK107.K274.C273</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ZK107.K275.C273</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ZK107.K276.C273</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ZK107.K277.C273</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ZK107.K278.C273</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ZK107.K279.C273</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ZK107.K280.C273</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ZK107.K281.C273</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ZK107.K282.C273</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ZK107.K283.C273</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ZK107.K284.C273</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ZK107.K285.C273</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ZK107.K286.C273</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ZK107.K287.C273</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ZK107.K288.C273</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ZK107.K289.C273</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ZK107.K290.C273</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ZK107.K291.C273</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ZK107.K292.C273</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ZK107.K293.C273</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ZK107.K294.C273</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ZK107.K295.C273</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ZK107.K296.C273</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ZK107.K297.C273</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ZK107.K298.C273</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ZK107.K299.C273</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ZK107.K300.C273</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ZK107.K301.C273</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ZK107.K302.C273</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ZK107.K303.C273</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ZK107.K304.C273</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ZK107.K305.C273</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ZK107.K306.C273</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ZK107.K307.C273</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ZK107.K308.C273</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ZK107.K309.C273</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ZK107.K310.C273</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ZK107.K311.C273</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ZK107.K312.C273</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ZK107.K313.C273</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ZK107.K314.C273</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ZK107.K315.C273</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ZK107.K316.C273</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ZK107.K317.C273</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ZK107.K318.C273</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ZK107.K319.C273</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ZK107.K320.C273</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ZK107.K321.C273</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ZK107.K322.C273</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ZK107.K323.C273</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ZK107.K324.C273</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ZK107.K325.C273</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ZK107.K326.C273</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ZK107.K327.C273</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ZK107.K328.C273</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ZK107.K329.C273</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ZK107.K330.C273</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ZK107.K331.C273</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ZK107.K332.C273</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ZK107.K333.C273</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ZK107.K334.C273</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ZK107.K335.C273</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ZK107.K336.C273</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ZK107.K337.C273</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ZK107.K338.C273</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ZK107.K339.C273</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ZK107.K340.C273</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ZK107.K341.C273</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ZK107.K342.C273</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ZK107.K343.C273</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ZK107.K344.C273</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ZK107.K345.C273</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ZK107.K346.C273</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ZK107.K347.C273</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ZK107.K348.C273</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ZK107.K349.C273</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ZK107.K350.C273</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ZK107.K351.C273</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ZK107.K352.C273</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ZK107.K353.C273</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ZK107.K354.C273</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ZK107.K355.C273</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ZK107.K356.C273</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ZK107.K357.C273</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ZK107.K358.C273</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ZK107.K359.C273</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ZK107.K360.C273</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ZK107.K361.C273</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ZK107.K362.C273</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ZK107.K363.C273</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ZK107.K364.C273</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ZK107.K365.C273</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ZK107.K366.C273</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ZK107.K367.C273</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ZK107.K368.C273</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ZK107.K369.C273</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ZK107.K370.C273</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ZK107.K371.C273</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ZK107.K372.C273</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ZK107.K373.C273</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ZK107.K374.C273</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ZK107.K375.C273</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ZK107.K376.C273</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ZK107.K377.C273</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ZK107.K378.C273</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ZK107.K379.C273</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ZK107.K380.C273</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ZK107.K381.C273</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ZK107.K382.C273</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ZK107.K383.C273</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ZK107.K384.C273</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ZK107.K385.C273</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ZK107.K386.C273</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ZK107.K387.C273</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ZK107.K388.C273</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ZK107.K389.C273</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ZK107.K390.C273</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ZK107.K391.C273</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ZK107.K392.C273</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ZK107.K393.C273</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ZK107.K394.C273</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ZK107.K395.C273</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ZK107.K396.C273</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ZK107.K397.C273</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ZK107.K398.C273</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ZK107.K399.C273</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ZK108.K100.C273</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ZK108.K101.C273</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ZK108.K102.C273</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ZK108.K103.C273</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ZK108.K104.C273</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ZK108.K105.C273</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ZK108.K106.C273</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ZK108.K107.C273</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ZK108.K108.C273</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ZK108.K109.C273</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ZK108.K110.C273</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ZK108.K111.C273</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ZK108.K112.C273</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ZK108.K113.C273</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ZK108.K114.C273</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ZK108.K115.C273</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ZK108.K116.C273</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ZK108.K117.C273</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ZK108.K118.C273</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ZK108.K119.C273</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ZK108.K120.C273</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ZK108.K121.C273</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ZK108.K122.C273</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ZK108.K123.C273</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ZK108.K124.C273</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ZK108.K125.C273</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ZK108.K126.C273</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ZK108.K127.C273</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ZK108.K128.C273</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ZK108.K129.C273</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ZK108.K130.C273</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ZK108.K131.C273</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ZK108.K132.C273</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ZK108.K133.C273</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ZK108.K134.C273</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ZK108.K135.C273</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ZK108.K136.C273</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ZK108.K137.C273</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ZK108.K138.C273</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ZK108.K139.C273</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ZK108.K140.C273</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ZK108.K141.C273</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ZK108.K142.C273</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ZK108.K143.C273</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ZK108.K144.C273</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ZK108.K145.C273</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ZK108.K146.C273</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ZK108.K147.C273</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ZK108.K148.C273</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ZK108.K149.C273</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ZK108.K150.C273</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ZK108.K151.C273</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ZK108.K152.C273</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ZK108.K153.C273</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ZK108.K154.C273</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ZK108.K155.C273</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ZK108.K156.C273</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ZK108.K157.C273</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ZK108.K158.C273</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ZK108.K159.C273</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ZK108.K160.C273</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ZK108.K161.C273</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ZK108.K162.C273</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ZK108.K163.C273</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ZK108.K164.C273</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ZK108.K165.C273</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ZK108.K166.C273</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ZK108.K167.C273</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ZK108.K168.C273</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ZK108.K169.C273</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ZK108.K170.C273</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ZK108.K171.C273</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ZK108.K172.C273</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ZK108.K173.C273</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ZK108.K174.C273</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ZK108.K175.C273</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ZK108.K176.C273</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ZK108.K177.C273</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ZK108.K178.C273</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ZK108.K179.C273</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ZK108.K180.C273</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ZK108.K181.C273</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ZK108.K182.C273</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ZK108.K183.C273</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ZK108.K184.C273</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ZK108.K185.C273</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ZK108.K186.C273</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ZK108.K187.C273</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ZK108.K188.C273</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ZK108.K189.C273</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ZK108.K190.C273</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ZK108.K191.C273</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ZK108.K192.C273</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ZK108.K193.C273</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ZK108.K194.C273</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ZK108.K195.C273</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ZK108.K196.C273</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ZK108.K197.C273</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ZK108.K198.C273</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ZK108.K199.C273</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ZK108.K200.C273</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ZK108.K201.C273</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ZK108.K202.C273</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ZK108.K203.C273</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ZK108.K204.C273</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ZK108.K205.C273</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ZK108.K206.C273</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ZK108.K207.C273</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ZK108.K208.C273</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ZK108.K209.C273</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ZK108.K210.C273</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ZK108.K211.C273</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ZK108.K212.C273</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ZK108.K213.C273</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ZK108.K214.C273</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ZK108.K215.C273</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ZK108.K216.C273</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ZK108.K217.C273</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ZK108.K218.C273</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ZK108.K219.C273</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ZK108.K220.C273</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ZK108.K221.C273</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ZK108.K222.C273</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ZK108.K223.C273</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ZK108.K224.C273</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ZK108.K225.C273</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ZK108.K226.C273</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ZK108.K227.C273</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ZK108.K228.C273</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ZK108.K229.C273</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ZK108.K230.C273</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ZK108.K231.C273</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ZK108.K232.C273</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ZK108.K233.C273</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ZK108.K234.C273</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ZK108.K235.C273</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ZK108.K236.C273</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ZK108.K237.C273</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ZK108.K238.C273</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ZK108.K239.C273</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ZK108.K240.C273</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ZK108.K241.C273</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ZK108.K242.C273</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ZK108.K243.C273</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ZK108.K244.C273</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ZK108.K245.C273</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ZK108.K246.C273</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ZK108.K247.C273</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ZK108.K248.C273</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ZK108.K249.C273</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ZK108.K250.C273</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ZK108.K251.C273</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ZK108.K252.C273</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ZK108.K253.C273</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ZK108.K254.C273</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ZK108.K255.C273</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ZK108.K256.C273</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ZK108.K257.C273</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ZK108.K258.C273</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ZK108.K259.C273</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ZK108.K260.C273</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ZK108.K261.C273</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ZK108.K262.C273</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ZK108.K263.C273</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ZK108.K264.C273</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ZK108.K265.C273</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ZK108.K266.C273</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ZK108.K267.C273</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ZK108.K268.C273</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ZK108.K269.C273</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ZK108.K270.C273</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ZK108.K271.C273</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ZK108.K272.C273</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ZK108.K273.C273</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ZK108.K274.C273</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ZK108.K275.C273</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ZK108.K276.C273</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ZK108.K277.C273</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ZK108.K278.C273</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ZK108.K279.C273</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ZK108.K280.C273</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ZK108.K281.C273</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ZK108.K282.C273</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ZK108.K283.C273</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ZK108.K284.C273</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ZK108.K285.C273</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ZK108.K286.C273</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ZK108.K287.C273</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ZK108.K288.C273</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ZK108.K289.C273</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ZK108.K290.C273</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ZK108.K291.C273</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ZK108.K292.C273</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ZK108.K293.C273</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ZK108.K294.C273</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ZK108.K295.C273</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ZK108.K296.C273</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ZK108.K297.C273</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ZK108.K298.C273</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ZK108.K299.C273</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ZK108.K300.C273</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ZK108.K301.C273</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ZK108.K302.C273</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ZK108.K303.C273</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ZK108.K304.C273</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ZK108.K305.C273</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ZK108.K306.C273</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ZK108.K307.C273</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ZK108.K308.C273</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ZK108.K309.C273</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ZK108.K310.C273</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ZK108.K311.C273</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ZK108.K312.C273</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ZK108.K313.C273</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ZK108.K314.C273</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ZK108.K315.C273</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ZK108.K316.C273</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ZK108.K317.C273</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ZK108.K318.C273</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ZK108.K319.C273</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ZK108.K320.C273</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ZK108.K321.C273</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ZK108.K322.C273</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ZK108.K323.C273</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ZK108.K324.C273</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ZK108.K325.C273</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ZK108.K326.C273</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ZK108.K327.C273</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ZK108.K328.C273</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ZK108.K329.C273</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ZK108.K330.C273</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ZK108.K331.C273</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ZK108.K332.C273</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ZK108.K333.C273</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ZK108.K334.C273</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ZK108.K335.C273</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ZK108.K336.C273</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ZK108.K337.C273</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ZK108.K338.C273</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ZK108.K339.C273</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ZK108.K340.C273</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ZK108.K341.C273</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ZK108.K342.C273</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ZK108.K343.C273</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ZK108.K344.C273</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ZK108.K345.C273</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ZK108.K346.C273</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ZK108.K347.C273</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ZK108.K348.C273</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ZK108.K349.C273</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ZK108.K350.C273</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ZK108.K351.C273</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ZK108.K352.C273</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ZK108.K353.C273</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ZK108.K354.C273</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ZK108.K355.C273</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ZK108.K356.C273</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ZK108.K357.C273</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ZK108.K358.C273</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ZK108.K359.C273</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ZK108.K360.C273</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ZK108.K361.C273</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ZK108.K362.C273</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ZK108.K363.C273</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ZK108.K364.C273</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ZK108.K365.C273</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ZK108.K366.C273</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ZK108.K367.C273</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ZK108.K368.C273</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ZK108.K369.C273</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ZK108.K370.C273</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ZK108.K371.C273</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ZK108.K372.C273</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ZK108.K373.C273</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ZK108.K374.C273</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ZK108.K375.C273</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ZK108.K376.C273</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ZK108.K377.C273</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ZK108.K378.C273</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ZK108.K379.C273</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ZK108.K380.C273</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ZK108.K381.C273</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ZK108.K382.C273</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ZK108.K383.C273</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ZK108.K384.C273</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ZK108.K385.C273</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ZK108.K386.C273</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ZK108.K387.C273</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ZK108.K388.C273</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ZK108.K389.C273</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ZK108.K390.C273</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ZK108.K391.C273</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ZK108.K392.C273</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ZK108.K393.C273</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ZK108.K394.C273</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ZK108.K395.C273</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ZK108.K396.C273</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ZK108.K397.C273</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ZK108.K398.C273</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ZK108.K399.C273</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ZK109.K100.C273</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ZK109.K101.C273</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ZK109.K102.C273</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ZK109.K103.C273</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ZK109.K104.C273</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ZK109.K105.C273</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ZK109.K106.C273</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ZK109.K107.C273</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ZK109.K108.C273</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ZK109.K109.C273</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ZK109.K110.C273</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ZK109.K111.C273</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ZK109.K112.C273</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ZK109.K113.C273</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ZK109.K114.C273</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ZK109.K115.C273</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ZK109.K116.C273</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ZK109.K117.C273</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ZK109.K118.C273</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ZK109.K119.C273</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ZK109.K120.C273</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ZK109.K121.C273</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ZK109.K122.C273</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ZK109.K123.C273</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ZK109.K124.C273</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ZK109.K125.C273</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ZK109.K126.C273</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ZK109.K127.C273</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ZK109.K128.C273</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ZK109.K129.C273</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ZK109.K130.C273</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ZK109.K131.C273</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ZK109.K132.C273</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ZK109.K133.C273</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ZK109.K134.C273</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ZK109.K135.C273</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ZK109.K136.C273</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ZK109.K137.C273</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ZK109.K138.C273</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ZK109.K139.C273</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ZK109.K140.C273</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ZK109.K141.C273</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ZK109.K142.C273</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ZK109.K143.C273</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ZK109.K144.C273</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ZK109.K145.C273</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ZK109.K146.C273</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ZK109.K147.C273</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ZK109.K148.C273</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ZK109.K149.C273</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ZK109.K150.C273</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ZK109.K151.C273</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ZK109.K152.C273</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ZK109.K153.C273</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ZK109.K154.C273</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ZK109.K155.C273</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ZK109.K156.C273</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ZK109.K157.C273</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ZK109.K158.C273</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ZK109.K159.C273</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ZK109.K160.C273</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ZK109.K161.C273</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ZK109.K162.C273</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ZK109.K163.C273</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ZK109.K164.C273</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ZK109.K165.C273</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ZK109.K166.C273</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ZK109.K167.C273</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ZK109.K168.C273</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ZK109.K169.C273</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ZK109.K170.C273</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ZK109.K171.C273</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ZK109.K172.C273</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ZK109.K173.C273</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ZK109.K174.C273</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ZK109.K175.C273</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ZK109.K176.C273</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ZK109.K177.C273</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ZK109.K178.C273</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ZK109.K179.C273</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ZK109.K180.C273</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ZK109.K181.C273</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ZK109.K182.C273</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ZK109.K183.C273</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ZK109.K184.C273</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ZK109.K185.C273</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ZK109.K186.C273</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ZK109.K187.C273</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ZK109.K188.C273</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ZK109.K189.C273</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ZK109.K190.C273</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ZK109.K191.C273</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ZK109.K192.C273</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ZK109.K193.C273</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ZK109.K194.C273</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ZK109.K195.C273</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ZK109.K196.C273</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ZK109.K197.C273</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ZK109.K198.C273</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ZK109.K199.C273</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ZK109.K200.C273</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ZK109.K201.C273</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ZK109.K202.C273</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ZK109.K203.C273</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ZK109.K204.C273</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ZK109.K205.C273</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ZK109.K206.C273</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ZK109.K207.C273</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ZK109.K208.C273</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ZK109.K209.C273</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ZK109.K210.C273</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ZK109.K211.C273</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ZK109.K212.C273</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ZK109.K213.C273</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ZK109.K214.C273</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ZK109.K215.C273</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ZK109.K216.C273</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ZK109.K217.C273</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ZK109.K218.C273</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ZK109.K219.C273</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ZK109.K220.C273</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ZK109.K221.C273</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ZK109.K222.C273</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ZK109.K223.C273</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ZK109.K224.C273</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ZK109.K225.C273</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ZK109.K226.C273</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ZK109.K227.C273</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ZK109.K228.C273</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ZK109.K229.C273</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ZK109.K230.C273</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ZK109.K231.C273</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ZK109.K232.C273</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ZK109.K233.C273</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ZK109.K234.C273</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ZK109.K235.C273</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ZK109.K236.C273</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ZK109.K237.C273</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ZK109.K238.C273</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ZK109.K239.C273</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ZK109.K240.C273</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ZK109.K241.C273</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ZK109.K242.C273</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ZK109.K243.C273</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ZK109.K244.C273</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ZK109.K245.C273</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ZK109.K246.C273</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ZK109.K247.C273</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ZK109.K248.C273</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ZK109.K249.C273</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ZK109.K250.C273</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ZK109.K251.C273</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ZK109.K252.C273</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ZK109.K253.C273</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ZK109.K254.C273</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ZK109.K255.C273</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ZK109.K256.C273</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ZK109.K257.C273</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ZK109.K258.C273</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ZK109.K259.C273</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ZK109.K260.C273</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ZK109.K261.C273</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ZK109.K262.C273</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ZK109.K263.C273</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ZK109.K264.C273</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ZK109.K265.C273</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ZK109.K266.C273</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ZK109.K267.C273</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ZK109.K268.C273</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ZK109.K269.C273</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ZK109.K270.C273</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ZK109.K271.C273</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ZK109.K272.C273</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ZK109.K273.C273</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ZK109.K274.C273</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ZK109.K275.C273</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ZK109.K276.C273</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ZK109.K277.C273</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ZK109.K278.C273</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ZK109.K279.C273</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ZK109.K280.C273</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ZK109.K281.C273</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ZK109.K282.C273</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ZK109.K283.C273</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ZK109.K284.C273</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ZK109.K285.C273</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ZK109.K286.C273</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ZK109.K287.C273</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ZK109.K288.C273</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ZK109.K289.C273</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ZK109.K290.C273</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ZK109.K291.C273</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ZK109.K292.C273</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ZK109.K293.C273</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ZK109.K294.C273</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ZK109.K295.C273</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ZK109.K296.C273</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ZK109.K297.C273</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ZK109.K298.C273</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ZK109.K299.C273</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ZK109.K300.C273</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ZK109.K301.C273</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ZK109.K302.C273</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ZK109.K303.C273</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ZK109.K304.C273</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ZK109.K305.C273</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ZK109.K306.C273</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ZK109.K307.C273</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ZK109.K308.C273</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ZK109.K309.C273</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ZK109.K310.C273</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ZK109.K311.C273</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ZK109.K312.C273</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ZK109.K313.C273</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ZK109.K314.C273</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ZK109.K315.C273</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ZK109.K316.C273</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ZK109.K317.C273</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ZK109.K318.C273</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ZK109.K319.C273</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ZK109.K320.C273</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ZK109.K321.C273</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ZK109.K322.C273</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ZK109.K323.C273</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ZK109.K324.C273</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ZK109.K325.C273</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ZK109.K326.C273</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ZK109.K327.C273</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ZK109.K328.C273</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ZK109.K329.C273</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ZK109.K330.C273</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ZK109.K331.C273</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ZK109.K332.C273</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ZK109.K333.C273</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ZK109.K334.C273</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ZK109.K335.C273</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ZK109.K336.C273</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ZK109.K337.C273</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ZK109.K338.C273</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ZK109.K339.C273</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ZK109.K340.C273</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ZK109.K341.C273</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ZK109.K342.C273</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ZK109.K343.C273</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ZK109.K344.C273</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ZK109.K345.C273</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ZK109.K346.C273</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ZK109.K347.C273</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ZK109.K348.C273</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ZK109.K349.C273</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ZK109.K350.C273</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ZK109.K351.C273</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ZK109.K352.C273</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ZK109.K353.C273</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ZK109.K354.C273</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ZK109.K355.C273</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ZK109.K356.C273</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ZK109.K357.C273</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ZK109.K358.C273</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ZK109.K359.C273</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ZK109.K360.C273</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ZK109.K361.C273</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ZK109.K362.C273</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ZK109.K363.C273</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ZK109.K364.C273</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ZK109.K365.C273</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ZK109.K366.C273</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ZK109.K367.C273</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ZK109.K368.C273</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ZK109.K369.C273</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ZK109.K370.C273</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ZK109.K371.C273</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ZK109.K372.C273</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ZK109.K373.C273</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ZK109.K374.C273</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ZK109.K375.C273</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ZK109.K376.C273</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ZK109.K377.C273</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ZK109.K378.C273</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ZK109.K379.C273</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ZK109.K380.C273</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ZK109.K381.C273</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ZK109.K382.C273</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ZK109.K383.C273</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ZK109.K384.C273</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ZK109.K385.C273</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ZK109.K386.C273</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ZK109.K387.C273</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ZK109.K388.C273</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ZK109.K389.C273</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ZK109.K390.C273</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ZK109.K391.C273</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ZK109.K392.C273</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ZK109.K393.C273</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ZK109.K394.C273</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ZK109.K395.C273</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ZK109.K396.C273</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ZK109.K397.C273</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ZK109.K398.C273</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ZK109.K399.C273</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ZK110.K100.C273</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ZK110.K101.C273</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ZK110.K102.C273</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ZK110.K103.C273</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ZK110.K104.C273</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ZK110.K105.C273</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ZK110.K106.C273</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ZK110.K107.C273</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ZK110.K108.C273</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ZK110.K109.C273</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ZK110.K110.C273</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ZK110.K111.C273</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ZK110.K112.C273</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ZK110.K113.C273</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ZK110.K114.C273</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ZK110.K115.C273</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ZK110.K116.C273</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ZK110.K117.C273</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ZK110.K118.C273</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ZK110.K119.C273</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ZK110.K120.C273</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ZK110.K121.C273</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ZK110.K122.C273</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ZK110.K123.C273</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ZK110.K124.C273</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ZK110.K125.C273</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ZK110.K126.C273</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ZK110.K127.C273</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ZK110.K128.C273</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ZK110.K129.C273</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ZK110.K130.C273</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ZK110.K131.C273</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ZK110.K132.C273</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ZK110.K133.C273</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ZK110.K134.C273</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ZK110.K135.C273</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ZK110.K136.C273</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ZK110.K137.C273</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ZK110.K138.C273</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ZK110.K139.C273</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ZK110.K140.C273</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ZK110.K141.C273</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ZK110.K142.C273</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ZK110.K143.C273</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ZK110.K144.C273</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ZK110.K145.C273</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ZK110.K146.C273</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ZK110.K147.C273</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ZK110.K148.C273</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ZK110.K149.C273</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ZK110.K150.C273</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ZK110.K151.C273</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ZK110.K152.C273</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ZK110.K153.C273</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ZK110.K154.C273</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ZK110.K155.C273</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ZK110.K156.C273</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ZK110.K157.C273</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ZK110.K158.C273</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ZK110.K159.C273</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ZK110.K160.C273</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ZK110.K161.C273</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ZK110.K162.C273</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ZK110.K163.C273</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ZK110.K164.C273</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ZK110.K165.C273</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ZK110.K166.C273</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ZK110.K167.C273</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ZK110.K168.C273</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ZK110.K169.C273</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ZK110.K170.C273</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ZK110.K171.C273</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ZK110.K172.C273</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ZK110.K173.C273</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ZK110.K174.C273</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ZK110.K175.C273</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ZK110.K176.C273</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ZK110.K177.C273</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ZK110.K178.C273</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ZK110.K179.C273</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ZK110.K180.C273</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ZK110.K181.C273</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ZK110.K182.C273</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ZK110.K183.C273</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ZK110.K184.C273</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ZK110.K185.C273</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ZK110.K186.C273</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ZK110.K187.C273</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ZK110.K188.C273</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ZK110.K189.C273</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ZK110.K190.C273</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ZK110.K191.C273</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ZK110.K192.C273</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ZK110.K193.C273</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ZK110.K194.C273</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ZK110.K195.C273</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ZK110.K196.C273</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ZK110.K197.C273</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ZK110.K198.C273</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ZK110.K199.C273</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ZK110.K200.C273</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ZK110.K201.C273</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ZK110.K202.C273</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ZK110.K203.C273</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ZK110.K204.C273</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ZK110.K205.C273</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ZK110.K206.C273</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ZK110.K207.C273</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ZK110.K208.C273</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ZK110.K209.C273</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ZK110.K210.C273</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ZK110.K211.C273</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ZK110.K212.C273</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ZK110.K213.C273</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ZK110.K214.C273</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ZK110.K215.C273</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ZK110.K216.C273</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ZK110.K217.C273</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ZK110.K218.C273</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ZK110.K219.C273</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ZK110.K220.C273</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ZK110.K221.C273</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ZK110.K222.C273</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ZK110.K223.C273</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ZK110.K224.C273</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ZK110.K225.C273</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ZK110.K226.C273</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ZK110.K227.C273</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ZK110.K228.C273</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ZK110.K229.C273</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ZK110.K230.C273</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ZK110.K231.C273</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ZK110.K232.C273</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ZK110.K233.C273</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ZK110.K234.C273</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ZK110.K235.C273</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ZK110.K236.C273</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ZK110.K237.C273</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ZK110.K238.C273</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ZK110.K239.C273</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ZK110.K240.C273</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ZK110.K241.C273</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ZK110.K242.C273</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ZK110.K243.C273</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ZK110.K244.C273</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ZK110.K245.C273</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ZK110.K246.C273</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ZK110.K247.C273</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ZK110.K248.C273</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ZK110.K249.C273</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ZK110.K250.C273</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ZK110.K251.C273</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ZK110.K252.C273</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ZK110.K253.C273</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ZK110.K254.C273</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ZK110.K255.C273</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ZK110.K256.C273</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ZK110.K257.C273</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ZK110.K258.C273</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ZK110.K259.C273</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ZK110.K260.C273</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ZK110.K261.C273</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ZK110.K262.C273</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ZK110.K263.C273</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ZK110.K264.C273</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ZK110.K265.C273</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ZK110.K266.C273</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ZK110.K267.C273</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ZK110.K268.C273</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ZK110.K269.C273</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ZK110.K270.C273</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ZK110.K271.C273</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ZK110.K272.C273</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ZK110.K273.C273</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ZK110.K274.C273</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ZK110.K275.C273</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ZK110.K276.C273</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ZK110.K277.C273</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ZK110.K278.C273</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ZK110.K279.C273</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ZK110.K280.C273</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ZK110.K281.C273</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ZK110.K282.C273</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ZK110.K283.C273</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ZK110.K284.C273</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ZK110.K285.C273</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ZK110.K286.C273</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ZK110.K287.C273</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ZK110.K288.C273</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ZK110.K289.C273</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ZK110.K290.C273</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ZK110.K291.C273</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ZK110.K292.C273</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ZK110.K293.C273</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ZK110.K294.C273</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ZK110.K295.C273</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ZK110.K296.C273</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ZK110.K297.C273</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ZK110.K298.C273</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ZK110.K299.C273</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ZK110.K300.C273</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ZK110.K301.C273</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ZK110.K302.C273</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ZK110.K303.C273</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ZK110.K304.C273</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ZK110.K305.C273</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ZK110.K306.C273</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ZK110.K307.C273</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ZK110.K308.C273</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ZK110.K309.C273</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ZK110.K310.C273</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ZK110.K311.C273</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ZK110.K312.C273</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ZK110.K313.C273</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ZK110.K314.C273</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ZK110.K315.C273</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ZK110.K316.C273</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ZK110.K317.C273</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ZK110.K318.C273</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ZK110.K319.C273</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ZK110.K320.C273</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ZK110.K321.C273</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ZK110.K322.C273</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ZK110.K323.C273</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ZK110.K324.C273</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ZK110.K325.C273</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ZK110.K326.C273</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ZK110.K327.C273</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ZK110.K328.C273</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ZK110.K329.C273</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ZK110.K330.C273</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ZK110.K331.C273</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ZK110.K332.C273</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ZK110.K333.C273</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ZK110.K334.C273</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ZK110.K335.C273</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ZK110.K336.C273</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ZK110.K337.C273</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ZK110.K338.C273</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ZK110.K339.C273</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ZK110.K340.C273</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ZK110.K341.C273</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ZK110.K342.C273</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ZK110.K343.C273</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ZK110.K344.C273</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ZK110.K345.C273</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ZK110.K346.C273</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ZK110.K347.C273</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ZK110.K348.C273</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ZK110.K349.C273</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ZK110.K350.C273</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ZK110.K351.C273</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ZK110.K352.C273</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ZK110.K353.C273</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ZK110.K354.C273</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ZK110.K355.C273</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ZK110.K356.C273</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ZK110.K357.C273</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ZK110.K358.C273</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ZK110.K359.C273</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ZK110.K360.C273</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ZK110.K361.C273</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ZK110.K362.C273</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ZK110.K363.C273</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ZK110.K364.C273</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ZK110.K365.C273</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ZK110.K366.C273</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ZK110.K367.C273</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ZK110.K368.C273</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ZK110.K369.C273</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ZK110.K370.C273</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ZK110.K371.C273</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ZK110.K372.C273</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ZK110.K373.C273</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ZK110.K374.C273</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ZK110.K375.C273</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ZK110.K376.C273</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ZK110.K377.C273</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ZK110.K378.C273</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ZK110.K379.C273</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ZK110.K380.C273</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ZK110.K381.C273</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ZK110.K382.C273</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ZK110.K383.C273</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ZK110.K384.C273</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ZK110.K385.C273</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ZK110.K386.C273</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ZK110.K387.C273</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ZK110.K388.C273</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ZK110.K389.C273</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ZK110.K390.C273</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ZK110.K391.C273</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ZK110.K392.C273</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ZK110.K393.C273</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ZK110.K394.C273</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ZK110.K395.C273</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ZK110.K396.C273</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ZK110.K397.C273</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ZK110.K398.C273</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ZK110.K399.C273</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ZK111.K100.C273</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ZK111.K101.C273</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ZK111.K102.C273</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ZK111.K103.C273</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ZK111.K104.C273</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ZK111.K105.C273</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ZK111.K106.C273</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ZK111.K107.C273</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ZK111.K108.C273</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ZK111.K109.C273</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ZK111.K110.C273</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ZK111.K111.C273</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ZK111.K112.C273</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ZK111.K113.C273</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ZK111.K114.C273</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ZK111.K115.C273</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ZK111.K116.C273</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ZK111.K117.C273</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ZK111.K118.C273</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ZK111.K119.C273</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ZK111.K120.C273</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ZK111.K121.C273</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ZK111.K122.C273</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ZK111.K123.C273</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ZK111.K124.C273</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ZK111.K125.C273</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ZK111.K126.C273</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ZK111.K127.C273</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ZK111.K128.C273</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ZK111.K129.C273</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ZK111.K130.C273</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ZK111.K131.C273</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ZK111.K132.C273</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ZK111.K133.C273</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ZK111.K134.C273</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ZK111.K135.C273</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ZK111.K136.C273</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ZK111.K137.C273</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ZK111.K138.C273</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ZK111.K139.C273</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ZK111.K140.C273</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ZK111.K141.C273</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ZK111.K142.C273</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ZK111.K143.C273</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ZK111.K144.C273</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ZK111.K145.C273</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ZK111.K146.C273</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ZK111.K147.C273</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ZK111.K148.C273</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ZK111.K149.C273</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ZK111.K150.C273</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ZK111.K151.C273</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ZK111.K152.C273</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ZK111.K153.C273</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ZK111.K154.C273</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ZK111.K155.C273</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ZK111.K156.C273</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ZK111.K157.C273</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ZK111.K158.C273</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ZK111.K159.C273</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ZK111.K160.C273</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ZK111.K161.C273</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ZK111.K162.C273</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ZK111.K163.C273</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ZK111.K164.C273</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ZK111.K165.C273</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ZK111.K166.C273</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ZK111.K167.C273</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ZK111.K168.C273</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ZK111.K169.C273</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ZK111.K170.C273</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ZK111.K171.C273</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ZK111.K172.C273</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ZK111.K173.C273</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ZK111.K174.C273</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ZK111.K175.C273</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ZK111.K176.C273</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ZK111.K177.C273</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ZK111.K178.C273</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ZK111.K179.C273</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ZK111.K180.C273</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ZK111.K181.C273</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ZK111.K182.C273</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ZK111.K183.C273</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ZK111.K184.C273</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ZK111.K185.C273</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ZK111.K186.C273</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ZK111.K187.C273</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ZK111.K188.C273</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ZK111.K189.C273</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ZK111.K190.C273</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ZK111.K191.C273</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ZK111.K192.C273</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ZK111.K193.C273</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ZK111.K194.C273</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ZK111.K195.C273</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ZK111.K196.C273</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ZK111.K197.C273</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ZK111.K198.C273</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ZK111.K199.C273</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ZK111.K200.C273</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ZK111.K201.C273</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ZK111.K202.C273</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ZK111.K203.C273</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ZK111.K204.C273</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ZK111.K205.C273</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ZK111.K206.C273</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ZK111.K207.C273</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ZK111.K208.C273</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ZK111.K209.C273</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ZK111.K210.C273</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ZK111.K211.C273</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ZK111.K212.C273</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ZK111.K213.C273</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ZK111.K214.C273</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ZK111.K215.C273</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ZK111.K216.C273</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ZK111.K217.C273</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ZK111.K218.C273</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ZK111.K219.C273</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ZK111.K220.C273</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ZK111.K221.C273</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ZK111.K222.C273</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ZK111.K223.C273</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ZK111.K224.C273</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ZK111.K225.C273</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ZK111.K226.C273</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ZK111.K227.C273</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ZK111.K228.C273</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ZK111.K229.C273</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ZK111.K230.C273</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ZK111.K231.C273</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ZK111.K232.C273</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ZK111.K233.C273</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ZK111.K234.C273</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ZK111.K235.C273</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ZK111.K236.C273</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ZK111.K237.C273</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ZK111.K238.C273</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ZK111.K239.C273</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ZK111.K240.C273</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ZK111.K241.C273</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ZK111.K242.C273</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ZK111.K243.C273</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ZK111.K244.C273</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ZK111.K245.C273</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ZK111.K246.C273</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ZK111.K247.C273</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ZK111.K248.C273</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ZK111.K249.C273</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ZK111.K250.C273</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ZK111.K251.C273</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ZK111.K252.C273</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ZK111.K253.C273</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ZK111.K254.C273</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ZK111.K255.C273</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ZK111.K256.C273</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ZK111.K257.C273</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ZK111.K258.C273</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ZK111.K259.C273</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ZK111.K260.C273</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ZK111.K261.C273</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ZK111.K262.C273</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ZK111.K263.C273</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ZK111.K264.C273</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ZK111.K265.C273</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ZK111.K266.C273</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ZK111.K267.C273</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ZK111.K268.C273</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ZK111.K269.C273</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ZK111.K270.C273</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ZK111.K271.C273</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ZK111.K272.C273</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ZK111.K273.C273</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ZK111.K274.C273</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ZK111.K275.C273</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ZK111.K276.C273</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ZK111.K277.C273</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ZK111.K278.C273</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ZK111.K279.C273</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ZK111.K280.C273</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ZK111.K281.C273</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ZK111.K282.C273</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ZK111.K283.C273</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ZK111.K284.C273</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ZK111.K285.C273</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ZK111.K286.C273</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ZK111.K287.C273</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ZK111.K288.C273</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ZK111.K289.C273</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ZK111.K290.C273</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ZK111.K291.C273</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ZK111.K292.C273</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ZK111.K293.C273</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ZK111.K294.C273</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ZK111.K295.C273</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ZK111.K296.C273</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ZK111.K297.C273</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ZK111.K298.C273</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ZK111.K299.C273</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ZK111.K300.C273</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ZK111.K301.C273</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ZK111.K302.C273</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ZK111.K303.C273</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ZK111.K304.C273</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ZK111.K305.C273</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ZK111.K306.C273</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ZK111.K307.C273</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ZK111.K308.C273</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ZK111.K309.C273</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ZK111.K310.C273</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ZK111.K311.C273</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ZK111.K312.C273</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ZK111.K313.C273</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ZK111.K314.C273</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ZK111.K315.C273</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ZK111.K316.C273</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ZK111.K317.C273</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ZK111.K318.C273</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ZK111.K319.C273</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ZK111.K320.C273</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ZK111.K321.C273</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ZK111.K322.C273</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ZK111.K323.C273</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ZK111.K324.C273</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ZK111.K325.C273</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ZK111.K326.C273</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ZK111.K327.C273</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ZK111.K328.C273</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ZK111.K329.C273</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ZK111.K330.C273</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ZK111.K331.C273</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ZK111.K332.C273</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ZK111.K333.C273</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ZK111.K334.C273</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ZK111.K335.C273</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ZK111.K336.C273</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ZK111.K337.C273</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ZK111.K338.C273</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ZK111.K339.C273</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ZK111.K340.C273</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ZK111.K341.C273</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ZK111.K342.C273</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ZK111.K343.C273</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ZK111.K344.C273</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ZK111.K345.C273</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ZK111.K346.C273</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ZK111.K347.C273</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ZK111.K348.C273</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ZK111.K349.C273</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ZK111.K350.C273</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ZK111.K351.C273</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ZK111.K352.C273</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ZK111.K353.C273</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ZK111.K354.C273</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ZK111.K355.C273</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ZK111.K356.C273</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ZK111.K357.C273</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ZK111.K358.C273</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ZK111.K359.C273</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ZK111.K360.C273</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ZK111.K361.C273</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ZK111.K362.C273</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ZK111.K363.C273</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ZK111.K364.C273</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ZK111.K365.C273</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ZK111.K366.C273</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ZK111.K367.C273</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ZK111.K368.C273</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ZK111.K369.C273</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ZK111.K370.C273</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ZK111.K371.C273</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ZK111.K372.C273</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ZK111.K373.C273</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ZK111.K374.C273</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ZK111.K375.C273</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ZK111.K376.C273</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ZK111.K377.C273</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ZK111.K378.C273</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ZK111.K379.C273</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ZK111.K380.C273</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ZK111.K381.C273</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ZK111.K382.C273</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ZK111.K383.C273</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ZK111.K384.C273</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ZK111.K385.C273</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ZK111.K386.C273</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ZK111.K387.C273</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ZK111.K388.C273</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ZK111.K389.C273</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ZK111.K390.C273</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ZK111.K391.C273</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ZK111.K392.C273</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ZK111.K393.C273</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ZK111.K394.C273</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ZK111.K395.C273</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ZK111.K396.C273</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ZK111.K397.C273</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ZK111.K398.C273</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ZK111.K399.C273</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ZK112.K100.C273</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ZK112.K101.C273</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ZK112.K102.C273</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ZK112.K103.C273</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ZK112.K104.C273</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ZK112.K105.C273</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ZK112.K106.C273</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ZK112.K107.C273</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ZK112.K108.C273</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ZK112.K109.C273</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ZK112.K110.C273</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ZK112.K111.C273</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ZK112.K112.C273</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ZK112.K113.C273</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ZK112.K114.C273</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ZK112.K115.C273</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ZK112.K116.C273</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ZK112.K117.C273</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ZK112.K118.C273</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ZK112.K119.C273</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ZK112.K120.C273</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ZK112.K121.C273</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ZK112.K122.C273</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ZK112.K123.C273</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ZK112.K124.C273</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ZK112.K125.C273</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ZK112.K126.C273</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ZK112.K127.C273</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ZK112.K128.C273</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ZK112.K129.C273</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ZK112.K130.C273</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ZK112.K131.C273</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ZK112.K132.C273</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ZK112.K133.C273</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ZK112.K134.C273</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ZK112.K135.C273</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ZK112.K136.C273</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ZK112.K137.C273</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ZK112.K138.C273</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ZK112.K139.C273</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ZK112.K140.C273</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ZK112.K141.C273</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ZK112.K142.C273</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ZK112.K143.C273</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ZK112.K144.C273</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ZK112.K145.C273</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ZK112.K146.C273</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ZK112.K147.C273</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ZK112.K148.C273</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ZK112.K149.C273</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ZK112.K150.C273</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ZK112.K151.C273</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ZK112.K152.C273</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ZK112.K153.C273</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ZK112.K154.C273</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ZK112.K155.C273</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ZK112.K156.C273</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ZK112.K157.C273</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ZK112.K158.C273</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ZK112.K159.C273</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ZK112.K160.C273</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ZK112.K161.C273</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ZK112.K162.C273</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ZK112.K163.C273</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ZK112.K164.C273</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ZK112.K165.C273</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ZK112.K166.C273</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ZK112.K167.C273</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ZK112.K168.C273</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ZK112.K169.C273</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ZK112.K170.C273</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ZK112.K171.C273</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ZK112.K172.C273</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ZK112.K173.C273</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ZK112.K174.C273</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ZK112.K175.C273</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ZK112.K176.C273</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ZK112.K177.C273</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ZK112.K178.C273</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ZK112.K179.C273</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ZK112.K180.C273</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ZK112.K181.C273</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ZK112.K182.C273</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ZK112.K183.C273</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ZK112.K184.C273</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ZK112.K185.C273</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ZK112.K186.C273</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ZK112.K187.C273</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ZK112.K188.C273</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ZK112.K189.C273</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ZK112.K190.C273</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ZK112.K191.C273</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ZK112.K192.C273</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ZK112.K193.C273</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ZK112.K194.C273</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ZK112.K195.C273</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ZK112.K196.C273</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ZK112.K197.C273</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ZK112.K198.C273</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ZK112.K199.C273</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ZK112.K200.C273</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ZK112.K201.C273</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ZK112.K202.C273</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ZK112.K203.C273</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ZK112.K204.C273</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ZK112.K205.C273</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ZK112.K206.C273</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ZK112.K207.C273</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ZK112.K208.C273</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ZK112.K209.C273</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ZK112.K210.C273</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ZK112.K211.C273</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ZK112.K212.C273</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ZK112.K213.C273</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ZK112.K214.C273</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ZK112.K215.C273</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ZK112.K216.C273</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ZK112.K217.C273</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ZK112.K218.C273</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ZK112.K219.C273</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ZK112.K220.C273</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ZK112.K221.C273</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ZK112.K222.C273</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ZK112.K223.C273</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ZK112.K224.C273</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ZK112.K225.C273</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ZK112.K226.C273</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ZK112.K227.C273</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ZK112.K228.C273</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ZK112.K229.C273</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ZK112.K230.C273</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ZK112.K231.C273</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ZK112.K232.C273</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ZK112.K233.C273</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ZK112.K234.C273</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ZK112.K235.C273</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ZK112.K236.C273</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ZK112.K237.C273</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ZK112.K238.C273</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ZK112.K239.C273</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ZK112.K240.C273</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ZK112.K241.C273</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ZK112.K242.C273</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ZK112.K243.C273</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ZK112.K244.C273</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ZK112.K245.C273</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ZK112.K246.C273</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ZK112.K247.C273</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ZK112.K248.C273</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ZK112.K249.C273</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ZK112.K250.C273</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ZK112.K251.C273</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ZK112.K252.C273</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ZK112.K253.C273</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ZK112.K254.C273</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ZK112.K255.C273</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ZK112.K256.C273</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ZK112.K257.C273</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ZK112.K258.C273</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ZK112.K259.C273</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ZK112.K260.C273</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ZK112.K261.C273</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ZK112.K262.C273</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ZK112.K263.C273</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ZK112.K264.C273</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ZK112.K265.C273</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ZK112.K266.C273</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ZK112.K267.C273</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ZK112.K268.C273</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ZK112.K269.C273</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ZK112.K270.C273</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ZK112.K271.C273</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ZK112.K272.C273</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ZK112.K273.C273</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ZK112.K274.C273</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ZK112.K275.C273</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ZK112.K276.C273</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ZK112.K277.C273</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ZK112.K278.C273</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ZK112.K279.C273</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ZK112.K280.C273</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ZK112.K281.C273</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ZK112.K282.C273</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ZK112.K283.C273</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ZK112.K284.C273</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ZK112.K285.C273</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ZK112.K286.C273</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ZK112.K287.C273</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ZK112.K288.C273</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ZK112.K289.C273</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ZK112.K290.C273</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ZK112.K291.C273</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ZK112.K292.C273</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ZK112.K293.C273</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ZK112.K294.C273</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ZK112.K295.C273</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ZK112.K296.C273</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ZK112.K297.C273</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ZK112.K298.C273</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ZK112.K299.C273</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ZK112.K300.C273</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ZK112.K301.C273</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ZK112.K302.C273</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ZK112.K303.C273</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ZK112.K304.C273</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ZK112.K305.C273</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ZK112.K306.C273</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ZK112.K307.C273</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ZK112.K308.C273</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ZK112.K309.C273</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ZK112.K310.C273</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ZK112.K311.C273</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ZK112.K312.C273</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ZK112.K313.C273</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ZK112.K314.C273</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ZK112.K315.C273</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ZK112.K316.C273</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ZK112.K317.C273</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ZK112.K318.C273</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ZK112.K319.C273</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ZK112.K320.C273</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ZK112.K321.C273</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ZK112.K322.C273</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ZK112.K323.C273</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ZK112.K324.C273</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ZK112.K325.C273</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ZK112.K326.C273</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ZK112.K327.C273</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ZK112.K328.C273</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ZK112.K329.C273</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ZK112.K330.C273</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ZK112.K331.C273</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ZK112.K332.C273</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ZK112.K333.C273</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ZK112.K334.C273</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ZK112.K335.C273</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ZK112.K336.C273</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ZK112.K337.C273</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ZK112.K338.C273</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ZK112.K339.C273</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ZK112.K340.C273</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ZK112.K341.C273</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ZK112.K342.C273</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ZK112.K343.C273</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ZK112.K344.C273</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ZK112.K345.C273</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ZK112.K346.C273</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ZK112.K347.C273</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ZK112.K348.C273</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ZK112.K349.C273</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ZK112.K350.C273</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ZK112.K351.C273</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ZK112.K352.C273</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ZK112.K353.C273</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ZK112.K354.C273</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ZK112.K355.C273</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ZK112.K356.C273</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ZK112.K357.C273</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ZK112.K358.C273</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ZK112.K359.C273</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ZK112.K360.C273</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ZK112.K361.C273</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ZK112.K362.C273</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ZK112.K363.C273</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ZK112.K364.C273</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ZK112.K365.C273</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ZK112.K366.C273</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ZK112.K367.C273</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ZK112.K368.C273</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ZK112.K369.C273</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ZK112.K370.C273</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ZK112.K371.C273</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ZK112.K372.C273</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ZK112.K373.C273</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ZK112.K374.C273</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ZK112.K375.C273</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ZK112.K376.C273</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ZK112.K377.C273</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ZK112.K378.C273</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ZK112.K379.C273</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ZK112.K380.C273</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ZK112.K381.C273</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ZK112.K382.C273</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ZK112.K383.C273</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ZK112.K384.C273</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ZK112.K385.C273</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ZK112.K386.C273</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ZK112.K387.C273</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ZK112.K388.C273</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ZK112.K389.C273</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ZK112.K390.C273</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ZK112.K391.C273</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ZK112.K392.C273</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ZK112.K393.C273</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ZK112.K394.C273</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ZK112.K395.C273</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ZK112.K396.C273</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ZK112.K397.C273</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ZK112.K398.C273</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ZK112.K399.C273</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ZK113.K100.C273</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ZK113.K101.C273</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ZK113.K102.C273</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ZK113.K103.C273</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ZK113.K104.C273</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ZK113.K105.C273</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ZK113.K106.C273</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ZK113.K107.C273</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ZK113.K108.C273</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ZK113.K109.C273</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ZK113.K110.C273</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ZK113.K111.C273</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ZK113.K112.C273</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ZK113.K113.C273</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ZK113.K114.C273</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ZK113.K115.C273</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ZK113.K116.C273</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ZK113.K117.C273</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ZK113.K118.C273</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ZK113.K119.C273</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ZK113.K120.C273</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ZK113.K121.C273</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ZK113.K122.C273</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ZK113.K123.C273</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ZK113.K124.C273</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ZK113.K125.C273</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ZK113.K126.C273</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ZK113.K127.C273</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ZK113.K128.C273</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ZK113.K129.C273</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ZK113.K130.C273</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ZK113.K131.C273</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ZK113.K132.C273</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ZK113.K133.C273</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ZK113.K134.C273</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ZK113.K135.C273</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ZK113.K136.C273</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ZK113.K137.C273</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ZK113.K138.C273</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ZK113.K139.C273</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ZK113.K140.C273</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ZK113.K141.C273</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ZK113.K142.C273</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ZK113.K143.C273</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ZK113.K144.C273</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ZK113.K145.C273</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ZK113.K146.C273</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ZK113.K147.C273</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ZK113.K148.C273</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ZK113.K149.C273</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ZK113.K150.C273</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ZK113.K151.C273</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ZK113.K152.C273</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ZK113.K153.C273</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ZK113.K154.C273</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ZK113.K155.C273</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ZK113.K156.C273</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ZK113.K157.C273</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ZK113.K158.C273</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ZK113.K159.C273</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ZK113.K160.C273</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ZK113.K161.C273</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ZK113.K162.C273</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ZK113.K163.C273</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ZK113.K164.C273</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ZK113.K165.C273</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ZK113.K166.C273</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ZK113.K167.C273</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ZK113.K168.C273</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ZK113.K169.C273</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ZK113.K170.C273</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ZK113.K171.C273</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ZK113.K172.C273</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ZK113.K173.C273</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ZK113.K174.C273</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ZK113.K175.C273</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ZK113.K176.C273</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ZK113.K177.C273</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ZK113.K178.C273</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ZK113.K179.C273</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ZK113.K180.C273</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ZK113.K181.C273</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ZK113.K182.C273</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ZK113.K183.C273</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ZK113.K184.C273</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ZK113.K185.C273</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ZK113.K186.C273</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ZK113.K187.C273</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ZK113.K188.C273</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ZK113.K189.C273</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ZK113.K190.C273</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ZK113.K191.C273</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ZK113.K192.C273</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ZK113.K193.C273</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ZK113.K194.C273</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ZK113.K195.C273</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ZK113.K196.C273</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ZK113.K197.C273</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ZK113.K198.C273</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ZK113.K199.C273</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ZK113.K200.C273</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ZK113.K201.C273</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ZK113.K202.C273</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ZK113.K203.C273</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ZK113.K204.C273</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ZK113.K205.C273</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ZK113.K206.C273</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ZK113.K207.C273</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ZK113.K208.C273</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ZK113.K209.C273</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ZK113.K210.C273</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ZK113.K211.C273</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ZK113.K212.C273</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ZK113.K213.C273</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ZK113.K214.C273</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ZK113.K215.C273</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ZK113.K216.C273</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ZK113.K217.C273</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ZK113.K218.C273</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ZK113.K219.C273</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ZK113.K220.C273</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ZK113.K221.C273</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ZK113.K222.C273</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ZK113.K223.C273</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ZK113.K224.C273</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ZK113.K225.C273</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ZK113.K226.C273</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ZK113.K227.C273</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ZK113.K228.C273</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ZK113.K229.C273</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ZK113.K230.C273</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ZK113.K231.C273</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ZK113.K232.C273</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ZK113.K233.C273</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ZK113.K234.C273</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ZK113.K235.C273</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ZK113.K236.C273</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ZK113.K237.C273</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ZK113.K238.C273</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ZK113.K239.C273</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ZK113.K240.C273</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ZK113.K241.C273</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ZK113.K242.C273</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ZK113.K243.C273</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ZK113.K244.C273</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ZK113.K245.C273</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ZK113.K246.C273</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ZK113.K247.C273</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ZK113.K248.C273</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ZK113.K249.C273</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ZK113.K250.C273</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ZK113.K251.C273</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ZK113.K252.C273</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ZK113.K253.C273</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ZK113.K254.C273</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ZK113.K255.C273</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ZK113.K256.C273</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ZK113.K257.C273</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ZK113.K258.C273</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ZK113.K259.C273</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ZK113.K260.C273</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ZK113.K261.C273</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ZK113.K262.C273</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ZK113.K263.C273</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ZK113.K264.C273</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ZK113.K265.C273</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ZK113.K266.C273</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ZK113.K267.C273</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ZK113.K268.C273</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ZK113.K269.C273</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ZK113.K270.C273</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ZK113.K271.C273</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ZK113.K272.C273</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ZK113.K273.C273</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ZK113.K274.C273</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ZK113.K275.C273</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ZK113.K276.C273</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ZK113.K277.C273</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ZK113.K278.C273</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ZK113.K279.C273</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ZK113.K280.C273</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ZK113.K281.C273</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ZK113.K282.C273</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ZK113.K283.C273</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ZK113.K284.C273</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ZK113.K285.C273</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ZK113.K286.C273</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ZK113.K287.C273</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ZK113.K288.C273</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ZK113.K289.C273</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ZK113.K290.C273</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ZK113.K291.C273</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ZK113.K292.C273</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ZK113.K293.C273</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ZK113.K294.C273</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ZK113.K295.C273</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ZK113.K296.C273</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ZK113.K297.C273</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ZK113.K298.C273</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ZK113.K299.C273</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ZK113.K300.C273</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ZK113.K301.C273</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ZK113.K302.C273</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ZK113.K303.C273</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ZK113.K304.C273</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ZK113.K305.C273</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ZK113.K306.C273</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ZK113.K307.C273</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ZK113.K308.C273</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ZK113.K309.C273</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ZK113.K310.C273</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ZK113.K311.C273</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ZK113.K312.C273</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ZK113.K313.C273</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ZK113.K314.C273</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ZK113.K315.C273</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ZK113.K316.C273</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ZK113.K317.C273</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ZK113.K318.C273</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ZK113.K319.C273</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ZK113.K320.C273</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ZK113.K321.C273</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ZK113.K322.C273</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ZK113.K323.C273</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ZK113.K324.C273</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ZK113.K325.C273</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ZK113.K326.C273</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ZK113.K327.C273</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ZK113.K328.C273</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ZK113.K329.C273</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ZK113.K330.C273</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ZK113.K331.C273</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ZK113.K332.C273</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ZK113.K333.C273</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ZK113.K334.C273</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ZK113.K335.C273</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ZK113.K336.C273</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ZK113.K337.C273</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ZK113.K338.C273</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ZK113.K339.C273</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ZK113.K340.C273</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ZK113.K341.C273</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ZK113.K342.C273</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ZK113.K343.C273</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ZK113.K344.C273</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ZK113.K345.C273</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ZK113.K346.C273</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ZK113.K347.C273</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ZK113.K348.C273</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ZK113.K349.C273</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ZK113.K350.C273</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ZK113.K351.C273</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ZK113.K352.C273</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ZK113.K353.C273</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ZK113.K354.C273</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ZK113.K355.C273</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ZK113.K356.C273</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ZK113.K357.C273</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ZK113.K358.C273</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ZK113.K359.C273</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ZK113.K360.C273</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ZK113.K361.C273</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ZK113.K362.C273</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ZK113.K363.C273</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ZK113.K364.C273</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ZK113.K365.C273</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ZK113.K366.C273</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ZK113.K367.C273</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ZK113.K368.C273</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ZK113.K369.C273</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ZK113.K370.C273</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ZK113.K371.C273</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ZK113.K372.C273</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ZK113.K373.C273</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ZK113.K374.C273</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ZK113.K375.C273</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ZK113.K376.C273</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ZK113.K377.C273</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ZK113.K378.C273</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ZK113.K379.C273</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ZK113.K380.C273</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ZK113.K381.C273</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ZK113.K382.C273</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ZK113.K383.C273</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ZK113.K384.C273</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ZK113.K385.C273</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ZK113.K386.C273</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ZK113.K387.C273</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ZK113.K388.C273</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ZK113.K389.C273</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ZK113.K390.C273</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ZK113.K391.C273</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ZK113.K392.C273</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ZK113.K393.C273</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ZK113.K394.C273</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ZK113.K395.C273</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ZK113.K396.C273</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ZK113.K397.C273</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ZK113.K398.C273</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ZK113.K399.C273</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ZK114.K100.C273</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ZK114.K101.C273</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ZK114.K102.C273</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ZK114.K103.C273</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ZK114.K104.C273</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ZK114.K105.C273</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ZK114.K106.C273</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ZK114.K107.C273</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ZK114.K108.C273</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ZK114.K109.C273</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ZK114.K110.C273</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ZK114.K111.C273</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ZK114.K112.C273</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ZK114.K113.C273</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ZK114.K114.C273</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ZK114.K115.C273</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ZK114.K116.C273</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ZK114.K117.C273</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ZK114.K118.C273</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ZK114.K119.C273</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ZK114.K120.C273</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ZK114.K121.C273</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ZK114.K122.C273</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ZK114.K123.C273</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ZK114.K124.C273</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ZK114.K125.C273</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ZK114.K126.C273</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ZK114.K127.C273</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ZK114.K128.C273</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ZK114.K129.C273</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ZK114.K130.C273</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ZK114.K131.C273</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ZK114.K132.C273</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ZK114.K133.C273</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ZK114.K134.C273</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ZK114.K135.C273</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ZK114.K136.C273</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ZK114.K137.C273</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ZK114.K138.C273</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ZK114.K139.C273</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ZK114.K140.C273</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ZK114.K141.C273</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ZK114.K142.C273</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ZK114.K143.C273</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ZK114.K144.C273</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ZK114.K145.C273</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ZK114.K146.C273</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ZK114.K147.C273</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ZK114.K148.C273</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ZK114.K149.C273</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ZK114.K150.C273</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ZK114.K151.C273</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ZK114.K152.C273</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ZK114.K153.C273</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ZK114.K154.C273</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ZK114.K155.C273</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ZK114.K156.C273</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ZK114.K157.C273</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ZK114.K158.C273</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ZK114.K159.C273</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ZK114.K160.C273</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ZK114.K161.C273</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ZK114.K162.C273</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ZK114.K163.C273</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ZK114.K164.C273</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ZK114.K165.C273</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ZK114.K166.C273</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ZK114.K167.C273</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ZK114.K168.C273</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ZK114.K169.C273</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ZK114.K170.C273</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ZK114.K171.C273</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ZK114.K172.C273</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ZK114.K173.C273</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ZK114.K174.C273</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ZK114.K175.C273</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ZK114.K176.C273</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ZK114.K177.C273</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ZK114.K178.C273</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ZK114.K179.C273</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ZK114.K180.C273</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ZK114.K181.C273</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ZK114.K182.C273</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ZK114.K183.C273</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ZK114.K184.C273</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ZK114.K185.C273</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ZK114.K186.C273</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ZK114.K187.C273</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ZK114.K188.C273</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ZK114.K189.C273</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ZK114.K190.C273</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ZK114.K191.C273</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ZK114.K192.C273</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ZK114.K193.C273</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ZK114.K194.C273</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ZK114.K195.C273</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ZK114.K196.C273</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ZK114.K197.C273</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ZK114.K198.C273</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ZK114.K199.C273</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ZK114.K200.C273</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ZK114.K201.C273</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ZK114.K202.C273</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ZK114.K203.C273</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ZK114.K204.C273</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ZK114.K205.C273</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ZK114.K206.C273</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ZK114.K207.C273</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ZK114.K208.C273</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ZK114.K209.C273</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ZK114.K210.C273</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ZK114.K211.C273</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ZK114.K212.C273</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ZK114.K213.C273</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ZK114.K214.C273</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ZK114.K215.C273</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ZK114.K216.C273</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ZK114.K217.C273</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ZK114.K218.C273</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ZK114.K219.C273</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ZK114.K220.C273</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ZK114.K221.C273</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ZK114.K222.C273</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ZK114.K223.C273</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ZK114.K224.C273</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ZK114.K225.C273</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ZK114.K226.C273</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ZK114.K227.C273</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ZK114.K228.C273</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ZK114.K229.C273</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ZK114.K230.C273</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ZK114.K231.C273</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ZK114.K232.C273</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ZK114.K233.C273</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ZK114.K234.C273</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ZK114.K235.C273</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ZK114.K236.C273</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ZK114.K237.C273</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ZK114.K238.C273</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ZK114.K239.C273</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ZK114.K240.C273</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ZK114.K241.C273</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ZK114.K242.C273</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ZK114.K243.C273</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ZK114.K244.C273</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ZK114.K245.C273</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ZK114.K246.C273</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ZK114.K247.C273</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ZK114.K248.C273</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ZK114.K249.C273</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ZK114.K250.C273</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ZK114.K251.C273</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ZK114.K252.C273</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ZK114.K253.C273</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ZK114.K254.C273</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ZK114.K255.C273</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ZK114.K256.C273</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ZK114.K257.C273</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ZK114.K258.C273</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ZK114.K259.C273</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ZK114.K260.C273</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ZK114.K261.C273</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ZK114.K262.C273</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ZK114.K263.C273</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ZK114.K264.C273</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ZK114.K265.C273</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ZK114.K266.C273</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ZK114.K267.C273</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ZK114.K268.C273</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ZK114.K269.C273</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ZK114.K270.C273</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ZK114.K271.C273</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ZK114.K272.C273</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ZK114.K273.C273</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ZK114.K274.C273</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ZK114.K275.C273</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ZK114.K276.C273</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ZK114.K277.C273</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ZK114.K278.C273</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ZK114.K279.C273</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ZK114.K280.C273</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ZK114.K281.C273</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ZK114.K282.C273</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ZK114.K283.C273</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ZK114.K284.C273</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ZK114.K285.C273</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ZK114.K286.C273</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ZK114.K287.C273</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ZK114.K288.C273</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ZK114.K289.C273</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ZK114.K290.C273</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ZK114.K291.C273</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ZK114.K292.C273</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ZK114.K293.C273</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ZK114.K294.C273</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ZK114.K295.C273</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ZK114.K296.C273</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ZK114.K297.C273</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ZK114.K298.C273</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ZK114.K299.C273</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ZK114.K300.C273</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ZK114.K301.C273</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ZK114.K302.C273</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ZK114.K303.C273</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ZK114.K304.C273</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ZK114.K305.C273</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ZK114.K306.C273</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ZK114.K307.C273</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ZK114.K308.C273</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ZK114.K309.C273</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ZK114.K310.C273</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ZK114.K311.C273</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ZK114.K312.C273</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ZK114.K313.C273</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ZK114.K314.C273</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ZK114.K315.C273</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ZK114.K316.C273</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ZK114.K317.C273</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ZK114.K318.C273</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ZK114.K319.C273</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ZK114.K320.C273</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ZK114.K321.C273</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ZK114.K322.C273</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ZK114.K323.C273</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ZK114.K324.C273</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ZK114.K325.C273</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ZK114.K326.C273</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ZK114.K327.C273</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ZK114.K328.C273</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ZK114.K329.C273</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ZK114.K330.C273</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ZK114.K331.C273</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ZK114.K332.C273</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ZK114.K333.C273</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ZK114.K334.C273</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ZK114.K335.C273</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ZK114.K336.C273</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ZK114.K337.C273</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ZK114.K338.C273</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ZK114.K339.C273</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ZK114.K340.C273</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ZK114.K341.C273</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ZK114.K342.C273</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ZK114.K343.C273</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ZK114.K344.C273</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ZK114.K345.C273</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ZK114.K346.C273</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ZK114.K347.C273</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ZK114.K348.C273</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ZK114.K349.C273</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ZK114.K350.C273</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ZK114.K351.C273</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ZK114.K352.C273</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ZK114.K353.C273</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ZK114.K354.C273</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ZK114.K355.C273</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ZK114.K356.C273</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ZK114.K357.C273</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ZK114.K358.C273</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ZK114.K359.C273</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ZK114.K360.C273</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ZK114.K361.C273</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ZK114.K362.C273</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ZK114.K363.C273</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ZK114.K364.C273</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ZK114.K365.C273</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ZK114.K366.C273</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ZK114.K367.C273</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ZK114.K368.C273</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ZK114.K369.C273</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ZK114.K370.C273</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ZK114.K371.C273</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ZK114.K372.C273</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ZK114.K373.C273</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ZK114.K374.C273</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ZK114.K375.C273</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ZK114.K376.C273</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ZK114.K377.C273</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ZK114.K378.C273</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ZK114.K379.C273</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ZK114.K380.C273</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ZK114.K381.C273</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ZK114.K382.C273</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ZK114.K383.C273</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ZK114.K384.C273</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ZK114.K385.C273</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ZK114.K386.C273</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ZK114.K387.C273</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ZK114.K388.C273</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ZK114.K389.C273</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ZK114.K390.C273</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ZK114.K391.C273</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ZK114.K392.C273</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ZK114.K393.C273</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ZK114.K394.C273</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ZK114.K395.C273</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ZK114.K396.C273</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ZK114.K397.C273</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ZK114.K398.C273</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ZK114.K399.C273</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4" zoomScaleNormal="100" workbookViewId="0">
      <selection activeCell="C8" sqref="C8"/>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5126</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5127</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5128</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0" t="str">
        <f>'Cover Sheet'!C3</f>
        <v>Firm of Poets</v>
      </c>
      <c r="C1" s="82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2" t="str">
        <f>'Cover Sheet'!C5</f>
        <v>C273</v>
      </c>
      <c r="C3" s="823"/>
      <c r="I3" s="11"/>
      <c r="J3" s="11"/>
      <c r="K3" s="11"/>
      <c r="L3" s="11"/>
      <c r="M3" s="11"/>
    </row>
    <row r="4" spans="1:25" x14ac:dyDescent="0.25">
      <c r="A4" s="9"/>
      <c r="B4" s="6"/>
      <c r="C4" s="6"/>
      <c r="I4" s="11"/>
      <c r="J4" s="11"/>
      <c r="K4" s="11"/>
      <c r="L4" s="11"/>
      <c r="M4" s="11"/>
    </row>
    <row r="5" spans="1:25" x14ac:dyDescent="0.25">
      <c r="A5" s="9"/>
      <c r="B5" s="824" t="s">
        <v>16</v>
      </c>
      <c r="C5" s="825"/>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6" t="s">
        <v>21</v>
      </c>
      <c r="E7" s="827"/>
      <c r="F7" s="827"/>
      <c r="G7" s="827"/>
      <c r="H7" s="828"/>
      <c r="I7" s="826" t="s">
        <v>22</v>
      </c>
      <c r="J7" s="827"/>
      <c r="K7" s="827"/>
      <c r="L7" s="827"/>
      <c r="M7" s="828"/>
      <c r="O7" s="25"/>
      <c r="R7" s="14"/>
      <c r="T7" s="14"/>
      <c r="V7" s="14"/>
    </row>
    <row r="8" spans="1:25" ht="15.75" thickBot="1" x14ac:dyDescent="0.3">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3">
      <c r="A9" s="831"/>
      <c r="B9" s="831"/>
      <c r="C9" s="831"/>
      <c r="N9" s="29"/>
      <c r="O9" s="818"/>
      <c r="P9" s="819"/>
      <c r="Q9" s="819"/>
      <c r="R9" s="30"/>
      <c r="S9" s="31"/>
      <c r="T9" s="30"/>
      <c r="U9" s="31"/>
      <c r="V9" s="30"/>
      <c r="W9" s="3"/>
      <c r="X9" s="3"/>
      <c r="Y9" s="3"/>
    </row>
    <row r="10" spans="1:25" s="5" customFormat="1" ht="22.5" customHeight="1" x14ac:dyDescent="0.25">
      <c r="A10" s="832" t="s">
        <v>302</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25">
      <c r="A11" s="806" t="s">
        <v>68</v>
      </c>
      <c r="B11" s="806"/>
      <c r="C11" s="806"/>
      <c r="D11" s="285">
        <f>'Commissioning &amp; Fees'!E66</f>
        <v>15000</v>
      </c>
      <c r="E11" s="289"/>
      <c r="F11" s="288">
        <f>'Commissioning &amp; Fees'!G66</f>
        <v>7500</v>
      </c>
      <c r="G11" s="289"/>
      <c r="H11" s="290">
        <f>'Commissioning &amp; Fees'!H66</f>
        <v>0</v>
      </c>
      <c r="I11" s="288">
        <f>'Commissioning &amp; Fees'!I66</f>
        <v>0</v>
      </c>
      <c r="J11" s="289"/>
      <c r="K11" s="288">
        <f>'Commissioning &amp; Fees'!K66</f>
        <v>0</v>
      </c>
      <c r="L11" s="289"/>
      <c r="M11" s="291">
        <f>'Commissioning &amp; Fees'!L66</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25">
      <c r="A12" s="806" t="s">
        <v>69</v>
      </c>
      <c r="B12" s="806"/>
      <c r="C12" s="806"/>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25">
      <c r="A13" s="806" t="s">
        <v>70</v>
      </c>
      <c r="B13" s="806"/>
      <c r="C13" s="806"/>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6" t="s">
        <v>5037</v>
      </c>
      <c r="P13" s="817"/>
      <c r="Q13" s="817"/>
      <c r="R13" s="285">
        <f>+Ticketing!S45</f>
        <v>0</v>
      </c>
      <c r="S13" s="286"/>
      <c r="T13" s="285">
        <f>+R13</f>
        <v>0</v>
      </c>
      <c r="U13" s="286"/>
      <c r="V13" s="285">
        <f>' Income Miscellaneous'!AB39</f>
        <v>0</v>
      </c>
      <c r="W13" s="3"/>
      <c r="X13" s="3"/>
      <c r="Y13" s="3"/>
    </row>
    <row r="14" spans="1:25" s="5" customFormat="1" ht="22.5" customHeight="1" x14ac:dyDescent="0.25">
      <c r="A14" s="807" t="s">
        <v>71</v>
      </c>
      <c r="B14" s="808"/>
      <c r="C14" s="809"/>
      <c r="D14" s="285">
        <f>Performers!E63</f>
        <v>0</v>
      </c>
      <c r="E14" s="286"/>
      <c r="F14" s="288">
        <f>Performers!G63</f>
        <v>0</v>
      </c>
      <c r="G14" s="286"/>
      <c r="H14" s="290">
        <f>Performers!H63</f>
        <v>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25">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25">
      <c r="A16" s="806" t="s">
        <v>73</v>
      </c>
      <c r="B16" s="806"/>
      <c r="C16" s="806"/>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25">
      <c r="A17" s="806" t="s">
        <v>74</v>
      </c>
      <c r="B17" s="806"/>
      <c r="C17" s="806"/>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7" t="s">
        <v>76</v>
      </c>
      <c r="B19" s="808"/>
      <c r="C19" s="809"/>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7" t="s">
        <v>77</v>
      </c>
      <c r="B20" s="808"/>
      <c r="C20" s="80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7" t="s">
        <v>78</v>
      </c>
      <c r="B21" s="808"/>
      <c r="C21" s="80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6" t="s">
        <v>79</v>
      </c>
      <c r="B22" s="806"/>
      <c r="C22" s="80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6" t="s">
        <v>81</v>
      </c>
      <c r="B24" s="806"/>
      <c r="C24" s="80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3">
      <c r="A29" s="813" t="s">
        <v>23</v>
      </c>
      <c r="B29" s="813"/>
      <c r="C29" s="814"/>
      <c r="D29" s="300">
        <f>SUM(D11:D28)</f>
        <v>15000</v>
      </c>
      <c r="E29" s="301"/>
      <c r="F29" s="300">
        <f>SUM(F11:F28)</f>
        <v>7500</v>
      </c>
      <c r="G29" s="301"/>
      <c r="H29" s="302">
        <f>SUM(H10:H28)</f>
        <v>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4" t="s">
        <v>65</v>
      </c>
      <c r="B33" s="804"/>
      <c r="C33" s="805"/>
      <c r="D33" s="300">
        <f>D29+D31</f>
        <v>15000</v>
      </c>
      <c r="E33" s="301"/>
      <c r="F33" s="300">
        <f>F29+F31</f>
        <v>7500</v>
      </c>
      <c r="G33" s="301"/>
      <c r="H33" s="308">
        <f>H29+H31</f>
        <v>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4" t="s">
        <v>66</v>
      </c>
      <c r="B39" s="804"/>
      <c r="C39" s="805"/>
      <c r="D39" s="300">
        <f>+D35+D33+D37</f>
        <v>15000</v>
      </c>
      <c r="E39" s="301"/>
      <c r="F39" s="300">
        <f>+F35+F33+F37</f>
        <v>7500</v>
      </c>
      <c r="G39" s="301"/>
      <c r="H39" s="300">
        <f>+H35+H33+H37</f>
        <v>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ezdtg49UEfszn79iUCpKK2fgxUNMSAZyilIHOtxX1oKGe+j70VJEr4z2mR/w/Sb12MOGNbrCzHXWJonn3jSh0w==" saltValue="u8Dg9R1JEz0W8hHW6DWxgg=="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0" t="str">
        <f>'Cover Sheet'!C3</f>
        <v>Firm of Poets</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2" t="str">
        <f>'Cover Sheet'!C5</f>
        <v>C273</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25">
      <c r="A7" s="849" t="s">
        <v>60</v>
      </c>
      <c r="B7" s="849"/>
      <c r="C7" s="85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6"/>
      <c r="B8" s="839"/>
      <c r="C8" s="847"/>
      <c r="D8" s="182"/>
      <c r="AL8" s="188"/>
      <c r="AM8" s="3"/>
    </row>
    <row r="9" spans="1:39" s="5" customFormat="1" ht="22.5" customHeight="1" x14ac:dyDescent="0.25">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YfjZzpySrgVCoa0ZlltheFusm2FfexkBbC8Gtk906H/VATghUNM42c2snExF5qdUPfvYaMqjIWlhLYd1pKNdg==" saltValue="UXEuMAelGqFZPqY9ouzp0A=="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ZK100.K116.C273</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ZK100.K116.C273</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ZK100.K116.C273</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ZK100.K208.C273</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ZK100.K208.C273</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ZK100.K209.C273</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ZK100.K209.C273</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ZK100.K210.C273</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ZK100.K210.C273</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ZK100.K211.C273</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ZK100.K211.C273</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ZK100.K212.C273</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ZK100.K212.C273</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ZK100.K213.C273</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ZK100.K213.C273</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ZK100.K214.C273</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ZK100.K214.C273</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ZK100.K215.C273</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ZK100.K215.C273</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ZK100.K216.C273</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ZK100.K216.C273</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ZK100.K217.C273</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ZK100.K217.C273</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ZK100.K218.C273</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ZK100.K218.C273</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ZK100.K219.C273</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ZK100.K219.C273</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ZK100.K200.C273</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ZK100.K200.C273</v>
      </c>
      <c r="C62" s="501" t="s">
        <v>301</v>
      </c>
      <c r="D62" s="342"/>
      <c r="E62" s="207"/>
      <c r="F62" s="370">
        <f>-E62+G62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-E63+G63</f>
        <v>0</v>
      </c>
      <c r="G63" s="277">
        <v>0</v>
      </c>
      <c r="H63" s="579">
        <f>SUM(N63:AV63)</f>
        <v>0</v>
      </c>
      <c r="I63" s="227"/>
      <c r="J63" s="371">
        <f>-I63+K63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SUM(E8,E25,E28,E31,E34,E37,E40,E43,E46,E49,E52,E55,E58,E61)</f>
        <v>0</v>
      </c>
      <c r="F65" s="328">
        <f>SUM(F8,F25,F28,F31,F34,F37,F40,F43,F46,F49,F52,F55,F58,F61)</f>
        <v>0</v>
      </c>
      <c r="G65" s="240">
        <f>SUM(G8,G25,G28,G31,G34,G37,G40,G43,G46,G49,G52,G55,G58,G61)</f>
        <v>0</v>
      </c>
      <c r="H65" s="240">
        <f>SUM(H8,H25,H28,H31,H34,H37,H40,H43,H46,H49,H52,H55,H58,H61)</f>
        <v>0</v>
      </c>
      <c r="I65" s="241">
        <f t="shared" ref="I65:AV65" si="37">SUM(I8,I25,I28,I31,I34,I37,I40,I43,I46,I49,I52,I55,I58,I61)</f>
        <v>0</v>
      </c>
      <c r="J65" s="328">
        <f t="shared" si="37"/>
        <v>0</v>
      </c>
      <c r="K65" s="241">
        <f t="shared" si="37"/>
        <v>0</v>
      </c>
      <c r="L65" s="241">
        <f t="shared" si="37"/>
        <v>0</v>
      </c>
      <c r="M65" s="241">
        <f t="shared" si="37"/>
        <v>0</v>
      </c>
      <c r="N65" s="240">
        <f t="shared" si="37"/>
        <v>0</v>
      </c>
      <c r="O65" s="240">
        <f t="shared" si="37"/>
        <v>0</v>
      </c>
      <c r="P65" s="240">
        <f t="shared" si="37"/>
        <v>0</v>
      </c>
      <c r="Q65" s="240">
        <f t="shared" si="37"/>
        <v>0</v>
      </c>
      <c r="R65" s="405">
        <f t="shared" si="37"/>
        <v>0</v>
      </c>
      <c r="S65" s="397">
        <f t="shared" si="37"/>
        <v>0</v>
      </c>
      <c r="T65" s="240">
        <f t="shared" si="37"/>
        <v>0</v>
      </c>
      <c r="U65" s="240">
        <f t="shared" si="37"/>
        <v>0</v>
      </c>
      <c r="V65" s="240">
        <f t="shared" si="37"/>
        <v>0</v>
      </c>
      <c r="W65" s="240">
        <f t="shared" si="37"/>
        <v>0</v>
      </c>
      <c r="X65" s="240">
        <f t="shared" si="37"/>
        <v>0</v>
      </c>
      <c r="Y65" s="240">
        <f t="shared" si="37"/>
        <v>0</v>
      </c>
      <c r="Z65" s="240">
        <f t="shared" si="37"/>
        <v>0</v>
      </c>
      <c r="AA65" s="240">
        <f t="shared" si="37"/>
        <v>0</v>
      </c>
      <c r="AB65" s="240">
        <f t="shared" si="37"/>
        <v>0</v>
      </c>
      <c r="AC65" s="240">
        <f t="shared" si="37"/>
        <v>0</v>
      </c>
      <c r="AD65" s="405">
        <f t="shared" si="37"/>
        <v>0</v>
      </c>
      <c r="AE65" s="397">
        <f t="shared" si="37"/>
        <v>0</v>
      </c>
      <c r="AF65" s="240">
        <f t="shared" si="37"/>
        <v>0</v>
      </c>
      <c r="AG65" s="240">
        <f t="shared" si="37"/>
        <v>0</v>
      </c>
      <c r="AH65" s="240">
        <f t="shared" si="37"/>
        <v>0</v>
      </c>
      <c r="AI65" s="240">
        <f t="shared" si="37"/>
        <v>0</v>
      </c>
      <c r="AJ65" s="240">
        <f t="shared" si="37"/>
        <v>0</v>
      </c>
      <c r="AK65" s="240">
        <f t="shared" si="37"/>
        <v>0</v>
      </c>
      <c r="AL65" s="240">
        <f t="shared" si="37"/>
        <v>0</v>
      </c>
      <c r="AM65" s="240">
        <f t="shared" si="37"/>
        <v>0</v>
      </c>
      <c r="AN65" s="240">
        <f t="shared" si="37"/>
        <v>0</v>
      </c>
      <c r="AO65" s="240">
        <f t="shared" si="37"/>
        <v>0</v>
      </c>
      <c r="AP65" s="405">
        <f t="shared" si="37"/>
        <v>0</v>
      </c>
      <c r="AQ65" s="397">
        <f t="shared" si="37"/>
        <v>0</v>
      </c>
      <c r="AR65" s="240">
        <f t="shared" si="37"/>
        <v>0</v>
      </c>
      <c r="AS65" s="240">
        <f t="shared" si="37"/>
        <v>0</v>
      </c>
      <c r="AT65" s="240">
        <f t="shared" si="37"/>
        <v>0</v>
      </c>
      <c r="AU65" s="240">
        <f t="shared" si="37"/>
        <v>0</v>
      </c>
      <c r="AV65" s="240">
        <f t="shared" si="37"/>
        <v>0</v>
      </c>
      <c r="AW65" s="240">
        <f t="shared" si="20"/>
        <v>0</v>
      </c>
      <c r="AX65" s="240">
        <f t="shared" si="21"/>
        <v>0</v>
      </c>
      <c r="AY65" s="445">
        <f t="shared" si="22"/>
        <v>0</v>
      </c>
    </row>
    <row r="66" spans="1:51" hidden="1" x14ac:dyDescent="0.25">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38">+SUM(N58,N55,N52,N49,N46,N43,N40,N37,N31,N28,N25,N8)*0.2</f>
        <v>0</v>
      </c>
      <c r="O69" s="490"/>
      <c r="P69" s="490">
        <f t="shared" si="38"/>
        <v>0</v>
      </c>
      <c r="Q69" s="490">
        <f t="shared" si="38"/>
        <v>0</v>
      </c>
      <c r="R69" s="490">
        <f t="shared" si="38"/>
        <v>0</v>
      </c>
      <c r="S69" s="490">
        <f t="shared" si="38"/>
        <v>0</v>
      </c>
      <c r="T69" s="490">
        <f t="shared" si="38"/>
        <v>0</v>
      </c>
      <c r="U69" s="490">
        <f t="shared" si="38"/>
        <v>0</v>
      </c>
      <c r="V69" s="490">
        <f t="shared" si="38"/>
        <v>0</v>
      </c>
      <c r="W69" s="490">
        <f t="shared" si="38"/>
        <v>0</v>
      </c>
      <c r="X69" s="490">
        <f t="shared" si="38"/>
        <v>0</v>
      </c>
      <c r="Y69" s="490">
        <f t="shared" si="38"/>
        <v>0</v>
      </c>
      <c r="Z69" s="490">
        <f t="shared" si="38"/>
        <v>0</v>
      </c>
      <c r="AA69" s="490">
        <f t="shared" si="38"/>
        <v>0</v>
      </c>
      <c r="AB69" s="490">
        <f t="shared" si="38"/>
        <v>0</v>
      </c>
      <c r="AC69" s="490">
        <f t="shared" si="38"/>
        <v>0</v>
      </c>
      <c r="AD69" s="490">
        <f t="shared" si="38"/>
        <v>0</v>
      </c>
      <c r="AE69" s="490">
        <f t="shared" si="38"/>
        <v>0</v>
      </c>
      <c r="AF69" s="490">
        <f t="shared" si="38"/>
        <v>0</v>
      </c>
      <c r="AG69" s="490">
        <f t="shared" si="38"/>
        <v>0</v>
      </c>
      <c r="AH69" s="490">
        <f t="shared" si="38"/>
        <v>0</v>
      </c>
      <c r="AI69" s="490">
        <f t="shared" si="38"/>
        <v>0</v>
      </c>
      <c r="AJ69" s="490">
        <f t="shared" si="38"/>
        <v>0</v>
      </c>
      <c r="AK69" s="490">
        <f t="shared" si="38"/>
        <v>0</v>
      </c>
      <c r="AL69" s="490">
        <f t="shared" si="38"/>
        <v>0</v>
      </c>
      <c r="AM69" s="490">
        <f t="shared" si="38"/>
        <v>0</v>
      </c>
      <c r="AN69" s="490">
        <f t="shared" si="38"/>
        <v>0</v>
      </c>
      <c r="AO69" s="490">
        <f t="shared" si="38"/>
        <v>0</v>
      </c>
      <c r="AP69" s="490">
        <f t="shared" si="38"/>
        <v>0</v>
      </c>
      <c r="AQ69" s="490">
        <f t="shared" si="38"/>
        <v>0</v>
      </c>
      <c r="AR69" s="490">
        <f t="shared" si="38"/>
        <v>0</v>
      </c>
      <c r="AS69" s="490">
        <f t="shared" si="38"/>
        <v>0</v>
      </c>
      <c r="AT69" s="490">
        <f t="shared" si="38"/>
        <v>0</v>
      </c>
      <c r="AU69" s="490">
        <f t="shared" si="38"/>
        <v>0</v>
      </c>
      <c r="AV69" s="490">
        <f t="shared" si="38"/>
        <v>0</v>
      </c>
      <c r="AW69" s="490">
        <f t="shared" si="38"/>
        <v>0</v>
      </c>
      <c r="AX69" s="490">
        <f t="shared" si="38"/>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39">SUM(P65:P69)</f>
        <v>0</v>
      </c>
      <c r="Q70" s="490">
        <f t="shared" si="39"/>
        <v>0</v>
      </c>
      <c r="R70" s="490">
        <f t="shared" si="39"/>
        <v>0</v>
      </c>
      <c r="S70" s="490">
        <f t="shared" si="39"/>
        <v>0</v>
      </c>
      <c r="T70" s="490">
        <f t="shared" si="39"/>
        <v>0</v>
      </c>
      <c r="U70" s="490">
        <f t="shared" si="39"/>
        <v>0</v>
      </c>
      <c r="V70" s="490">
        <f t="shared" si="39"/>
        <v>0</v>
      </c>
      <c r="W70" s="490">
        <f t="shared" si="39"/>
        <v>0</v>
      </c>
      <c r="X70" s="490">
        <f t="shared" si="39"/>
        <v>0</v>
      </c>
      <c r="Y70" s="490">
        <f t="shared" si="39"/>
        <v>0</v>
      </c>
      <c r="Z70" s="490">
        <f t="shared" si="39"/>
        <v>0</v>
      </c>
      <c r="AA70" s="490">
        <f t="shared" si="39"/>
        <v>0</v>
      </c>
      <c r="AB70" s="490">
        <f t="shared" si="39"/>
        <v>0</v>
      </c>
      <c r="AC70" s="490">
        <f t="shared" si="39"/>
        <v>0</v>
      </c>
      <c r="AD70" s="490">
        <f t="shared" si="39"/>
        <v>0</v>
      </c>
      <c r="AE70" s="490">
        <f t="shared" si="39"/>
        <v>0</v>
      </c>
      <c r="AF70" s="490">
        <f t="shared" si="39"/>
        <v>0</v>
      </c>
      <c r="AG70" s="490">
        <f t="shared" si="39"/>
        <v>0</v>
      </c>
      <c r="AH70" s="490">
        <f t="shared" si="39"/>
        <v>0</v>
      </c>
      <c r="AI70" s="490">
        <f t="shared" si="39"/>
        <v>0</v>
      </c>
      <c r="AJ70" s="490">
        <f t="shared" si="39"/>
        <v>0</v>
      </c>
      <c r="AK70" s="490">
        <f t="shared" si="39"/>
        <v>0</v>
      </c>
      <c r="AL70" s="490">
        <f t="shared" si="39"/>
        <v>0</v>
      </c>
      <c r="AM70" s="490">
        <f t="shared" si="39"/>
        <v>0</v>
      </c>
      <c r="AN70" s="490">
        <f t="shared" si="39"/>
        <v>0</v>
      </c>
      <c r="AO70" s="490">
        <f t="shared" si="39"/>
        <v>0</v>
      </c>
      <c r="AP70" s="490">
        <f t="shared" si="39"/>
        <v>0</v>
      </c>
      <c r="AQ70" s="490">
        <f t="shared" si="39"/>
        <v>0</v>
      </c>
      <c r="AR70" s="490">
        <f t="shared" si="39"/>
        <v>0</v>
      </c>
      <c r="AS70" s="490">
        <f t="shared" si="39"/>
        <v>0</v>
      </c>
      <c r="AT70" s="490">
        <f t="shared" si="39"/>
        <v>0</v>
      </c>
      <c r="AU70" s="490">
        <f t="shared" si="39"/>
        <v>0</v>
      </c>
      <c r="AV70" s="490">
        <f t="shared" si="39"/>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workbookViewId="0">
      <selection activeCell="G649" sqref="G649"/>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Firm of Poets</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C273</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hidden="1" x14ac:dyDescent="0.25">
      <c r="A9" s="714" t="s">
        <v>82</v>
      </c>
      <c r="B9" s="715" t="str">
        <f>+'Commissioning &amp; Fees'!B8</f>
        <v>ZK101.K207.C273</v>
      </c>
      <c r="C9" s="716" t="s">
        <v>83</v>
      </c>
      <c r="D9" s="716"/>
      <c r="E9" s="717">
        <f>SUM(E10:E25)</f>
        <v>0</v>
      </c>
      <c r="F9" s="718">
        <f>SUM(F10:F25)</f>
        <v>0</v>
      </c>
      <c r="G9" s="718">
        <f>SUM(G10:G25)</f>
        <v>0</v>
      </c>
      <c r="H9" s="718">
        <f>+E9-F9-G9</f>
        <v>0</v>
      </c>
      <c r="I9" s="718">
        <f>SUM(I10:I25)</f>
        <v>0</v>
      </c>
      <c r="J9" s="719">
        <f>+H9-I9</f>
        <v>0</v>
      </c>
      <c r="P9" s="698">
        <f t="shared" ref="P9:P27" si="0">+IF(SUM(E9:I9)=0,1,0)</f>
        <v>1</v>
      </c>
    </row>
    <row r="10" spans="1:18" hidden="1" x14ac:dyDescent="0.25">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hidden="1"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hidden="1"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25">
      <c r="A24" s="699"/>
      <c r="B24" s="700" t="str">
        <f>+B9</f>
        <v>ZK101.K207.C273</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hidden="1" x14ac:dyDescent="0.25">
      <c r="A26" s="714" t="s">
        <v>84</v>
      </c>
      <c r="B26" s="715" t="str">
        <f>+'Commissioning &amp; Fees'!B25</f>
        <v>ZK101.K208.C273</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25">
      <c r="A27" s="699"/>
      <c r="B27" s="700" t="str">
        <f>+B26</f>
        <v>ZK101.K208.C273</v>
      </c>
      <c r="C27" s="724">
        <f>+'Commissioning &amp; Fees'!C26</f>
        <v>0</v>
      </c>
      <c r="D27" s="724">
        <f>+'Commissioning &amp; Fees'!D26</f>
        <v>0</v>
      </c>
      <c r="E27" s="725">
        <f>+'Commissioning &amp; Fees'!G26</f>
        <v>0</v>
      </c>
      <c r="F27" s="720"/>
      <c r="G27" s="720"/>
      <c r="H27" s="720"/>
      <c r="I27" s="720"/>
      <c r="J27" s="721">
        <f t="shared" si="1"/>
        <v>0</v>
      </c>
      <c r="P27" s="698">
        <f t="shared" si="0"/>
        <v>1</v>
      </c>
    </row>
    <row r="28" spans="1:16" hidden="1" x14ac:dyDescent="0.25">
      <c r="A28" s="699"/>
      <c r="B28" s="700"/>
      <c r="C28" s="724">
        <f>+'Commissioning &amp; Fees'!C27</f>
        <v>0</v>
      </c>
      <c r="D28" s="724">
        <f>+'Commissioning &amp; Fees'!D27</f>
        <v>0</v>
      </c>
      <c r="E28" s="725">
        <f>+'Commissioning &amp; Fees'!G27</f>
        <v>0</v>
      </c>
      <c r="F28" s="720"/>
      <c r="G28" s="720"/>
      <c r="H28" s="720"/>
      <c r="I28" s="720"/>
      <c r="J28" s="721">
        <f>+E28-F28-G28-I28</f>
        <v>0</v>
      </c>
      <c r="P28" s="698">
        <f>+IF(SUM(E28:I28)=0,1,0)</f>
        <v>1</v>
      </c>
    </row>
    <row r="29" spans="1:16" hidden="1"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2">+IF(SUM(E29:I29)=0,1,0)</f>
        <v>1</v>
      </c>
    </row>
    <row r="30" spans="1:16" hidden="1" x14ac:dyDescent="0.25">
      <c r="A30" s="714" t="s">
        <v>86</v>
      </c>
      <c r="B30" s="715" t="str">
        <f>+'Commissioning &amp; Fees'!B29</f>
        <v>ZK101.K209.C273</v>
      </c>
      <c r="C30" s="716" t="s">
        <v>87</v>
      </c>
      <c r="D30" s="716"/>
      <c r="E30" s="718">
        <f>SUM(E31:E32)</f>
        <v>0</v>
      </c>
      <c r="F30" s="718">
        <f>SUM(F31:F32)</f>
        <v>0</v>
      </c>
      <c r="G30" s="718">
        <f>SUM(G31:G32)</f>
        <v>0</v>
      </c>
      <c r="H30" s="718">
        <f>+E30-F30-G30</f>
        <v>0</v>
      </c>
      <c r="I30" s="718">
        <f>SUM(I31:I32)</f>
        <v>0</v>
      </c>
      <c r="J30" s="719">
        <f>+H30-I30</f>
        <v>0</v>
      </c>
      <c r="P30" s="698">
        <f t="shared" si="2"/>
        <v>1</v>
      </c>
    </row>
    <row r="31" spans="1:16" hidden="1" x14ac:dyDescent="0.25">
      <c r="A31" s="699"/>
      <c r="B31" s="700" t="str">
        <f>+B30</f>
        <v>ZK101.K209.C273</v>
      </c>
      <c r="C31" s="737">
        <f>+'Commissioning &amp; Fees'!C30</f>
        <v>0</v>
      </c>
      <c r="D31" s="737">
        <f>+'Commissioning &amp; Fees'!D30</f>
        <v>0</v>
      </c>
      <c r="E31" s="738">
        <f>+'Commissioning &amp; Fees'!G30</f>
        <v>0</v>
      </c>
      <c r="F31" s="720"/>
      <c r="G31" s="720"/>
      <c r="H31" s="720"/>
      <c r="I31" s="720"/>
      <c r="J31" s="721">
        <f t="shared" si="1"/>
        <v>0</v>
      </c>
      <c r="P31" s="698">
        <f t="shared" si="2"/>
        <v>1</v>
      </c>
    </row>
    <row r="32" spans="1:16" hidden="1"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2"/>
        <v>1</v>
      </c>
    </row>
    <row r="33" spans="1:16" hidden="1" x14ac:dyDescent="0.25">
      <c r="A33" s="714" t="s">
        <v>88</v>
      </c>
      <c r="B33" s="715" t="str">
        <f>+'Commissioning &amp; Fees'!B32</f>
        <v>ZK101.K210.C273</v>
      </c>
      <c r="C33" s="716" t="s">
        <v>89</v>
      </c>
      <c r="D33" s="716"/>
      <c r="E33" s="718">
        <f>SUM(E34:E35)</f>
        <v>0</v>
      </c>
      <c r="F33" s="718">
        <f>SUM(F34:F35)</f>
        <v>0</v>
      </c>
      <c r="G33" s="718">
        <f>SUM(G34:G35)</f>
        <v>0</v>
      </c>
      <c r="H33" s="718">
        <f>+E33-F33-G33</f>
        <v>0</v>
      </c>
      <c r="I33" s="718">
        <f>SUM(I34:I35)</f>
        <v>0</v>
      </c>
      <c r="J33" s="719">
        <f>+H33-I33</f>
        <v>0</v>
      </c>
      <c r="P33" s="698">
        <f t="shared" si="2"/>
        <v>1</v>
      </c>
    </row>
    <row r="34" spans="1:16" hidden="1" x14ac:dyDescent="0.25">
      <c r="A34" s="699"/>
      <c r="B34" s="700" t="str">
        <f>+B33</f>
        <v>ZK101.K210.C273</v>
      </c>
      <c r="C34" s="737">
        <f>+'Commissioning &amp; Fees'!C33</f>
        <v>0</v>
      </c>
      <c r="D34" s="737">
        <f>+'Commissioning &amp; Fees'!D33</f>
        <v>0</v>
      </c>
      <c r="E34" s="738">
        <f>+'Commissioning &amp; Fees'!G33</f>
        <v>0</v>
      </c>
      <c r="F34" s="720"/>
      <c r="G34" s="720"/>
      <c r="H34" s="720"/>
      <c r="I34" s="720"/>
      <c r="J34" s="721">
        <f t="shared" si="1"/>
        <v>0</v>
      </c>
      <c r="P34" s="698">
        <f t="shared" si="2"/>
        <v>1</v>
      </c>
    </row>
    <row r="35" spans="1:16" hidden="1"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2"/>
        <v>1</v>
      </c>
    </row>
    <row r="36" spans="1:16" hidden="1" x14ac:dyDescent="0.25">
      <c r="A36" s="714" t="s">
        <v>90</v>
      </c>
      <c r="B36" s="715" t="str">
        <f>+'Commissioning &amp; Fees'!B35</f>
        <v>ZK101.K211.C273</v>
      </c>
      <c r="C36" s="716" t="s">
        <v>91</v>
      </c>
      <c r="D36" s="716"/>
      <c r="E36" s="718">
        <f>SUM(E37:E38)</f>
        <v>0</v>
      </c>
      <c r="F36" s="718">
        <f>SUM(F37:F38)</f>
        <v>0</v>
      </c>
      <c r="G36" s="718">
        <f>SUM(G37:G38)</f>
        <v>0</v>
      </c>
      <c r="H36" s="718">
        <f>+E36-F36-G36</f>
        <v>0</v>
      </c>
      <c r="I36" s="718">
        <f>SUM(I37:I38)</f>
        <v>0</v>
      </c>
      <c r="J36" s="719">
        <f>+H36-I36</f>
        <v>0</v>
      </c>
      <c r="P36" s="698">
        <f t="shared" si="2"/>
        <v>1</v>
      </c>
    </row>
    <row r="37" spans="1:16" hidden="1" x14ac:dyDescent="0.25">
      <c r="A37" s="699"/>
      <c r="B37" s="700" t="str">
        <f>+B36</f>
        <v>ZK101.K211.C273</v>
      </c>
      <c r="C37" s="737">
        <f>+'Commissioning &amp; Fees'!C36</f>
        <v>0</v>
      </c>
      <c r="D37" s="737">
        <f>+'Commissioning &amp; Fees'!D36</f>
        <v>0</v>
      </c>
      <c r="E37" s="738">
        <f>+'Commissioning &amp; Fees'!G36</f>
        <v>0</v>
      </c>
      <c r="F37" s="720"/>
      <c r="G37" s="720"/>
      <c r="H37" s="720"/>
      <c r="I37" s="720"/>
      <c r="J37" s="721">
        <f t="shared" si="1"/>
        <v>0</v>
      </c>
      <c r="P37" s="698">
        <f t="shared" si="2"/>
        <v>1</v>
      </c>
    </row>
    <row r="38" spans="1:16" hidden="1"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2"/>
        <v>1</v>
      </c>
    </row>
    <row r="39" spans="1:16" hidden="1" x14ac:dyDescent="0.25">
      <c r="A39" s="722" t="s">
        <v>92</v>
      </c>
      <c r="B39" s="715" t="str">
        <f>+'Commissioning &amp; Fees'!B38</f>
        <v>ZK101.K212.C273</v>
      </c>
      <c r="C39" s="716" t="s">
        <v>93</v>
      </c>
      <c r="D39" s="716"/>
      <c r="E39" s="718">
        <f>SUM(E40:E41)</f>
        <v>0</v>
      </c>
      <c r="F39" s="718">
        <f>SUM(F40:F41)</f>
        <v>0</v>
      </c>
      <c r="G39" s="718">
        <f>SUM(G40:G41)</f>
        <v>0</v>
      </c>
      <c r="H39" s="718">
        <f>+E39-F39-G39</f>
        <v>0</v>
      </c>
      <c r="I39" s="718">
        <f>SUM(I40:I41)</f>
        <v>0</v>
      </c>
      <c r="J39" s="719">
        <f>+H39-I39</f>
        <v>0</v>
      </c>
      <c r="P39" s="698">
        <f t="shared" si="2"/>
        <v>1</v>
      </c>
    </row>
    <row r="40" spans="1:16" hidden="1" x14ac:dyDescent="0.25">
      <c r="A40" s="703"/>
      <c r="B40" s="704" t="str">
        <f>+B39</f>
        <v>ZK101.K212.C273</v>
      </c>
      <c r="C40" s="737">
        <f>+'Commissioning &amp; Fees'!C39</f>
        <v>0</v>
      </c>
      <c r="D40" s="737">
        <f>+'Commissioning &amp; Fees'!D39</f>
        <v>0</v>
      </c>
      <c r="E40" s="738">
        <f>+'Commissioning &amp; Fees'!G39</f>
        <v>0</v>
      </c>
      <c r="F40" s="720"/>
      <c r="G40" s="720"/>
      <c r="H40" s="720"/>
      <c r="I40" s="720"/>
      <c r="J40" s="721">
        <f t="shared" si="1"/>
        <v>0</v>
      </c>
      <c r="P40" s="698">
        <f t="shared" si="2"/>
        <v>1</v>
      </c>
    </row>
    <row r="41" spans="1:16" hidden="1"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2"/>
        <v>1</v>
      </c>
    </row>
    <row r="42" spans="1:16" hidden="1" x14ac:dyDescent="0.25">
      <c r="A42" s="722" t="s">
        <v>94</v>
      </c>
      <c r="B42" s="715" t="str">
        <f>+'Commissioning &amp; Fees'!B41</f>
        <v>ZK101.K213.C273</v>
      </c>
      <c r="C42" s="716" t="s">
        <v>95</v>
      </c>
      <c r="D42" s="716"/>
      <c r="E42" s="718">
        <f>SUM(E43:E44)</f>
        <v>0</v>
      </c>
      <c r="F42" s="718">
        <f>SUM(F43:F44)</f>
        <v>0</v>
      </c>
      <c r="G42" s="718">
        <f>SUM(G43:G44)</f>
        <v>0</v>
      </c>
      <c r="H42" s="718">
        <f>+E42-F42-G42</f>
        <v>0</v>
      </c>
      <c r="I42" s="718">
        <f>SUM(I43:I44)</f>
        <v>0</v>
      </c>
      <c r="J42" s="719">
        <f>+H42-I42</f>
        <v>0</v>
      </c>
      <c r="P42" s="698">
        <f t="shared" si="2"/>
        <v>1</v>
      </c>
    </row>
    <row r="43" spans="1:16" hidden="1" x14ac:dyDescent="0.25">
      <c r="A43" s="703"/>
      <c r="B43" s="704" t="str">
        <f>+B42</f>
        <v>ZK101.K213.C273</v>
      </c>
      <c r="C43" s="737">
        <f>+'Commissioning &amp; Fees'!C42</f>
        <v>0</v>
      </c>
      <c r="D43" s="737">
        <f>+'Commissioning &amp; Fees'!D42</f>
        <v>0</v>
      </c>
      <c r="E43" s="738">
        <f>+'Commissioning &amp; Fees'!G42</f>
        <v>0</v>
      </c>
      <c r="F43" s="720"/>
      <c r="G43" s="720"/>
      <c r="H43" s="720"/>
      <c r="I43" s="720"/>
      <c r="J43" s="721">
        <f t="shared" si="1"/>
        <v>0</v>
      </c>
      <c r="P43" s="698">
        <f t="shared" si="2"/>
        <v>1</v>
      </c>
    </row>
    <row r="44" spans="1:16" hidden="1"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2"/>
        <v>1</v>
      </c>
    </row>
    <row r="45" spans="1:16" x14ac:dyDescent="0.25">
      <c r="A45" s="722" t="s">
        <v>96</v>
      </c>
      <c r="B45" s="715" t="str">
        <f>+'Commissioning &amp; Fees'!B44</f>
        <v>ZK101.K214.C273</v>
      </c>
      <c r="C45" s="716" t="s">
        <v>97</v>
      </c>
      <c r="D45" s="716"/>
      <c r="E45" s="718">
        <f>SUM(E46:E47)</f>
        <v>7500</v>
      </c>
      <c r="F45" s="718">
        <f>SUM(F46:F47)</f>
        <v>0</v>
      </c>
      <c r="G45" s="718">
        <f>SUM(G46:G47)</f>
        <v>0</v>
      </c>
      <c r="H45" s="718">
        <f>+E45-F45-G45</f>
        <v>7500</v>
      </c>
      <c r="I45" s="718">
        <f>SUM(I46:I47)</f>
        <v>0</v>
      </c>
      <c r="J45" s="719">
        <f>+H45-I45</f>
        <v>7500</v>
      </c>
      <c r="P45" s="698">
        <f t="shared" si="2"/>
        <v>0</v>
      </c>
    </row>
    <row r="46" spans="1:16" x14ac:dyDescent="0.25">
      <c r="A46" s="703"/>
      <c r="B46" s="704" t="str">
        <f>+B45</f>
        <v>ZK101.K214.C273</v>
      </c>
      <c r="C46" s="737" t="str">
        <f>+'Commissioning &amp; Fees'!C45</f>
        <v>Moved £7.5k to BTO as per Henri</v>
      </c>
      <c r="D46" s="737" t="str">
        <f>+'Commissioning &amp; Fees'!D45</f>
        <v>Commission</v>
      </c>
      <c r="E46" s="738">
        <f>+'Commissioning &amp; Fees'!G45</f>
        <v>7500</v>
      </c>
      <c r="F46" s="720"/>
      <c r="G46" s="720"/>
      <c r="H46" s="720"/>
      <c r="I46" s="720"/>
      <c r="J46" s="721">
        <f t="shared" si="1"/>
        <v>7500</v>
      </c>
      <c r="P46" s="698">
        <f t="shared" si="2"/>
        <v>0</v>
      </c>
    </row>
    <row r="47" spans="1:16" hidden="1"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2"/>
        <v>1</v>
      </c>
    </row>
    <row r="48" spans="1:16" hidden="1" x14ac:dyDescent="0.25">
      <c r="A48" s="722" t="s">
        <v>98</v>
      </c>
      <c r="B48" s="715" t="str">
        <f>+'Commissioning &amp; Fees'!B47</f>
        <v>ZK101.K215.C273</v>
      </c>
      <c r="C48" s="716" t="s">
        <v>99</v>
      </c>
      <c r="D48" s="716"/>
      <c r="E48" s="718">
        <f>SUM(E49:E50)</f>
        <v>0</v>
      </c>
      <c r="F48" s="718">
        <f>SUM(F49:F50)</f>
        <v>0</v>
      </c>
      <c r="G48" s="718">
        <f>SUM(G49:G50)</f>
        <v>0</v>
      </c>
      <c r="H48" s="718">
        <f>+E48-F48-G48</f>
        <v>0</v>
      </c>
      <c r="I48" s="718">
        <f>SUM(I49:I50)</f>
        <v>0</v>
      </c>
      <c r="J48" s="719">
        <f>+H48-I48</f>
        <v>0</v>
      </c>
      <c r="P48" s="698">
        <f t="shared" si="2"/>
        <v>1</v>
      </c>
    </row>
    <row r="49" spans="1:16" hidden="1" x14ac:dyDescent="0.25">
      <c r="A49" s="703"/>
      <c r="B49" s="704" t="str">
        <f>+B48</f>
        <v>ZK101.K215.C273</v>
      </c>
      <c r="C49" s="737">
        <f>+'Commissioning &amp; Fees'!C48</f>
        <v>0</v>
      </c>
      <c r="D49" s="737">
        <f>+'Commissioning &amp; Fees'!D48</f>
        <v>0</v>
      </c>
      <c r="E49" s="738">
        <f>+'Commissioning &amp; Fees'!G48</f>
        <v>0</v>
      </c>
      <c r="F49" s="720"/>
      <c r="G49" s="720"/>
      <c r="H49" s="720"/>
      <c r="I49" s="720"/>
      <c r="J49" s="721">
        <f t="shared" si="1"/>
        <v>0</v>
      </c>
      <c r="P49" s="698">
        <f t="shared" si="2"/>
        <v>1</v>
      </c>
    </row>
    <row r="50" spans="1:16" hidden="1"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2"/>
        <v>1</v>
      </c>
    </row>
    <row r="51" spans="1:16" hidden="1" x14ac:dyDescent="0.25">
      <c r="A51" s="714" t="s">
        <v>100</v>
      </c>
      <c r="B51" s="715" t="str">
        <f>+'Commissioning &amp; Fees'!B50</f>
        <v>ZK101.K216.C273</v>
      </c>
      <c r="C51" s="716" t="s">
        <v>101</v>
      </c>
      <c r="D51" s="716"/>
      <c r="E51" s="718">
        <f>SUM(E52:E53)</f>
        <v>0</v>
      </c>
      <c r="F51" s="718">
        <f>SUM(F52:F53)</f>
        <v>0</v>
      </c>
      <c r="G51" s="718">
        <f>SUM(G52:G53)</f>
        <v>0</v>
      </c>
      <c r="H51" s="718">
        <f>+E51-F51-G51</f>
        <v>0</v>
      </c>
      <c r="I51" s="718">
        <f>SUM(I52:I53)</f>
        <v>0</v>
      </c>
      <c r="J51" s="719">
        <f>+H51-I51</f>
        <v>0</v>
      </c>
      <c r="P51" s="698">
        <f t="shared" si="2"/>
        <v>1</v>
      </c>
    </row>
    <row r="52" spans="1:16" hidden="1" x14ac:dyDescent="0.25">
      <c r="A52" s="699"/>
      <c r="B52" s="700" t="str">
        <f>+B51</f>
        <v>ZK101.K216.C273</v>
      </c>
      <c r="C52" s="737">
        <f>+'Commissioning &amp; Fees'!C51</f>
        <v>0</v>
      </c>
      <c r="D52" s="737">
        <f>+'Commissioning &amp; Fees'!D51</f>
        <v>0</v>
      </c>
      <c r="E52" s="738">
        <f>+'Commissioning &amp; Fees'!G51</f>
        <v>0</v>
      </c>
      <c r="F52" s="720"/>
      <c r="G52" s="720"/>
      <c r="H52" s="720"/>
      <c r="I52" s="720"/>
      <c r="J52" s="721">
        <f t="shared" si="1"/>
        <v>0</v>
      </c>
      <c r="P52" s="698">
        <f t="shared" si="2"/>
        <v>1</v>
      </c>
    </row>
    <row r="53" spans="1:16" hidden="1"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2"/>
        <v>1</v>
      </c>
    </row>
    <row r="54" spans="1:16" hidden="1" x14ac:dyDescent="0.25">
      <c r="A54" s="714" t="s">
        <v>102</v>
      </c>
      <c r="B54" s="715" t="str">
        <f>+'Commissioning &amp; Fees'!B53</f>
        <v>ZK101.K217.C273</v>
      </c>
      <c r="C54" s="716" t="s">
        <v>103</v>
      </c>
      <c r="D54" s="716"/>
      <c r="E54" s="718">
        <f>SUM(E55:E56)</f>
        <v>0</v>
      </c>
      <c r="F54" s="718">
        <f>SUM(F55:F56)</f>
        <v>0</v>
      </c>
      <c r="G54" s="718">
        <f>SUM(G55:G56)</f>
        <v>0</v>
      </c>
      <c r="H54" s="718">
        <f>+E54-F54-G54</f>
        <v>0</v>
      </c>
      <c r="I54" s="718">
        <f>SUM(I55:I56)</f>
        <v>0</v>
      </c>
      <c r="J54" s="719">
        <f>+H54-I54</f>
        <v>0</v>
      </c>
      <c r="P54" s="698">
        <f t="shared" si="2"/>
        <v>1</v>
      </c>
    </row>
    <row r="55" spans="1:16" hidden="1" x14ac:dyDescent="0.25">
      <c r="A55" s="699"/>
      <c r="B55" s="700" t="str">
        <f>+B54</f>
        <v>ZK101.K217.C273</v>
      </c>
      <c r="C55" s="737">
        <f>+'Commissioning &amp; Fees'!C54</f>
        <v>0</v>
      </c>
      <c r="D55" s="737">
        <f>+'Commissioning &amp; Fees'!D54</f>
        <v>0</v>
      </c>
      <c r="E55" s="738">
        <f>+'Commissioning &amp; Fees'!G54</f>
        <v>0</v>
      </c>
      <c r="F55" s="720"/>
      <c r="G55" s="720"/>
      <c r="H55" s="720"/>
      <c r="I55" s="720"/>
      <c r="J55" s="721">
        <f t="shared" si="1"/>
        <v>0</v>
      </c>
      <c r="P55" s="698">
        <f t="shared" si="2"/>
        <v>1</v>
      </c>
    </row>
    <row r="56" spans="1:16" hidden="1"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2"/>
        <v>1</v>
      </c>
    </row>
    <row r="57" spans="1:16" hidden="1" x14ac:dyDescent="0.25">
      <c r="A57" s="714" t="s">
        <v>104</v>
      </c>
      <c r="B57" s="715" t="str">
        <f>+'Commissioning &amp; Fees'!B56</f>
        <v>ZK101.K218.C273</v>
      </c>
      <c r="C57" s="716" t="s">
        <v>105</v>
      </c>
      <c r="D57" s="716"/>
      <c r="E57" s="718">
        <f>SUM(E58:E59)</f>
        <v>0</v>
      </c>
      <c r="F57" s="718">
        <f>SUM(F58:F59)</f>
        <v>0</v>
      </c>
      <c r="G57" s="718">
        <f>SUM(G58:G59)</f>
        <v>0</v>
      </c>
      <c r="H57" s="718">
        <f>+E57-F57-G57</f>
        <v>0</v>
      </c>
      <c r="I57" s="718">
        <f>SUM(I58:I59)</f>
        <v>0</v>
      </c>
      <c r="J57" s="719">
        <f>+H57-I57</f>
        <v>0</v>
      </c>
      <c r="P57" s="698">
        <f t="shared" si="2"/>
        <v>1</v>
      </c>
    </row>
    <row r="58" spans="1:16" hidden="1" x14ac:dyDescent="0.25">
      <c r="A58" s="699"/>
      <c r="B58" s="700" t="str">
        <f>+B57</f>
        <v>ZK101.K218.C273</v>
      </c>
      <c r="C58" s="737">
        <f>+'Commissioning &amp; Fees'!C57</f>
        <v>0</v>
      </c>
      <c r="D58" s="737">
        <f>+'Commissioning &amp; Fees'!D57</f>
        <v>0</v>
      </c>
      <c r="E58" s="738">
        <f>+'Commissioning &amp; Fees'!G57</f>
        <v>0</v>
      </c>
      <c r="F58" s="720"/>
      <c r="G58" s="720"/>
      <c r="H58" s="720"/>
      <c r="I58" s="720"/>
      <c r="J58" s="721">
        <f t="shared" si="1"/>
        <v>0</v>
      </c>
      <c r="P58" s="698">
        <f t="shared" si="2"/>
        <v>1</v>
      </c>
    </row>
    <row r="59" spans="1:16" hidden="1"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2"/>
        <v>1</v>
      </c>
    </row>
    <row r="60" spans="1:16" hidden="1" x14ac:dyDescent="0.25">
      <c r="A60" s="722" t="s">
        <v>106</v>
      </c>
      <c r="B60" s="715" t="str">
        <f>+'Commissioning &amp; Fees'!B59</f>
        <v>ZK101.K219.C273</v>
      </c>
      <c r="C60" s="716" t="s">
        <v>107</v>
      </c>
      <c r="D60" s="716"/>
      <c r="E60" s="718">
        <f>SUM(E61:E62)</f>
        <v>0</v>
      </c>
      <c r="F60" s="718">
        <f>SUM(F61:F62)</f>
        <v>0</v>
      </c>
      <c r="G60" s="718">
        <f>SUM(G61:G62)</f>
        <v>0</v>
      </c>
      <c r="H60" s="718">
        <f>+E60-F60-G60</f>
        <v>0</v>
      </c>
      <c r="I60" s="718">
        <f>SUM(I61:I62)</f>
        <v>0</v>
      </c>
      <c r="J60" s="719">
        <f>+H60-I60</f>
        <v>0</v>
      </c>
      <c r="P60" s="698">
        <f t="shared" si="2"/>
        <v>1</v>
      </c>
    </row>
    <row r="61" spans="1:16" hidden="1" x14ac:dyDescent="0.25">
      <c r="A61" s="739"/>
      <c r="B61" s="740" t="str">
        <f>+B60</f>
        <v>ZK101.K219.C273</v>
      </c>
      <c r="C61" s="737">
        <f>+'Commissioning &amp; Fees'!C60</f>
        <v>0</v>
      </c>
      <c r="D61" s="737">
        <f>+'Commissioning &amp; Fees'!D60</f>
        <v>0</v>
      </c>
      <c r="E61" s="738">
        <f>+'Commissioning &amp; Fees'!G60</f>
        <v>0</v>
      </c>
      <c r="F61" s="720"/>
      <c r="G61" s="720"/>
      <c r="H61" s="720"/>
      <c r="I61" s="720"/>
      <c r="J61" s="721">
        <f t="shared" si="1"/>
        <v>0</v>
      </c>
      <c r="P61" s="698">
        <f t="shared" si="2"/>
        <v>1</v>
      </c>
    </row>
    <row r="62" spans="1:16" hidden="1"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2"/>
        <v>1</v>
      </c>
    </row>
    <row r="63" spans="1:16" hidden="1" x14ac:dyDescent="0.25">
      <c r="A63" s="714" t="s">
        <v>108</v>
      </c>
      <c r="B63" s="715" t="str">
        <f>+'Development R&amp;D'!B8</f>
        <v>ZK102.K201.C273</v>
      </c>
      <c r="C63" s="716" t="s">
        <v>109</v>
      </c>
      <c r="D63" s="716"/>
      <c r="E63" s="723">
        <f>SUM(E64:E65)</f>
        <v>0</v>
      </c>
      <c r="F63" s="723">
        <f>SUM(F64:F85)</f>
        <v>0</v>
      </c>
      <c r="G63" s="723">
        <f>SUM(G64:G85)</f>
        <v>0</v>
      </c>
      <c r="H63" s="723">
        <f>+E63-F63-G63</f>
        <v>0</v>
      </c>
      <c r="I63" s="723">
        <f>SUM(I64:I85)</f>
        <v>0</v>
      </c>
      <c r="J63" s="719">
        <f>+H63-I63</f>
        <v>0</v>
      </c>
      <c r="P63" s="698">
        <f t="shared" si="2"/>
        <v>1</v>
      </c>
    </row>
    <row r="64" spans="1:16" hidden="1"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2"/>
        <v>1</v>
      </c>
    </row>
    <row r="65" spans="1:16" hidden="1" x14ac:dyDescent="0.25">
      <c r="A65" s="699"/>
      <c r="B65" s="700"/>
      <c r="C65" s="724">
        <f>+'Development R&amp;D'!C10</f>
        <v>0</v>
      </c>
      <c r="D65" s="724">
        <f>+'Development R&amp;D'!D10</f>
        <v>0</v>
      </c>
      <c r="E65" s="744">
        <f>+'Development R&amp;D'!G10</f>
        <v>0</v>
      </c>
      <c r="F65" s="720"/>
      <c r="G65" s="720"/>
      <c r="H65" s="720"/>
      <c r="I65" s="720"/>
      <c r="J65" s="721">
        <f t="shared" si="1"/>
        <v>0</v>
      </c>
      <c r="P65" s="698">
        <f t="shared" si="2"/>
        <v>1</v>
      </c>
    </row>
    <row r="66" spans="1:16" hidden="1" x14ac:dyDescent="0.25">
      <c r="A66" s="699"/>
      <c r="B66" s="700"/>
      <c r="C66" s="724">
        <f>+'Development R&amp;D'!C11</f>
        <v>0</v>
      </c>
      <c r="D66" s="724">
        <f>+'Development R&amp;D'!D11</f>
        <v>0</v>
      </c>
      <c r="E66" s="744">
        <f>+'Development R&amp;D'!G11</f>
        <v>0</v>
      </c>
      <c r="F66" s="720"/>
      <c r="G66" s="720"/>
      <c r="H66" s="720"/>
      <c r="I66" s="720"/>
      <c r="J66" s="721">
        <f t="shared" si="1"/>
        <v>0</v>
      </c>
      <c r="P66" s="698">
        <f t="shared" si="2"/>
        <v>1</v>
      </c>
    </row>
    <row r="67" spans="1:16" hidden="1" x14ac:dyDescent="0.25">
      <c r="A67" s="699"/>
      <c r="B67" s="700"/>
      <c r="C67" s="724">
        <f>+'Development R&amp;D'!C12</f>
        <v>0</v>
      </c>
      <c r="D67" s="724">
        <f>+'Development R&amp;D'!D12</f>
        <v>0</v>
      </c>
      <c r="E67" s="744">
        <f>+'Development R&amp;D'!G12</f>
        <v>0</v>
      </c>
      <c r="F67" s="720"/>
      <c r="G67" s="720"/>
      <c r="H67" s="720"/>
      <c r="I67" s="720"/>
      <c r="J67" s="721">
        <f t="shared" si="1"/>
        <v>0</v>
      </c>
      <c r="P67" s="698">
        <f t="shared" si="2"/>
        <v>1</v>
      </c>
    </row>
    <row r="68" spans="1:16" hidden="1" x14ac:dyDescent="0.25">
      <c r="A68" s="699"/>
      <c r="B68" s="700"/>
      <c r="C68" s="724">
        <f>+'Development R&amp;D'!C13</f>
        <v>0</v>
      </c>
      <c r="D68" s="724">
        <f>+'Development R&amp;D'!D13</f>
        <v>0</v>
      </c>
      <c r="E68" s="744">
        <f>+'Development R&amp;D'!G13</f>
        <v>0</v>
      </c>
      <c r="F68" s="720"/>
      <c r="G68" s="720"/>
      <c r="H68" s="720"/>
      <c r="I68" s="720"/>
      <c r="J68" s="721">
        <f t="shared" si="1"/>
        <v>0</v>
      </c>
      <c r="P68" s="698">
        <f t="shared" si="2"/>
        <v>1</v>
      </c>
    </row>
    <row r="69" spans="1:16" hidden="1" x14ac:dyDescent="0.25">
      <c r="A69" s="699"/>
      <c r="B69" s="700"/>
      <c r="C69" s="724">
        <f>+'Development R&amp;D'!C14</f>
        <v>0</v>
      </c>
      <c r="D69" s="724">
        <f>+'Development R&amp;D'!D14</f>
        <v>0</v>
      </c>
      <c r="E69" s="744">
        <f>+'Development R&amp;D'!G14</f>
        <v>0</v>
      </c>
      <c r="F69" s="720"/>
      <c r="G69" s="720"/>
      <c r="H69" s="720"/>
      <c r="I69" s="720"/>
      <c r="J69" s="721">
        <f t="shared" si="1"/>
        <v>0</v>
      </c>
      <c r="P69" s="698">
        <f t="shared" si="2"/>
        <v>1</v>
      </c>
    </row>
    <row r="70" spans="1:16" hidden="1" x14ac:dyDescent="0.25">
      <c r="A70" s="699"/>
      <c r="B70" s="700"/>
      <c r="C70" s="724">
        <f>+'Development R&amp;D'!C15</f>
        <v>0</v>
      </c>
      <c r="D70" s="724">
        <f>+'Development R&amp;D'!D15</f>
        <v>0</v>
      </c>
      <c r="E70" s="744">
        <f>+'Development R&amp;D'!G15</f>
        <v>0</v>
      </c>
      <c r="F70" s="720"/>
      <c r="G70" s="720"/>
      <c r="H70" s="720"/>
      <c r="I70" s="720"/>
      <c r="J70" s="721">
        <f t="shared" si="1"/>
        <v>0</v>
      </c>
      <c r="P70" s="698">
        <f t="shared" si="2"/>
        <v>1</v>
      </c>
    </row>
    <row r="71" spans="1:16" hidden="1" x14ac:dyDescent="0.25">
      <c r="A71" s="699"/>
      <c r="B71" s="700"/>
      <c r="C71" s="724">
        <f>+'Development R&amp;D'!C16</f>
        <v>0</v>
      </c>
      <c r="D71" s="724">
        <f>+'Development R&amp;D'!D16</f>
        <v>0</v>
      </c>
      <c r="E71" s="744">
        <f>+'Development R&amp;D'!G16</f>
        <v>0</v>
      </c>
      <c r="F71" s="720"/>
      <c r="G71" s="720"/>
      <c r="H71" s="720"/>
      <c r="I71" s="720"/>
      <c r="J71" s="721">
        <f t="shared" si="1"/>
        <v>0</v>
      </c>
      <c r="P71" s="698">
        <f t="shared" si="2"/>
        <v>1</v>
      </c>
    </row>
    <row r="72" spans="1:16" hidden="1" x14ac:dyDescent="0.25">
      <c r="A72" s="699"/>
      <c r="B72" s="700"/>
      <c r="C72" s="724">
        <f>+'Development R&amp;D'!C17</f>
        <v>0</v>
      </c>
      <c r="D72" s="724">
        <f>+'Development R&amp;D'!D17</f>
        <v>0</v>
      </c>
      <c r="E72" s="744">
        <f>+'Development R&amp;D'!G17</f>
        <v>0</v>
      </c>
      <c r="F72" s="720"/>
      <c r="G72" s="720"/>
      <c r="H72" s="720"/>
      <c r="I72" s="720"/>
      <c r="J72" s="721">
        <f t="shared" si="1"/>
        <v>0</v>
      </c>
      <c r="P72" s="698">
        <f t="shared" si="2"/>
        <v>1</v>
      </c>
    </row>
    <row r="73" spans="1:16" hidden="1" x14ac:dyDescent="0.25">
      <c r="A73" s="699"/>
      <c r="B73" s="700"/>
      <c r="C73" s="724">
        <f>+'Development R&amp;D'!C18</f>
        <v>0</v>
      </c>
      <c r="D73" s="724">
        <f>+'Development R&amp;D'!D18</f>
        <v>0</v>
      </c>
      <c r="E73" s="744">
        <f>+'Development R&amp;D'!G18</f>
        <v>0</v>
      </c>
      <c r="F73" s="720"/>
      <c r="G73" s="720"/>
      <c r="H73" s="720"/>
      <c r="I73" s="720"/>
      <c r="J73" s="721">
        <f t="shared" si="1"/>
        <v>0</v>
      </c>
      <c r="P73" s="698">
        <f t="shared" si="2"/>
        <v>1</v>
      </c>
    </row>
    <row r="74" spans="1:16" hidden="1" x14ac:dyDescent="0.25">
      <c r="A74" s="699"/>
      <c r="B74" s="700"/>
      <c r="C74" s="724">
        <f>+'Development R&amp;D'!C19</f>
        <v>0</v>
      </c>
      <c r="D74" s="724">
        <f>+'Development R&amp;D'!D19</f>
        <v>0</v>
      </c>
      <c r="E74" s="744">
        <f>+'Development R&amp;D'!G19</f>
        <v>0</v>
      </c>
      <c r="F74" s="720"/>
      <c r="G74" s="720"/>
      <c r="H74" s="720"/>
      <c r="I74" s="720"/>
      <c r="J74" s="721">
        <f t="shared" si="1"/>
        <v>0</v>
      </c>
      <c r="P74" s="698">
        <f t="shared" si="2"/>
        <v>1</v>
      </c>
    </row>
    <row r="75" spans="1:16" hidden="1" x14ac:dyDescent="0.25">
      <c r="A75" s="699"/>
      <c r="B75" s="700"/>
      <c r="C75" s="724">
        <f>+'Development R&amp;D'!C20</f>
        <v>0</v>
      </c>
      <c r="D75" s="724">
        <f>+'Development R&amp;D'!D20</f>
        <v>0</v>
      </c>
      <c r="E75" s="744">
        <f>+'Development R&amp;D'!G20</f>
        <v>0</v>
      </c>
      <c r="F75" s="720"/>
      <c r="G75" s="720"/>
      <c r="H75" s="720"/>
      <c r="I75" s="720"/>
      <c r="J75" s="721">
        <f t="shared" ref="J75:J140" si="3">+E75-F75-G75-I75</f>
        <v>0</v>
      </c>
      <c r="P75" s="698">
        <f t="shared" si="2"/>
        <v>1</v>
      </c>
    </row>
    <row r="76" spans="1:16" hidden="1" x14ac:dyDescent="0.25">
      <c r="A76" s="699"/>
      <c r="B76" s="700"/>
      <c r="C76" s="724">
        <f>+'Development R&amp;D'!C21</f>
        <v>0</v>
      </c>
      <c r="D76" s="724">
        <f>+'Development R&amp;D'!D21</f>
        <v>0</v>
      </c>
      <c r="E76" s="744">
        <f>+'Development R&amp;D'!G21</f>
        <v>0</v>
      </c>
      <c r="F76" s="720"/>
      <c r="G76" s="720"/>
      <c r="H76" s="720"/>
      <c r="I76" s="720"/>
      <c r="J76" s="721">
        <f t="shared" si="3"/>
        <v>0</v>
      </c>
      <c r="P76" s="698">
        <f t="shared" si="2"/>
        <v>1</v>
      </c>
    </row>
    <row r="77" spans="1:16" hidden="1" x14ac:dyDescent="0.25">
      <c r="A77" s="699"/>
      <c r="B77" s="700"/>
      <c r="C77" s="724">
        <f>+'Development R&amp;D'!C22</f>
        <v>0</v>
      </c>
      <c r="D77" s="724">
        <f>+'Development R&amp;D'!D22</f>
        <v>0</v>
      </c>
      <c r="E77" s="744">
        <f>+'Development R&amp;D'!G22</f>
        <v>0</v>
      </c>
      <c r="F77" s="720"/>
      <c r="G77" s="720"/>
      <c r="H77" s="720"/>
      <c r="I77" s="720"/>
      <c r="J77" s="721">
        <f t="shared" si="3"/>
        <v>0</v>
      </c>
      <c r="P77" s="698">
        <f t="shared" si="2"/>
        <v>1</v>
      </c>
    </row>
    <row r="78" spans="1:16" hidden="1" x14ac:dyDescent="0.25">
      <c r="A78" s="699"/>
      <c r="B78" s="700"/>
      <c r="C78" s="724">
        <f>+'Development R&amp;D'!C23</f>
        <v>0</v>
      </c>
      <c r="D78" s="724">
        <f>+'Development R&amp;D'!D23</f>
        <v>0</v>
      </c>
      <c r="E78" s="744">
        <f>+'Development R&amp;D'!G23</f>
        <v>0</v>
      </c>
      <c r="F78" s="720"/>
      <c r="G78" s="720"/>
      <c r="H78" s="720"/>
      <c r="I78" s="720"/>
      <c r="J78" s="721">
        <f t="shared" si="3"/>
        <v>0</v>
      </c>
      <c r="P78" s="698">
        <f t="shared" si="2"/>
        <v>1</v>
      </c>
    </row>
    <row r="79" spans="1:16" hidden="1" x14ac:dyDescent="0.25">
      <c r="A79" s="699"/>
      <c r="B79" s="700"/>
      <c r="C79" s="724">
        <f>+'Development R&amp;D'!C24</f>
        <v>0</v>
      </c>
      <c r="D79" s="724">
        <f>+'Development R&amp;D'!D24</f>
        <v>0</v>
      </c>
      <c r="E79" s="744">
        <f>+'Development R&amp;D'!G24</f>
        <v>0</v>
      </c>
      <c r="F79" s="720"/>
      <c r="G79" s="720"/>
      <c r="H79" s="720"/>
      <c r="I79" s="720"/>
      <c r="J79" s="721">
        <f t="shared" si="3"/>
        <v>0</v>
      </c>
      <c r="P79" s="698">
        <f t="shared" si="2"/>
        <v>1</v>
      </c>
    </row>
    <row r="80" spans="1:16" hidden="1"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3"/>
        <v>0</v>
      </c>
      <c r="P80" s="698">
        <f t="shared" si="2"/>
        <v>1</v>
      </c>
    </row>
    <row r="81" spans="1:16" hidden="1" x14ac:dyDescent="0.25">
      <c r="A81" s="699"/>
      <c r="B81" s="700"/>
      <c r="C81" s="724">
        <f>+'Development R&amp;D'!C26</f>
        <v>0</v>
      </c>
      <c r="D81" s="724">
        <f>+'Development R&amp;D'!D26</f>
        <v>0</v>
      </c>
      <c r="E81" s="744">
        <f>+'Development R&amp;D'!G26</f>
        <v>0</v>
      </c>
      <c r="F81" s="720"/>
      <c r="G81" s="720"/>
      <c r="H81" s="720"/>
      <c r="I81" s="720"/>
      <c r="J81" s="721">
        <f t="shared" si="3"/>
        <v>0</v>
      </c>
      <c r="P81" s="698">
        <f t="shared" si="2"/>
        <v>1</v>
      </c>
    </row>
    <row r="82" spans="1:16" hidden="1" x14ac:dyDescent="0.25">
      <c r="A82" s="699"/>
      <c r="B82" s="700"/>
      <c r="C82" s="724">
        <f>+'Development R&amp;D'!C27</f>
        <v>0</v>
      </c>
      <c r="D82" s="724">
        <f>+'Development R&amp;D'!D27</f>
        <v>0</v>
      </c>
      <c r="E82" s="744">
        <f>+'Development R&amp;D'!G27</f>
        <v>0</v>
      </c>
      <c r="F82" s="720"/>
      <c r="G82" s="720"/>
      <c r="H82" s="720"/>
      <c r="I82" s="720"/>
      <c r="J82" s="721">
        <f t="shared" si="3"/>
        <v>0</v>
      </c>
      <c r="P82" s="698">
        <f t="shared" si="2"/>
        <v>1</v>
      </c>
    </row>
    <row r="83" spans="1:16" hidden="1" x14ac:dyDescent="0.25">
      <c r="A83" s="699"/>
      <c r="B83" s="700"/>
      <c r="C83" s="724">
        <f>+'Development R&amp;D'!C28</f>
        <v>0</v>
      </c>
      <c r="D83" s="724">
        <f>+'Development R&amp;D'!D28</f>
        <v>0</v>
      </c>
      <c r="E83" s="744">
        <f>+'Development R&amp;D'!G28</f>
        <v>0</v>
      </c>
      <c r="F83" s="720"/>
      <c r="G83" s="720"/>
      <c r="H83" s="720"/>
      <c r="I83" s="720"/>
      <c r="J83" s="721">
        <f t="shared" si="3"/>
        <v>0</v>
      </c>
      <c r="P83" s="698">
        <f t="shared" si="2"/>
        <v>1</v>
      </c>
    </row>
    <row r="84" spans="1:16" hidden="1" x14ac:dyDescent="0.25">
      <c r="A84" s="699"/>
      <c r="B84" s="700" t="str">
        <f>+B63</f>
        <v>ZK102.K201.C273</v>
      </c>
      <c r="C84" s="724">
        <f>+'Development R&amp;D'!C29</f>
        <v>0</v>
      </c>
      <c r="D84" s="724">
        <f>+'Development R&amp;D'!D29</f>
        <v>0</v>
      </c>
      <c r="E84" s="744">
        <f>+'Development R&amp;D'!G29</f>
        <v>0</v>
      </c>
      <c r="F84" s="720"/>
      <c r="G84" s="720"/>
      <c r="H84" s="720"/>
      <c r="I84" s="720"/>
      <c r="J84" s="721">
        <f t="shared" si="3"/>
        <v>0</v>
      </c>
      <c r="P84" s="698">
        <f t="shared" si="2"/>
        <v>1</v>
      </c>
    </row>
    <row r="85" spans="1:16" hidden="1"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2"/>
        <v>1</v>
      </c>
    </row>
    <row r="86" spans="1:16" hidden="1" x14ac:dyDescent="0.25">
      <c r="A86" s="714" t="s">
        <v>112</v>
      </c>
      <c r="B86" s="715" t="str">
        <f>+'Development R&amp;D'!B31</f>
        <v>ZK102.K115.C273</v>
      </c>
      <c r="C86" s="716" t="s">
        <v>113</v>
      </c>
      <c r="D86" s="716"/>
      <c r="E86" s="723">
        <f>SUM(E87:E90)</f>
        <v>0</v>
      </c>
      <c r="F86" s="723">
        <f>SUM(F87:F90)</f>
        <v>0</v>
      </c>
      <c r="G86" s="723">
        <f>SUM(G87:G90)</f>
        <v>0</v>
      </c>
      <c r="H86" s="723">
        <f>+E86-F86-G86</f>
        <v>0</v>
      </c>
      <c r="I86" s="723">
        <f>SUM(I87:I90)</f>
        <v>0</v>
      </c>
      <c r="J86" s="719">
        <f>+H86-I86</f>
        <v>0</v>
      </c>
      <c r="P86" s="698">
        <f t="shared" si="2"/>
        <v>1</v>
      </c>
    </row>
    <row r="87" spans="1:16" hidden="1" x14ac:dyDescent="0.25">
      <c r="A87" s="699"/>
      <c r="B87" s="700"/>
      <c r="C87" s="724">
        <f>+'Development R&amp;D'!C32</f>
        <v>0</v>
      </c>
      <c r="D87" s="724">
        <f>+'Development R&amp;D'!D32</f>
        <v>0</v>
      </c>
      <c r="E87" s="725">
        <f>+'Development R&amp;D'!G32</f>
        <v>0</v>
      </c>
      <c r="F87" s="701"/>
      <c r="G87" s="705"/>
      <c r="H87" s="705"/>
      <c r="I87" s="705"/>
      <c r="J87" s="706">
        <f t="shared" si="3"/>
        <v>0</v>
      </c>
      <c r="P87" s="698">
        <f t="shared" si="2"/>
        <v>1</v>
      </c>
    </row>
    <row r="88" spans="1:16" hidden="1" x14ac:dyDescent="0.25">
      <c r="A88" s="699"/>
      <c r="B88" s="700"/>
      <c r="C88" s="724">
        <f>+'Development R&amp;D'!C33</f>
        <v>0</v>
      </c>
      <c r="D88" s="724">
        <f>+'Development R&amp;D'!D33</f>
        <v>0</v>
      </c>
      <c r="E88" s="744">
        <f>+'Development R&amp;D'!G33</f>
        <v>0</v>
      </c>
      <c r="F88" s="727"/>
      <c r="G88" s="727"/>
      <c r="H88" s="727"/>
      <c r="I88" s="727"/>
      <c r="J88" s="728">
        <f t="shared" si="3"/>
        <v>0</v>
      </c>
      <c r="P88" s="698">
        <f t="shared" si="2"/>
        <v>1</v>
      </c>
    </row>
    <row r="89" spans="1:16" hidden="1" x14ac:dyDescent="0.25">
      <c r="A89" s="699"/>
      <c r="B89" s="700" t="str">
        <f>+B86</f>
        <v>ZK102.K115.C273</v>
      </c>
      <c r="C89" s="724">
        <f>+'Development R&amp;D'!C34</f>
        <v>0</v>
      </c>
      <c r="D89" s="724">
        <f>+'Development R&amp;D'!D34</f>
        <v>0</v>
      </c>
      <c r="E89" s="744">
        <f>+'Development R&amp;D'!G34</f>
        <v>0</v>
      </c>
      <c r="F89" s="727"/>
      <c r="G89" s="727"/>
      <c r="H89" s="727"/>
      <c r="I89" s="727"/>
      <c r="J89" s="728">
        <f t="shared" si="3"/>
        <v>0</v>
      </c>
      <c r="P89" s="698">
        <f t="shared" si="2"/>
        <v>1</v>
      </c>
    </row>
    <row r="90" spans="1:16" hidden="1" x14ac:dyDescent="0.25">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2"/>
        <v>1</v>
      </c>
    </row>
    <row r="91" spans="1:16" hidden="1" x14ac:dyDescent="0.25">
      <c r="A91" s="714" t="s">
        <v>110</v>
      </c>
      <c r="B91" s="715" t="str">
        <f>+'Development R&amp;D'!B36</f>
        <v>ZK102.K116.C273</v>
      </c>
      <c r="C91" s="716" t="s">
        <v>111</v>
      </c>
      <c r="D91" s="716"/>
      <c r="E91" s="718">
        <f>SUM(E92:E95)</f>
        <v>0</v>
      </c>
      <c r="F91" s="718">
        <f>SUM(F92:F95)</f>
        <v>0</v>
      </c>
      <c r="G91" s="718">
        <f>SUM(G92:G95)</f>
        <v>0</v>
      </c>
      <c r="H91" s="718">
        <f>+E91-F91-G91</f>
        <v>0</v>
      </c>
      <c r="I91" s="718">
        <f>SUM(I92:I95)</f>
        <v>0</v>
      </c>
      <c r="J91" s="719">
        <f>+H91-I91</f>
        <v>0</v>
      </c>
      <c r="P91" s="698">
        <f t="shared" si="2"/>
        <v>1</v>
      </c>
    </row>
    <row r="92" spans="1:16" hidden="1" x14ac:dyDescent="0.25">
      <c r="A92" s="699"/>
      <c r="B92" s="700"/>
      <c r="C92" s="724">
        <f>+'Development R&amp;D'!C37</f>
        <v>0</v>
      </c>
      <c r="D92" s="724">
        <f>+'Development R&amp;D'!D37</f>
        <v>0</v>
      </c>
      <c r="E92" s="744">
        <f>+'Development R&amp;D'!G37</f>
        <v>0</v>
      </c>
      <c r="F92" s="720"/>
      <c r="G92" s="727"/>
      <c r="H92" s="727"/>
      <c r="I92" s="727"/>
      <c r="J92" s="728">
        <f t="shared" si="3"/>
        <v>0</v>
      </c>
      <c r="P92" s="698">
        <f t="shared" si="2"/>
        <v>1</v>
      </c>
    </row>
    <row r="93" spans="1:16" hidden="1" x14ac:dyDescent="0.25">
      <c r="A93" s="699"/>
      <c r="B93" s="700"/>
      <c r="C93" s="724">
        <f>+'Development R&amp;D'!C38</f>
        <v>0</v>
      </c>
      <c r="D93" s="724">
        <f>+'Development R&amp;D'!D38</f>
        <v>0</v>
      </c>
      <c r="E93" s="744">
        <f>+'Development R&amp;D'!G38</f>
        <v>0</v>
      </c>
      <c r="F93" s="727"/>
      <c r="G93" s="727"/>
      <c r="H93" s="727"/>
      <c r="I93" s="727"/>
      <c r="J93" s="728">
        <f t="shared" si="3"/>
        <v>0</v>
      </c>
      <c r="P93" s="698">
        <f t="shared" ref="P93:P156" si="4">+IF(SUM(E93:I93)=0,1,0)</f>
        <v>1</v>
      </c>
    </row>
    <row r="94" spans="1:16" hidden="1" x14ac:dyDescent="0.25">
      <c r="A94" s="699"/>
      <c r="B94" s="700" t="str">
        <f>+B91</f>
        <v>ZK102.K116.C273</v>
      </c>
      <c r="C94" s="724">
        <f>+'Development R&amp;D'!C39</f>
        <v>0</v>
      </c>
      <c r="D94" s="724">
        <f>+'Development R&amp;D'!D39</f>
        <v>0</v>
      </c>
      <c r="E94" s="744">
        <f>+'Development R&amp;D'!G39</f>
        <v>0</v>
      </c>
      <c r="F94" s="720"/>
      <c r="G94" s="720"/>
      <c r="H94" s="720"/>
      <c r="I94" s="720"/>
      <c r="J94" s="721">
        <f t="shared" si="3"/>
        <v>0</v>
      </c>
      <c r="P94" s="698">
        <f t="shared" si="4"/>
        <v>1</v>
      </c>
    </row>
    <row r="95" spans="1:16" hidden="1"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4"/>
        <v>1</v>
      </c>
    </row>
    <row r="96" spans="1:16" hidden="1" x14ac:dyDescent="0.25">
      <c r="A96" s="714" t="s">
        <v>114</v>
      </c>
      <c r="B96" s="715" t="str">
        <f>+'Development R&amp;D'!B41</f>
        <v>ZK102.K202.C273</v>
      </c>
      <c r="C96" s="716" t="s">
        <v>115</v>
      </c>
      <c r="D96" s="716"/>
      <c r="E96" s="718">
        <f>SUM(E97:E100)</f>
        <v>0</v>
      </c>
      <c r="F96" s="718">
        <f>SUM(F97:F100)</f>
        <v>0</v>
      </c>
      <c r="G96" s="718">
        <f>SUM(G97:G100)</f>
        <v>0</v>
      </c>
      <c r="H96" s="718">
        <f>+E96-F96-G96</f>
        <v>0</v>
      </c>
      <c r="I96" s="718">
        <f>SUM(I97:I100)</f>
        <v>0</v>
      </c>
      <c r="J96" s="719">
        <f>+H96-I96</f>
        <v>0</v>
      </c>
      <c r="P96" s="698">
        <f t="shared" si="4"/>
        <v>1</v>
      </c>
    </row>
    <row r="97" spans="1:16" hidden="1" x14ac:dyDescent="0.25">
      <c r="A97" s="703"/>
      <c r="B97" s="704"/>
      <c r="C97" s="724">
        <f>+'Development R&amp;D'!C42</f>
        <v>0</v>
      </c>
      <c r="D97" s="724">
        <f>+'Development R&amp;D'!D42</f>
        <v>0</v>
      </c>
      <c r="E97" s="744">
        <f>+'Development R&amp;D'!G42</f>
        <v>0</v>
      </c>
      <c r="F97" s="720"/>
      <c r="G97" s="727"/>
      <c r="H97" s="727"/>
      <c r="I97" s="727"/>
      <c r="J97" s="728">
        <f t="shared" si="3"/>
        <v>0</v>
      </c>
      <c r="P97" s="698">
        <f t="shared" si="4"/>
        <v>1</v>
      </c>
    </row>
    <row r="98" spans="1:16" hidden="1" x14ac:dyDescent="0.25">
      <c r="A98" s="699"/>
      <c r="B98" s="700"/>
      <c r="C98" s="724">
        <f>+'Development R&amp;D'!C43</f>
        <v>0</v>
      </c>
      <c r="D98" s="724">
        <f>+'Development R&amp;D'!D43</f>
        <v>0</v>
      </c>
      <c r="E98" s="744">
        <f>+'Development R&amp;D'!G43</f>
        <v>0</v>
      </c>
      <c r="F98" s="727"/>
      <c r="G98" s="727"/>
      <c r="H98" s="727"/>
      <c r="I98" s="727"/>
      <c r="J98" s="728">
        <f t="shared" si="3"/>
        <v>0</v>
      </c>
      <c r="P98" s="698">
        <f t="shared" si="4"/>
        <v>1</v>
      </c>
    </row>
    <row r="99" spans="1:16" hidden="1" x14ac:dyDescent="0.25">
      <c r="A99" s="703"/>
      <c r="B99" s="700" t="str">
        <f>+B96</f>
        <v>ZK102.K202.C273</v>
      </c>
      <c r="C99" s="724">
        <f>+'Development R&amp;D'!C44</f>
        <v>0</v>
      </c>
      <c r="D99" s="724">
        <f>+'Development R&amp;D'!D44</f>
        <v>0</v>
      </c>
      <c r="E99" s="744">
        <f>+'Development R&amp;D'!G44</f>
        <v>0</v>
      </c>
      <c r="F99" s="727"/>
      <c r="G99" s="727"/>
      <c r="H99" s="727"/>
      <c r="I99" s="727"/>
      <c r="J99" s="728">
        <f t="shared" si="3"/>
        <v>0</v>
      </c>
      <c r="P99" s="698">
        <f t="shared" si="4"/>
        <v>1</v>
      </c>
    </row>
    <row r="100" spans="1:16" hidden="1"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4"/>
        <v>1</v>
      </c>
    </row>
    <row r="101" spans="1:16" hidden="1" x14ac:dyDescent="0.25">
      <c r="A101" s="714" t="s">
        <v>116</v>
      </c>
      <c r="B101" s="715" t="str">
        <f>+'Development R&amp;D'!B46</f>
        <v>ZK102.K203.C273</v>
      </c>
      <c r="C101" s="716" t="s">
        <v>117</v>
      </c>
      <c r="D101" s="716"/>
      <c r="E101" s="718">
        <f>SUM(E102:E105)</f>
        <v>0</v>
      </c>
      <c r="F101" s="718">
        <f>SUM(F102:F105)</f>
        <v>0</v>
      </c>
      <c r="G101" s="718">
        <f>SUM(G102:G105)</f>
        <v>0</v>
      </c>
      <c r="H101" s="718">
        <f>+E101-F101-G101</f>
        <v>0</v>
      </c>
      <c r="I101" s="718">
        <f>SUM(I102:I105)</f>
        <v>0</v>
      </c>
      <c r="J101" s="719">
        <f>+H101-I101</f>
        <v>0</v>
      </c>
      <c r="P101" s="698">
        <f t="shared" si="4"/>
        <v>1</v>
      </c>
    </row>
    <row r="102" spans="1:16" hidden="1" x14ac:dyDescent="0.25">
      <c r="A102" s="703"/>
      <c r="B102" s="704"/>
      <c r="C102" s="724">
        <f>+'Development R&amp;D'!C47</f>
        <v>0</v>
      </c>
      <c r="D102" s="724">
        <f>+'Development R&amp;D'!D47</f>
        <v>0</v>
      </c>
      <c r="E102" s="744">
        <f>+'Development R&amp;D'!G47</f>
        <v>0</v>
      </c>
      <c r="F102" s="720"/>
      <c r="G102" s="720"/>
      <c r="H102" s="720"/>
      <c r="I102" s="720"/>
      <c r="J102" s="721">
        <f t="shared" si="3"/>
        <v>0</v>
      </c>
      <c r="P102" s="698">
        <f t="shared" si="4"/>
        <v>1</v>
      </c>
    </row>
    <row r="103" spans="1:16" hidden="1" x14ac:dyDescent="0.25">
      <c r="A103" s="703"/>
      <c r="B103" s="704"/>
      <c r="C103" s="724">
        <f>+'Development R&amp;D'!C48</f>
        <v>0</v>
      </c>
      <c r="D103" s="724">
        <f>+'Development R&amp;D'!D48</f>
        <v>0</v>
      </c>
      <c r="E103" s="744">
        <f>+'Development R&amp;D'!G48</f>
        <v>0</v>
      </c>
      <c r="F103" s="727"/>
      <c r="G103" s="727"/>
      <c r="H103" s="727"/>
      <c r="I103" s="727"/>
      <c r="J103" s="728">
        <f t="shared" si="3"/>
        <v>0</v>
      </c>
      <c r="P103" s="698">
        <f t="shared" si="4"/>
        <v>1</v>
      </c>
    </row>
    <row r="104" spans="1:16" hidden="1" x14ac:dyDescent="0.25">
      <c r="A104" s="699"/>
      <c r="B104" s="700" t="str">
        <f>+B101</f>
        <v>ZK102.K203.C273</v>
      </c>
      <c r="C104" s="724">
        <f>+'Development R&amp;D'!C49</f>
        <v>0</v>
      </c>
      <c r="D104" s="724">
        <f>+'Development R&amp;D'!D49</f>
        <v>0</v>
      </c>
      <c r="E104" s="744">
        <f>+'Development R&amp;D'!G49</f>
        <v>0</v>
      </c>
      <c r="F104" s="727"/>
      <c r="G104" s="727"/>
      <c r="H104" s="727"/>
      <c r="I104" s="727"/>
      <c r="J104" s="728">
        <f t="shared" si="3"/>
        <v>0</v>
      </c>
      <c r="P104" s="698">
        <f t="shared" si="4"/>
        <v>1</v>
      </c>
    </row>
    <row r="105" spans="1:16" hidden="1"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4"/>
        <v>1</v>
      </c>
    </row>
    <row r="106" spans="1:16" hidden="1" x14ac:dyDescent="0.25">
      <c r="A106" s="714" t="s">
        <v>317</v>
      </c>
      <c r="B106" s="715" t="str">
        <f>+'Development R&amp;D'!B51</f>
        <v>ZK102.K117.C273</v>
      </c>
      <c r="C106" s="716" t="s">
        <v>5095</v>
      </c>
      <c r="D106" s="716"/>
      <c r="E106" s="718">
        <f>SUM(E107:E109)</f>
        <v>0</v>
      </c>
      <c r="F106" s="718">
        <f>SUM(F107:F109)</f>
        <v>0</v>
      </c>
      <c r="G106" s="718">
        <f>SUM(G107:G109)</f>
        <v>0</v>
      </c>
      <c r="H106" s="718">
        <f>+E106-F106-G106</f>
        <v>0</v>
      </c>
      <c r="I106" s="718">
        <f>SUM(I107:I109)</f>
        <v>0</v>
      </c>
      <c r="J106" s="719">
        <f>+H106-I106</f>
        <v>0</v>
      </c>
      <c r="P106" s="698">
        <f t="shared" si="4"/>
        <v>1</v>
      </c>
    </row>
    <row r="107" spans="1:16" hidden="1" x14ac:dyDescent="0.25">
      <c r="A107" s="699"/>
      <c r="B107" s="700"/>
      <c r="C107" s="724">
        <f>+'Development R&amp;D'!C52</f>
        <v>0</v>
      </c>
      <c r="D107" s="724">
        <f>+'Development R&amp;D'!D52</f>
        <v>0</v>
      </c>
      <c r="E107" s="744">
        <f>+'Development R&amp;D'!G52</f>
        <v>0</v>
      </c>
      <c r="F107" s="720"/>
      <c r="G107" s="720"/>
      <c r="H107" s="720"/>
      <c r="I107" s="720"/>
      <c r="J107" s="721">
        <f>+E107-F107-G107-I107</f>
        <v>0</v>
      </c>
      <c r="P107" s="698">
        <f t="shared" si="4"/>
        <v>1</v>
      </c>
    </row>
    <row r="108" spans="1:16" hidden="1" x14ac:dyDescent="0.25">
      <c r="A108" s="699"/>
      <c r="B108" s="700" t="str">
        <f>+B106</f>
        <v>ZK102.K117.C273</v>
      </c>
      <c r="C108" s="724">
        <f>+'Development R&amp;D'!C53</f>
        <v>0</v>
      </c>
      <c r="D108" s="724">
        <f>+'Development R&amp;D'!D53</f>
        <v>0</v>
      </c>
      <c r="E108" s="744">
        <f>+'Development R&amp;D'!G53</f>
        <v>0</v>
      </c>
      <c r="F108" s="727"/>
      <c r="G108" s="727"/>
      <c r="H108" s="727"/>
      <c r="I108" s="727"/>
      <c r="J108" s="728">
        <f>+E108-F108-G108-I108</f>
        <v>0</v>
      </c>
      <c r="P108" s="698">
        <f t="shared" si="4"/>
        <v>1</v>
      </c>
    </row>
    <row r="109" spans="1:16" hidden="1"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4"/>
        <v>1</v>
      </c>
    </row>
    <row r="110" spans="1:16" hidden="1" x14ac:dyDescent="0.25">
      <c r="A110" s="722" t="s">
        <v>118</v>
      </c>
      <c r="B110" s="715" t="str">
        <f>+'Creative &amp; Production'!B8</f>
        <v>ZK103.K161.C273</v>
      </c>
      <c r="C110" s="716" t="s">
        <v>119</v>
      </c>
      <c r="D110" s="716"/>
      <c r="E110" s="723">
        <f>SUM(E111:E127)</f>
        <v>0</v>
      </c>
      <c r="F110" s="723">
        <f>SUM(F111:F127)</f>
        <v>0</v>
      </c>
      <c r="G110" s="723">
        <f>SUM(G111:G127)</f>
        <v>0</v>
      </c>
      <c r="H110" s="723">
        <f>+E110-F110-G110</f>
        <v>0</v>
      </c>
      <c r="I110" s="723">
        <f>SUM(I111:I127)</f>
        <v>0</v>
      </c>
      <c r="J110" s="719">
        <f>+H110-I110</f>
        <v>0</v>
      </c>
      <c r="P110" s="698">
        <f t="shared" si="4"/>
        <v>1</v>
      </c>
    </row>
    <row r="111" spans="1:16" hidden="1" x14ac:dyDescent="0.25">
      <c r="A111" s="699"/>
      <c r="B111" s="700"/>
      <c r="C111" s="724">
        <f>+'Creative &amp; Production'!C9</f>
        <v>0</v>
      </c>
      <c r="D111" s="724">
        <f>+'Creative &amp; Production'!D9</f>
        <v>0</v>
      </c>
      <c r="E111" s="726">
        <f>+'Creative &amp; Production'!G9</f>
        <v>0</v>
      </c>
      <c r="F111" s="701"/>
      <c r="G111" s="701"/>
      <c r="H111" s="701"/>
      <c r="I111" s="701"/>
      <c r="J111" s="702">
        <f t="shared" si="3"/>
        <v>0</v>
      </c>
      <c r="P111" s="698">
        <f t="shared" si="4"/>
        <v>1</v>
      </c>
    </row>
    <row r="112" spans="1:16" hidden="1" x14ac:dyDescent="0.25">
      <c r="A112" s="699"/>
      <c r="B112" s="700"/>
      <c r="C112" s="724">
        <f>+'Creative &amp; Production'!C10</f>
        <v>0</v>
      </c>
      <c r="D112" s="724">
        <f>+'Creative &amp; Production'!D10</f>
        <v>0</v>
      </c>
      <c r="E112" s="726">
        <f>+'Creative &amp; Production'!G10</f>
        <v>0</v>
      </c>
      <c r="F112" s="701"/>
      <c r="G112" s="701"/>
      <c r="H112" s="701"/>
      <c r="I112" s="701"/>
      <c r="J112" s="702">
        <f t="shared" si="3"/>
        <v>0</v>
      </c>
      <c r="P112" s="698">
        <f t="shared" si="4"/>
        <v>1</v>
      </c>
    </row>
    <row r="113" spans="1:16" hidden="1" x14ac:dyDescent="0.25">
      <c r="A113" s="699"/>
      <c r="B113" s="700"/>
      <c r="C113" s="724">
        <f>+'Creative &amp; Production'!C11</f>
        <v>0</v>
      </c>
      <c r="D113" s="724">
        <f>+'Creative &amp; Production'!D11</f>
        <v>0</v>
      </c>
      <c r="E113" s="738">
        <f>+'Creative &amp; Production'!G11</f>
        <v>0</v>
      </c>
      <c r="F113" s="720"/>
      <c r="G113" s="720"/>
      <c r="H113" s="720"/>
      <c r="I113" s="720"/>
      <c r="J113" s="721">
        <f t="shared" si="3"/>
        <v>0</v>
      </c>
      <c r="P113" s="698">
        <f t="shared" si="4"/>
        <v>1</v>
      </c>
    </row>
    <row r="114" spans="1:16" hidden="1" x14ac:dyDescent="0.25">
      <c r="A114" s="699"/>
      <c r="B114" s="700"/>
      <c r="C114" s="724">
        <f>+'Creative &amp; Production'!C12</f>
        <v>0</v>
      </c>
      <c r="D114" s="724">
        <f>+'Creative &amp; Production'!D12</f>
        <v>0</v>
      </c>
      <c r="E114" s="738">
        <f>+'Creative &amp; Production'!G12</f>
        <v>0</v>
      </c>
      <c r="F114" s="720"/>
      <c r="G114" s="720"/>
      <c r="H114" s="720"/>
      <c r="I114" s="720"/>
      <c r="J114" s="721">
        <f t="shared" si="3"/>
        <v>0</v>
      </c>
      <c r="P114" s="698">
        <f t="shared" si="4"/>
        <v>1</v>
      </c>
    </row>
    <row r="115" spans="1:16" hidden="1" x14ac:dyDescent="0.25">
      <c r="A115" s="699"/>
      <c r="B115" s="700"/>
      <c r="C115" s="724">
        <f>+'Creative &amp; Production'!C13</f>
        <v>0</v>
      </c>
      <c r="D115" s="724">
        <f>+'Creative &amp; Production'!D13</f>
        <v>0</v>
      </c>
      <c r="E115" s="738">
        <f>+'Creative &amp; Production'!G13</f>
        <v>0</v>
      </c>
      <c r="F115" s="720"/>
      <c r="G115" s="720"/>
      <c r="H115" s="720"/>
      <c r="I115" s="720"/>
      <c r="J115" s="721">
        <f t="shared" si="3"/>
        <v>0</v>
      </c>
      <c r="P115" s="698">
        <f t="shared" si="4"/>
        <v>1</v>
      </c>
    </row>
    <row r="116" spans="1:16" hidden="1" x14ac:dyDescent="0.25">
      <c r="A116" s="699"/>
      <c r="B116" s="700"/>
      <c r="C116" s="724">
        <f>+'Creative &amp; Production'!C14</f>
        <v>0</v>
      </c>
      <c r="D116" s="724">
        <f>+'Creative &amp; Production'!D14</f>
        <v>0</v>
      </c>
      <c r="E116" s="738">
        <f>+'Creative &amp; Production'!G14</f>
        <v>0</v>
      </c>
      <c r="F116" s="720"/>
      <c r="G116" s="720"/>
      <c r="H116" s="720"/>
      <c r="I116" s="720"/>
      <c r="J116" s="721">
        <f t="shared" si="3"/>
        <v>0</v>
      </c>
      <c r="P116" s="698">
        <f t="shared" si="4"/>
        <v>1</v>
      </c>
    </row>
    <row r="117" spans="1:16" hidden="1" x14ac:dyDescent="0.25">
      <c r="A117" s="699"/>
      <c r="B117" s="700"/>
      <c r="C117" s="724">
        <f>+'Creative &amp; Production'!C15</f>
        <v>0</v>
      </c>
      <c r="D117" s="724">
        <f>+'Creative &amp; Production'!D15</f>
        <v>0</v>
      </c>
      <c r="E117" s="738">
        <f>+'Creative &amp; Production'!G15</f>
        <v>0</v>
      </c>
      <c r="F117" s="720"/>
      <c r="G117" s="720"/>
      <c r="H117" s="720"/>
      <c r="I117" s="720"/>
      <c r="J117" s="721">
        <f t="shared" si="3"/>
        <v>0</v>
      </c>
      <c r="P117" s="698">
        <f t="shared" si="4"/>
        <v>1</v>
      </c>
    </row>
    <row r="118" spans="1:16" hidden="1" x14ac:dyDescent="0.25">
      <c r="A118" s="699"/>
      <c r="B118" s="700"/>
      <c r="C118" s="724">
        <f>+'Creative &amp; Production'!C16</f>
        <v>0</v>
      </c>
      <c r="D118" s="724">
        <f>+'Creative &amp; Production'!D16</f>
        <v>0</v>
      </c>
      <c r="E118" s="738">
        <f>+'Creative &amp; Production'!G16</f>
        <v>0</v>
      </c>
      <c r="F118" s="720"/>
      <c r="G118" s="720"/>
      <c r="H118" s="720"/>
      <c r="I118" s="720"/>
      <c r="J118" s="721">
        <f t="shared" si="3"/>
        <v>0</v>
      </c>
      <c r="P118" s="698">
        <f t="shared" si="4"/>
        <v>1</v>
      </c>
    </row>
    <row r="119" spans="1:16" hidden="1" x14ac:dyDescent="0.25">
      <c r="A119" s="699"/>
      <c r="B119" s="700"/>
      <c r="C119" s="724">
        <f>+'Creative &amp; Production'!C17</f>
        <v>0</v>
      </c>
      <c r="D119" s="724">
        <f>+'Creative &amp; Production'!D17</f>
        <v>0</v>
      </c>
      <c r="E119" s="738">
        <f>+'Creative &amp; Production'!G17</f>
        <v>0</v>
      </c>
      <c r="F119" s="720"/>
      <c r="G119" s="720"/>
      <c r="H119" s="720"/>
      <c r="I119" s="720"/>
      <c r="J119" s="721">
        <f t="shared" si="3"/>
        <v>0</v>
      </c>
      <c r="P119" s="698">
        <f t="shared" si="4"/>
        <v>1</v>
      </c>
    </row>
    <row r="120" spans="1:16" hidden="1" x14ac:dyDescent="0.25">
      <c r="A120" s="699"/>
      <c r="B120" s="700"/>
      <c r="C120" s="724">
        <f>+'Creative &amp; Production'!C18</f>
        <v>0</v>
      </c>
      <c r="D120" s="724">
        <f>+'Creative &amp; Production'!D18</f>
        <v>0</v>
      </c>
      <c r="E120" s="738">
        <f>+'Creative &amp; Production'!G18</f>
        <v>0</v>
      </c>
      <c r="F120" s="720"/>
      <c r="G120" s="720"/>
      <c r="H120" s="720"/>
      <c r="I120" s="720"/>
      <c r="J120" s="721">
        <f t="shared" si="3"/>
        <v>0</v>
      </c>
      <c r="P120" s="698">
        <f t="shared" si="4"/>
        <v>1</v>
      </c>
    </row>
    <row r="121" spans="1:16" hidden="1" x14ac:dyDescent="0.25">
      <c r="A121" s="699"/>
      <c r="B121" s="700"/>
      <c r="C121" s="724">
        <f>+'Creative &amp; Production'!C19</f>
        <v>0</v>
      </c>
      <c r="D121" s="724">
        <f>+'Creative &amp; Production'!D19</f>
        <v>0</v>
      </c>
      <c r="E121" s="738">
        <f>+'Creative &amp; Production'!G19</f>
        <v>0</v>
      </c>
      <c r="F121" s="720"/>
      <c r="G121" s="720"/>
      <c r="H121" s="720"/>
      <c r="I121" s="720"/>
      <c r="J121" s="721">
        <f t="shared" si="3"/>
        <v>0</v>
      </c>
      <c r="P121" s="698">
        <f t="shared" si="4"/>
        <v>1</v>
      </c>
    </row>
    <row r="122" spans="1:16" hidden="1" x14ac:dyDescent="0.25">
      <c r="A122" s="699"/>
      <c r="B122" s="700"/>
      <c r="C122" s="724">
        <f>+'Creative &amp; Production'!C20</f>
        <v>0</v>
      </c>
      <c r="D122" s="724">
        <f>+'Creative &amp; Production'!D20</f>
        <v>0</v>
      </c>
      <c r="E122" s="738">
        <f>+'Creative &amp; Production'!G20</f>
        <v>0</v>
      </c>
      <c r="F122" s="720"/>
      <c r="G122" s="720"/>
      <c r="H122" s="720"/>
      <c r="I122" s="720"/>
      <c r="J122" s="721">
        <f t="shared" si="3"/>
        <v>0</v>
      </c>
      <c r="P122" s="698">
        <f t="shared" si="4"/>
        <v>1</v>
      </c>
    </row>
    <row r="123" spans="1:16" hidden="1" x14ac:dyDescent="0.25">
      <c r="A123" s="699"/>
      <c r="B123" s="700"/>
      <c r="C123" s="724">
        <f>+'Creative &amp; Production'!C21</f>
        <v>0</v>
      </c>
      <c r="D123" s="724">
        <f>+'Creative &amp; Production'!D21</f>
        <v>0</v>
      </c>
      <c r="E123" s="738">
        <f>+'Creative &amp; Production'!G21</f>
        <v>0</v>
      </c>
      <c r="F123" s="720"/>
      <c r="G123" s="720"/>
      <c r="H123" s="720"/>
      <c r="I123" s="720"/>
      <c r="J123" s="721">
        <f t="shared" si="3"/>
        <v>0</v>
      </c>
      <c r="P123" s="698">
        <f t="shared" si="4"/>
        <v>1</v>
      </c>
    </row>
    <row r="124" spans="1:16" hidden="1" x14ac:dyDescent="0.25">
      <c r="A124" s="699"/>
      <c r="B124" s="700"/>
      <c r="C124" s="724">
        <f>+'Creative &amp; Production'!C22</f>
        <v>0</v>
      </c>
      <c r="D124" s="724">
        <f>+'Creative &amp; Production'!D22</f>
        <v>0</v>
      </c>
      <c r="E124" s="738">
        <f>+'Creative &amp; Production'!G22</f>
        <v>0</v>
      </c>
      <c r="F124" s="720"/>
      <c r="G124" s="720"/>
      <c r="H124" s="720"/>
      <c r="I124" s="720"/>
      <c r="J124" s="721">
        <f t="shared" si="3"/>
        <v>0</v>
      </c>
      <c r="P124" s="698">
        <f t="shared" si="4"/>
        <v>1</v>
      </c>
    </row>
    <row r="125" spans="1:16" hidden="1" x14ac:dyDescent="0.25">
      <c r="A125" s="699"/>
      <c r="B125" s="700"/>
      <c r="C125" s="724">
        <f>+'Creative &amp; Production'!C23</f>
        <v>0</v>
      </c>
      <c r="D125" s="724">
        <f>+'Creative &amp; Production'!D23</f>
        <v>0</v>
      </c>
      <c r="E125" s="738">
        <f>+'Creative &amp; Production'!G23</f>
        <v>0</v>
      </c>
      <c r="F125" s="720"/>
      <c r="G125" s="720"/>
      <c r="H125" s="720"/>
      <c r="I125" s="720"/>
      <c r="J125" s="721">
        <f t="shared" si="3"/>
        <v>0</v>
      </c>
      <c r="P125" s="698">
        <f t="shared" si="4"/>
        <v>1</v>
      </c>
    </row>
    <row r="126" spans="1:16" hidden="1" x14ac:dyDescent="0.25">
      <c r="A126" s="699"/>
      <c r="B126" s="700" t="str">
        <f>+B110</f>
        <v>ZK103.K161.C273</v>
      </c>
      <c r="C126" s="724">
        <f>+'Creative &amp; Production'!C24</f>
        <v>0</v>
      </c>
      <c r="D126" s="724">
        <f>+'Creative &amp; Production'!D24</f>
        <v>0</v>
      </c>
      <c r="E126" s="738">
        <f>+'Creative &amp; Production'!G24</f>
        <v>0</v>
      </c>
      <c r="F126" s="720"/>
      <c r="G126" s="720"/>
      <c r="H126" s="720"/>
      <c r="I126" s="720"/>
      <c r="J126" s="721">
        <f t="shared" si="3"/>
        <v>0</v>
      </c>
      <c r="P126" s="698">
        <f t="shared" si="4"/>
        <v>1</v>
      </c>
    </row>
    <row r="127" spans="1:16" hidden="1"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4"/>
        <v>1</v>
      </c>
    </row>
    <row r="128" spans="1:16" hidden="1" x14ac:dyDescent="0.25">
      <c r="A128" s="722" t="s">
        <v>120</v>
      </c>
      <c r="B128" s="715" t="str">
        <f>+'Creative &amp; Production'!B26</f>
        <v>ZK103.K223.C273</v>
      </c>
      <c r="C128" s="716" t="s">
        <v>121</v>
      </c>
      <c r="D128" s="716"/>
      <c r="E128" s="723">
        <f>SUM(E129:E141)</f>
        <v>0</v>
      </c>
      <c r="F128" s="723">
        <f>SUM(F129:F141)</f>
        <v>0</v>
      </c>
      <c r="G128" s="723">
        <f>SUM(G129:G141)</f>
        <v>0</v>
      </c>
      <c r="H128" s="723">
        <f>+E128-F128-G128</f>
        <v>0</v>
      </c>
      <c r="I128" s="723">
        <f>SUM(I129:I141)</f>
        <v>0</v>
      </c>
      <c r="J128" s="719">
        <f>+H128-I128</f>
        <v>0</v>
      </c>
      <c r="P128" s="698">
        <f t="shared" si="4"/>
        <v>1</v>
      </c>
    </row>
    <row r="129" spans="1:16" hidden="1" x14ac:dyDescent="0.25">
      <c r="A129" s="699"/>
      <c r="B129" s="700"/>
      <c r="C129" s="724">
        <f>+'Creative &amp; Production'!C27</f>
        <v>0</v>
      </c>
      <c r="D129" s="724">
        <f>+'Creative &amp; Production'!D27</f>
        <v>0</v>
      </c>
      <c r="E129" s="726">
        <f>+'Creative &amp; Production'!G27</f>
        <v>0</v>
      </c>
      <c r="F129" s="701"/>
      <c r="G129" s="701"/>
      <c r="H129" s="701"/>
      <c r="I129" s="701"/>
      <c r="J129" s="702">
        <f t="shared" si="3"/>
        <v>0</v>
      </c>
      <c r="P129" s="698">
        <f t="shared" si="4"/>
        <v>1</v>
      </c>
    </row>
    <row r="130" spans="1:16" hidden="1" x14ac:dyDescent="0.25">
      <c r="A130" s="699"/>
      <c r="B130" s="700"/>
      <c r="C130" s="724">
        <f>+'Creative &amp; Production'!C28</f>
        <v>0</v>
      </c>
      <c r="D130" s="724">
        <f>+'Creative &amp; Production'!D28</f>
        <v>0</v>
      </c>
      <c r="E130" s="738">
        <f>+'Creative &amp; Production'!G28</f>
        <v>0</v>
      </c>
      <c r="F130" s="727"/>
      <c r="G130" s="727"/>
      <c r="H130" s="727"/>
      <c r="I130" s="727"/>
      <c r="J130" s="728">
        <f t="shared" si="3"/>
        <v>0</v>
      </c>
      <c r="P130" s="698">
        <f t="shared" si="4"/>
        <v>1</v>
      </c>
    </row>
    <row r="131" spans="1:16" hidden="1" x14ac:dyDescent="0.25">
      <c r="A131" s="699"/>
      <c r="B131" s="700"/>
      <c r="C131" s="724">
        <f>+'Creative &amp; Production'!C29</f>
        <v>0</v>
      </c>
      <c r="D131" s="724">
        <f>+'Creative &amp; Production'!D29</f>
        <v>0</v>
      </c>
      <c r="E131" s="738">
        <f>+'Creative &amp; Production'!G29</f>
        <v>0</v>
      </c>
      <c r="F131" s="727"/>
      <c r="G131" s="727"/>
      <c r="H131" s="727"/>
      <c r="I131" s="727"/>
      <c r="J131" s="728">
        <f t="shared" si="3"/>
        <v>0</v>
      </c>
      <c r="P131" s="698">
        <f t="shared" si="4"/>
        <v>1</v>
      </c>
    </row>
    <row r="132" spans="1:16" hidden="1" x14ac:dyDescent="0.25">
      <c r="A132" s="699"/>
      <c r="B132" s="700"/>
      <c r="C132" s="724">
        <f>+'Creative &amp; Production'!C30</f>
        <v>0</v>
      </c>
      <c r="D132" s="724">
        <f>+'Creative &amp; Production'!D30</f>
        <v>0</v>
      </c>
      <c r="E132" s="738">
        <f>+'Creative &amp; Production'!G30</f>
        <v>0</v>
      </c>
      <c r="F132" s="727"/>
      <c r="G132" s="727"/>
      <c r="H132" s="727"/>
      <c r="I132" s="727"/>
      <c r="J132" s="728">
        <f t="shared" si="3"/>
        <v>0</v>
      </c>
      <c r="P132" s="698">
        <f t="shared" si="4"/>
        <v>1</v>
      </c>
    </row>
    <row r="133" spans="1:16" hidden="1" x14ac:dyDescent="0.25">
      <c r="A133" s="699"/>
      <c r="B133" s="700"/>
      <c r="C133" s="724">
        <f>+'Creative &amp; Production'!C31</f>
        <v>0</v>
      </c>
      <c r="D133" s="724">
        <f>+'Creative &amp; Production'!D31</f>
        <v>0</v>
      </c>
      <c r="E133" s="738">
        <f>+'Creative &amp; Production'!G31</f>
        <v>0</v>
      </c>
      <c r="F133" s="727"/>
      <c r="G133" s="727"/>
      <c r="H133" s="727"/>
      <c r="I133" s="727"/>
      <c r="J133" s="728">
        <f t="shared" si="3"/>
        <v>0</v>
      </c>
      <c r="P133" s="698">
        <f t="shared" si="4"/>
        <v>1</v>
      </c>
    </row>
    <row r="134" spans="1:16" hidden="1" x14ac:dyDescent="0.25">
      <c r="A134" s="699"/>
      <c r="B134" s="700"/>
      <c r="C134" s="724">
        <f>+'Creative &amp; Production'!C32</f>
        <v>0</v>
      </c>
      <c r="D134" s="724">
        <f>+'Creative &amp; Production'!D32</f>
        <v>0</v>
      </c>
      <c r="E134" s="738">
        <f>+'Creative &amp; Production'!G32</f>
        <v>0</v>
      </c>
      <c r="F134" s="727"/>
      <c r="G134" s="727"/>
      <c r="H134" s="727"/>
      <c r="I134" s="727"/>
      <c r="J134" s="728">
        <f t="shared" si="3"/>
        <v>0</v>
      </c>
      <c r="P134" s="698">
        <f t="shared" si="4"/>
        <v>1</v>
      </c>
    </row>
    <row r="135" spans="1:16" hidden="1" x14ac:dyDescent="0.25">
      <c r="A135" s="699"/>
      <c r="B135" s="700"/>
      <c r="C135" s="724">
        <f>+'Creative &amp; Production'!C33</f>
        <v>0</v>
      </c>
      <c r="D135" s="724">
        <f>+'Creative &amp; Production'!D33</f>
        <v>0</v>
      </c>
      <c r="E135" s="738">
        <f>+'Creative &amp; Production'!G33</f>
        <v>0</v>
      </c>
      <c r="F135" s="727"/>
      <c r="G135" s="727"/>
      <c r="H135" s="727"/>
      <c r="I135" s="727"/>
      <c r="J135" s="728">
        <f t="shared" si="3"/>
        <v>0</v>
      </c>
      <c r="P135" s="698">
        <f t="shared" si="4"/>
        <v>1</v>
      </c>
    </row>
    <row r="136" spans="1:16" hidden="1" x14ac:dyDescent="0.25">
      <c r="A136" s="699"/>
      <c r="B136" s="700"/>
      <c r="C136" s="724">
        <f>+'Creative &amp; Production'!C34</f>
        <v>0</v>
      </c>
      <c r="D136" s="724">
        <f>+'Creative &amp; Production'!D34</f>
        <v>0</v>
      </c>
      <c r="E136" s="738">
        <f>+'Creative &amp; Production'!G34</f>
        <v>0</v>
      </c>
      <c r="F136" s="727"/>
      <c r="G136" s="727"/>
      <c r="H136" s="727"/>
      <c r="I136" s="727"/>
      <c r="J136" s="728">
        <f t="shared" si="3"/>
        <v>0</v>
      </c>
      <c r="P136" s="698">
        <f t="shared" si="4"/>
        <v>1</v>
      </c>
    </row>
    <row r="137" spans="1:16" hidden="1" x14ac:dyDescent="0.25">
      <c r="A137" s="699"/>
      <c r="B137" s="700"/>
      <c r="C137" s="724">
        <f>+'Creative &amp; Production'!C35</f>
        <v>0</v>
      </c>
      <c r="D137" s="724">
        <f>+'Creative &amp; Production'!D35</f>
        <v>0</v>
      </c>
      <c r="E137" s="738">
        <f>+'Creative &amp; Production'!G35</f>
        <v>0</v>
      </c>
      <c r="F137" s="727"/>
      <c r="G137" s="727"/>
      <c r="H137" s="727"/>
      <c r="I137" s="727"/>
      <c r="J137" s="728">
        <f t="shared" si="3"/>
        <v>0</v>
      </c>
      <c r="P137" s="698">
        <f t="shared" si="4"/>
        <v>1</v>
      </c>
    </row>
    <row r="138" spans="1:16" hidden="1" x14ac:dyDescent="0.25">
      <c r="A138" s="699"/>
      <c r="B138" s="700"/>
      <c r="C138" s="724">
        <f>+'Creative &amp; Production'!C36</f>
        <v>0</v>
      </c>
      <c r="D138" s="724">
        <f>+'Creative &amp; Production'!D36</f>
        <v>0</v>
      </c>
      <c r="E138" s="738">
        <f>+'Creative &amp; Production'!G36</f>
        <v>0</v>
      </c>
      <c r="F138" s="727"/>
      <c r="G138" s="727"/>
      <c r="H138" s="727"/>
      <c r="I138" s="727"/>
      <c r="J138" s="728">
        <f t="shared" si="3"/>
        <v>0</v>
      </c>
      <c r="P138" s="698">
        <f t="shared" si="4"/>
        <v>1</v>
      </c>
    </row>
    <row r="139" spans="1:16" hidden="1" x14ac:dyDescent="0.25">
      <c r="A139" s="699"/>
      <c r="B139" s="700"/>
      <c r="C139" s="724">
        <f>+'Creative &amp; Production'!C37</f>
        <v>0</v>
      </c>
      <c r="D139" s="724">
        <f>+'Creative &amp; Production'!D37</f>
        <v>0</v>
      </c>
      <c r="E139" s="738">
        <f>+'Creative &amp; Production'!G37</f>
        <v>0</v>
      </c>
      <c r="F139" s="727"/>
      <c r="G139" s="727"/>
      <c r="H139" s="727"/>
      <c r="I139" s="727"/>
      <c r="J139" s="728">
        <f t="shared" si="3"/>
        <v>0</v>
      </c>
      <c r="P139" s="698">
        <f t="shared" si="4"/>
        <v>1</v>
      </c>
    </row>
    <row r="140" spans="1:16" hidden="1" x14ac:dyDescent="0.25">
      <c r="A140" s="703"/>
      <c r="B140" s="715" t="str">
        <f>+B128</f>
        <v>ZK103.K223.C273</v>
      </c>
      <c r="C140" s="724">
        <f>+'Creative &amp; Production'!C38</f>
        <v>0</v>
      </c>
      <c r="D140" s="724">
        <f>+'Creative &amp; Production'!D38</f>
        <v>0</v>
      </c>
      <c r="E140" s="738">
        <f>+'Creative &amp; Production'!G38</f>
        <v>0</v>
      </c>
      <c r="F140" s="727"/>
      <c r="G140" s="727"/>
      <c r="H140" s="727"/>
      <c r="I140" s="727"/>
      <c r="J140" s="728">
        <f t="shared" si="3"/>
        <v>0</v>
      </c>
      <c r="P140" s="698">
        <f t="shared" si="4"/>
        <v>1</v>
      </c>
    </row>
    <row r="141" spans="1:16" hidden="1"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4"/>
        <v>1</v>
      </c>
    </row>
    <row r="142" spans="1:16" hidden="1" x14ac:dyDescent="0.25">
      <c r="A142" s="722" t="s">
        <v>122</v>
      </c>
      <c r="B142" s="715" t="str">
        <f>+'Creative &amp; Production'!B40</f>
        <v>ZK103.K224.C273</v>
      </c>
      <c r="C142" s="716" t="s">
        <v>123</v>
      </c>
      <c r="D142" s="716"/>
      <c r="E142" s="717">
        <f>SUM(E143:E147)</f>
        <v>0</v>
      </c>
      <c r="F142" s="718">
        <f>SUM(F143:F147)</f>
        <v>0</v>
      </c>
      <c r="G142" s="718">
        <f>SUM(G143:G147)</f>
        <v>0</v>
      </c>
      <c r="H142" s="718">
        <f>+E142-F142-G142</f>
        <v>0</v>
      </c>
      <c r="I142" s="718">
        <f>SUM(I143:I147)</f>
        <v>0</v>
      </c>
      <c r="J142" s="719">
        <f>+H142-I142</f>
        <v>0</v>
      </c>
      <c r="P142" s="698">
        <f t="shared" si="4"/>
        <v>1</v>
      </c>
    </row>
    <row r="143" spans="1:16" hidden="1" x14ac:dyDescent="0.25">
      <c r="A143" s="703"/>
      <c r="B143" s="704"/>
      <c r="C143" s="724">
        <f>+'Creative &amp; Production'!C41</f>
        <v>0</v>
      </c>
      <c r="D143" s="724">
        <f>+'Creative &amp; Production'!D41</f>
        <v>0</v>
      </c>
      <c r="E143" s="738">
        <f>+'Creative &amp; Production'!G41</f>
        <v>0</v>
      </c>
      <c r="F143" s="720"/>
      <c r="G143" s="720"/>
      <c r="H143" s="720"/>
      <c r="I143" s="720"/>
      <c r="J143" s="721">
        <f t="shared" ref="J143:J206" si="5">+E143-F143-G143-I143</f>
        <v>0</v>
      </c>
      <c r="P143" s="698">
        <f t="shared" si="4"/>
        <v>1</v>
      </c>
    </row>
    <row r="144" spans="1:16" hidden="1" x14ac:dyDescent="0.25">
      <c r="A144" s="703"/>
      <c r="B144" s="704"/>
      <c r="C144" s="724">
        <f>+'Creative &amp; Production'!C42</f>
        <v>0</v>
      </c>
      <c r="D144" s="724">
        <f>+'Creative &amp; Production'!D42</f>
        <v>0</v>
      </c>
      <c r="E144" s="738">
        <f>+'Creative &amp; Production'!G42</f>
        <v>0</v>
      </c>
      <c r="F144" s="727"/>
      <c r="G144" s="727"/>
      <c r="H144" s="727"/>
      <c r="I144" s="727"/>
      <c r="J144" s="728">
        <f t="shared" si="5"/>
        <v>0</v>
      </c>
      <c r="P144" s="698">
        <f t="shared" si="4"/>
        <v>1</v>
      </c>
    </row>
    <row r="145" spans="1:16" hidden="1" x14ac:dyDescent="0.25">
      <c r="A145" s="699"/>
      <c r="B145" s="700"/>
      <c r="C145" s="724">
        <f>+'Creative &amp; Production'!C43</f>
        <v>0</v>
      </c>
      <c r="D145" s="724">
        <f>+'Creative &amp; Production'!D43</f>
        <v>0</v>
      </c>
      <c r="E145" s="738">
        <f>+'Creative &amp; Production'!G43</f>
        <v>0</v>
      </c>
      <c r="F145" s="727"/>
      <c r="G145" s="727"/>
      <c r="H145" s="727"/>
      <c r="I145" s="727"/>
      <c r="J145" s="728">
        <f t="shared" si="5"/>
        <v>0</v>
      </c>
      <c r="P145" s="698">
        <f t="shared" si="4"/>
        <v>1</v>
      </c>
    </row>
    <row r="146" spans="1:16" hidden="1" x14ac:dyDescent="0.25">
      <c r="A146" s="703"/>
      <c r="B146" s="740" t="str">
        <f>+B142</f>
        <v>ZK103.K224.C273</v>
      </c>
      <c r="C146" s="724">
        <f>+'Creative &amp; Production'!C44</f>
        <v>0</v>
      </c>
      <c r="D146" s="724">
        <f>+'Creative &amp; Production'!D44</f>
        <v>0</v>
      </c>
      <c r="E146" s="738">
        <f>+'Creative &amp; Production'!G44</f>
        <v>0</v>
      </c>
      <c r="F146" s="727"/>
      <c r="G146" s="727"/>
      <c r="H146" s="727"/>
      <c r="I146" s="727"/>
      <c r="J146" s="728">
        <f t="shared" si="5"/>
        <v>0</v>
      </c>
      <c r="P146" s="698">
        <f t="shared" si="4"/>
        <v>1</v>
      </c>
    </row>
    <row r="147" spans="1:16" hidden="1"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4"/>
        <v>1</v>
      </c>
    </row>
    <row r="148" spans="1:16" hidden="1" x14ac:dyDescent="0.25">
      <c r="A148" s="722" t="s">
        <v>124</v>
      </c>
      <c r="B148" s="715" t="str">
        <f>+'Creative &amp; Production'!B46</f>
        <v>ZK103.K225.C273</v>
      </c>
      <c r="C148" s="716" t="s">
        <v>125</v>
      </c>
      <c r="D148" s="716"/>
      <c r="E148" s="723">
        <f>SUM(E149:E154)</f>
        <v>0</v>
      </c>
      <c r="F148" s="723">
        <f>SUM(F149:F154)</f>
        <v>0</v>
      </c>
      <c r="G148" s="723">
        <f>SUM(G149:G154)</f>
        <v>0</v>
      </c>
      <c r="H148" s="723">
        <f>+E148-F148-G148</f>
        <v>0</v>
      </c>
      <c r="I148" s="723">
        <f>SUM(I149:I154)</f>
        <v>0</v>
      </c>
      <c r="J148" s="719">
        <f>+H148-I148</f>
        <v>0</v>
      </c>
      <c r="P148" s="698">
        <f t="shared" si="4"/>
        <v>1</v>
      </c>
    </row>
    <row r="149" spans="1:16" hidden="1" x14ac:dyDescent="0.25">
      <c r="A149" s="703"/>
      <c r="B149" s="704"/>
      <c r="C149" s="724">
        <f>+'Creative &amp; Production'!C47</f>
        <v>0</v>
      </c>
      <c r="D149" s="724">
        <f>+'Creative &amp; Production'!D47</f>
        <v>0</v>
      </c>
      <c r="E149" s="726">
        <f>+'Creative &amp; Production'!G47</f>
        <v>0</v>
      </c>
      <c r="F149" s="701"/>
      <c r="G149" s="701"/>
      <c r="H149" s="701"/>
      <c r="I149" s="701"/>
      <c r="J149" s="702">
        <f t="shared" si="5"/>
        <v>0</v>
      </c>
      <c r="P149" s="698">
        <f t="shared" si="4"/>
        <v>1</v>
      </c>
    </row>
    <row r="150" spans="1:16" hidden="1" x14ac:dyDescent="0.25">
      <c r="A150" s="703"/>
      <c r="B150" s="704"/>
      <c r="C150" s="724">
        <f>+'Creative &amp; Production'!C48</f>
        <v>0</v>
      </c>
      <c r="D150" s="724">
        <f>+'Creative &amp; Production'!D48</f>
        <v>0</v>
      </c>
      <c r="E150" s="726">
        <f>+'Creative &amp; Production'!G48</f>
        <v>0</v>
      </c>
      <c r="F150" s="705"/>
      <c r="G150" s="705"/>
      <c r="H150" s="705"/>
      <c r="I150" s="705"/>
      <c r="J150" s="706">
        <f t="shared" si="5"/>
        <v>0</v>
      </c>
      <c r="P150" s="698">
        <f t="shared" si="4"/>
        <v>1</v>
      </c>
    </row>
    <row r="151" spans="1:16" hidden="1" x14ac:dyDescent="0.25">
      <c r="A151" s="699"/>
      <c r="B151" s="700"/>
      <c r="C151" s="724">
        <f>+'Creative &amp; Production'!C49</f>
        <v>0</v>
      </c>
      <c r="D151" s="724">
        <f>+'Creative &amp; Production'!D49</f>
        <v>0</v>
      </c>
      <c r="E151" s="726">
        <f>+'Creative &amp; Production'!G49</f>
        <v>0</v>
      </c>
      <c r="F151" s="705"/>
      <c r="G151" s="705"/>
      <c r="H151" s="705"/>
      <c r="I151" s="705"/>
      <c r="J151" s="706">
        <f t="shared" si="5"/>
        <v>0</v>
      </c>
      <c r="P151" s="698">
        <f t="shared" si="4"/>
        <v>1</v>
      </c>
    </row>
    <row r="152" spans="1:16" hidden="1" x14ac:dyDescent="0.25">
      <c r="A152" s="699"/>
      <c r="B152" s="700"/>
      <c r="C152" s="724">
        <f>+'Creative &amp; Production'!C50</f>
        <v>0</v>
      </c>
      <c r="D152" s="724">
        <f>+'Creative &amp; Production'!D50</f>
        <v>0</v>
      </c>
      <c r="E152" s="738">
        <f>+'Creative &amp; Production'!G50</f>
        <v>0</v>
      </c>
      <c r="F152" s="727"/>
      <c r="G152" s="727"/>
      <c r="H152" s="727"/>
      <c r="I152" s="727"/>
      <c r="J152" s="728">
        <f t="shared" si="5"/>
        <v>0</v>
      </c>
      <c r="P152" s="698">
        <f t="shared" si="4"/>
        <v>1</v>
      </c>
    </row>
    <row r="153" spans="1:16" hidden="1" x14ac:dyDescent="0.25">
      <c r="A153" s="699"/>
      <c r="B153" s="700" t="str">
        <f>+B148</f>
        <v>ZK103.K225.C273</v>
      </c>
      <c r="C153" s="724">
        <f>+'Creative &amp; Production'!C51</f>
        <v>0</v>
      </c>
      <c r="D153" s="724">
        <f>+'Creative &amp; Production'!D51</f>
        <v>0</v>
      </c>
      <c r="E153" s="738">
        <f>+'Creative &amp; Production'!G51</f>
        <v>0</v>
      </c>
      <c r="F153" s="727"/>
      <c r="G153" s="727"/>
      <c r="H153" s="727"/>
      <c r="I153" s="727"/>
      <c r="J153" s="728">
        <f t="shared" si="5"/>
        <v>0</v>
      </c>
      <c r="P153" s="698">
        <f t="shared" si="4"/>
        <v>1</v>
      </c>
    </row>
    <row r="154" spans="1:16" hidden="1"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4"/>
        <v>1</v>
      </c>
    </row>
    <row r="155" spans="1:16" hidden="1" x14ac:dyDescent="0.25">
      <c r="A155" s="722" t="s">
        <v>126</v>
      </c>
      <c r="B155" s="715" t="str">
        <f>+'Creative &amp; Production'!B53</f>
        <v>ZK103.K226.C273</v>
      </c>
      <c r="C155" s="716" t="s">
        <v>127</v>
      </c>
      <c r="D155" s="716"/>
      <c r="E155" s="717">
        <f>SUM(E156:E171)</f>
        <v>0</v>
      </c>
      <c r="F155" s="718">
        <f>SUM(F156:F171)</f>
        <v>0</v>
      </c>
      <c r="G155" s="718">
        <f>SUM(G156:G171)</f>
        <v>0</v>
      </c>
      <c r="H155" s="718">
        <f>+E155-F155-G155</f>
        <v>0</v>
      </c>
      <c r="I155" s="718">
        <f>SUM(I156:I171)</f>
        <v>0</v>
      </c>
      <c r="J155" s="719">
        <f>+H155-I155</f>
        <v>0</v>
      </c>
      <c r="P155" s="698">
        <f t="shared" si="4"/>
        <v>1</v>
      </c>
    </row>
    <row r="156" spans="1:16" hidden="1" x14ac:dyDescent="0.25">
      <c r="A156" s="699"/>
      <c r="B156" s="700"/>
      <c r="C156" s="724">
        <f>+'Creative &amp; Production'!C54</f>
        <v>0</v>
      </c>
      <c r="D156" s="724">
        <f>+'Creative &amp; Production'!D54</f>
        <v>0</v>
      </c>
      <c r="E156" s="738">
        <f>+'Creative &amp; Production'!G54</f>
        <v>0</v>
      </c>
      <c r="F156" s="720"/>
      <c r="G156" s="720"/>
      <c r="H156" s="720"/>
      <c r="I156" s="720"/>
      <c r="J156" s="721">
        <f t="shared" si="5"/>
        <v>0</v>
      </c>
      <c r="P156" s="698">
        <f t="shared" si="4"/>
        <v>1</v>
      </c>
    </row>
    <row r="157" spans="1:16" hidden="1" x14ac:dyDescent="0.25">
      <c r="A157" s="699"/>
      <c r="B157" s="700"/>
      <c r="C157" s="724">
        <f>+'Creative &amp; Production'!C55</f>
        <v>0</v>
      </c>
      <c r="D157" s="724">
        <f>+'Creative &amp; Production'!D55</f>
        <v>0</v>
      </c>
      <c r="E157" s="738">
        <f>+'Creative &amp; Production'!G55</f>
        <v>0</v>
      </c>
      <c r="F157" s="727"/>
      <c r="G157" s="727"/>
      <c r="H157" s="727"/>
      <c r="I157" s="727"/>
      <c r="J157" s="728">
        <f t="shared" si="5"/>
        <v>0</v>
      </c>
      <c r="P157" s="698">
        <f t="shared" ref="P157:P220" si="6">+IF(SUM(E157:I157)=0,1,0)</f>
        <v>1</v>
      </c>
    </row>
    <row r="158" spans="1:16" hidden="1" x14ac:dyDescent="0.25">
      <c r="A158" s="699"/>
      <c r="B158" s="700"/>
      <c r="C158" s="724">
        <f>+'Creative &amp; Production'!C56</f>
        <v>0</v>
      </c>
      <c r="D158" s="724">
        <f>+'Creative &amp; Production'!D56</f>
        <v>0</v>
      </c>
      <c r="E158" s="738">
        <f>+'Creative &amp; Production'!G56</f>
        <v>0</v>
      </c>
      <c r="F158" s="727"/>
      <c r="G158" s="727"/>
      <c r="H158" s="727"/>
      <c r="I158" s="727"/>
      <c r="J158" s="728">
        <f t="shared" si="5"/>
        <v>0</v>
      </c>
      <c r="P158" s="698">
        <f t="shared" si="6"/>
        <v>1</v>
      </c>
    </row>
    <row r="159" spans="1:16" hidden="1" x14ac:dyDescent="0.25">
      <c r="A159" s="699"/>
      <c r="B159" s="700"/>
      <c r="C159" s="724">
        <f>+'Creative &amp; Production'!C57</f>
        <v>0</v>
      </c>
      <c r="D159" s="724">
        <f>+'Creative &amp; Production'!D57</f>
        <v>0</v>
      </c>
      <c r="E159" s="738">
        <f>+'Creative &amp; Production'!G57</f>
        <v>0</v>
      </c>
      <c r="F159" s="727"/>
      <c r="G159" s="727"/>
      <c r="H159" s="727"/>
      <c r="I159" s="727"/>
      <c r="J159" s="728">
        <f t="shared" si="5"/>
        <v>0</v>
      </c>
      <c r="P159" s="698">
        <f t="shared" si="6"/>
        <v>1</v>
      </c>
    </row>
    <row r="160" spans="1:16" hidden="1" x14ac:dyDescent="0.25">
      <c r="A160" s="699"/>
      <c r="B160" s="700"/>
      <c r="C160" s="724">
        <f>+'Creative &amp; Production'!C58</f>
        <v>0</v>
      </c>
      <c r="D160" s="724">
        <f>+'Creative &amp; Production'!D58</f>
        <v>0</v>
      </c>
      <c r="E160" s="738">
        <f>+'Creative &amp; Production'!G58</f>
        <v>0</v>
      </c>
      <c r="F160" s="727"/>
      <c r="G160" s="727"/>
      <c r="H160" s="727"/>
      <c r="I160" s="727"/>
      <c r="J160" s="728">
        <f t="shared" si="5"/>
        <v>0</v>
      </c>
      <c r="P160" s="698">
        <f t="shared" si="6"/>
        <v>1</v>
      </c>
    </row>
    <row r="161" spans="1:16" hidden="1" x14ac:dyDescent="0.25">
      <c r="A161" s="699"/>
      <c r="B161" s="700"/>
      <c r="C161" s="724">
        <f>+'Creative &amp; Production'!C59</f>
        <v>0</v>
      </c>
      <c r="D161" s="724">
        <f>+'Creative &amp; Production'!D59</f>
        <v>0</v>
      </c>
      <c r="E161" s="738">
        <f>+'Creative &amp; Production'!G59</f>
        <v>0</v>
      </c>
      <c r="F161" s="727"/>
      <c r="G161" s="727"/>
      <c r="H161" s="727"/>
      <c r="I161" s="727"/>
      <c r="J161" s="728">
        <f t="shared" si="5"/>
        <v>0</v>
      </c>
      <c r="P161" s="698">
        <f t="shared" si="6"/>
        <v>1</v>
      </c>
    </row>
    <row r="162" spans="1:16" hidden="1" x14ac:dyDescent="0.25">
      <c r="A162" s="699"/>
      <c r="B162" s="700"/>
      <c r="C162" s="724">
        <f>+'Creative &amp; Production'!C60</f>
        <v>0</v>
      </c>
      <c r="D162" s="724">
        <f>+'Creative &amp; Production'!D60</f>
        <v>0</v>
      </c>
      <c r="E162" s="738">
        <f>+'Creative &amp; Production'!G60</f>
        <v>0</v>
      </c>
      <c r="F162" s="727"/>
      <c r="G162" s="727"/>
      <c r="H162" s="727"/>
      <c r="I162" s="727"/>
      <c r="J162" s="728">
        <f t="shared" si="5"/>
        <v>0</v>
      </c>
      <c r="P162" s="698">
        <f t="shared" si="6"/>
        <v>1</v>
      </c>
    </row>
    <row r="163" spans="1:16" hidden="1" x14ac:dyDescent="0.25">
      <c r="A163" s="699"/>
      <c r="B163" s="700"/>
      <c r="C163" s="724">
        <f>+'Creative &amp; Production'!C61</f>
        <v>0</v>
      </c>
      <c r="D163" s="724">
        <f>+'Creative &amp; Production'!D61</f>
        <v>0</v>
      </c>
      <c r="E163" s="738">
        <f>+'Creative &amp; Production'!G61</f>
        <v>0</v>
      </c>
      <c r="F163" s="727"/>
      <c r="G163" s="727"/>
      <c r="H163" s="727"/>
      <c r="I163" s="727"/>
      <c r="J163" s="728">
        <f t="shared" si="5"/>
        <v>0</v>
      </c>
      <c r="P163" s="698">
        <f t="shared" si="6"/>
        <v>1</v>
      </c>
    </row>
    <row r="164" spans="1:16" hidden="1" x14ac:dyDescent="0.25">
      <c r="A164" s="699"/>
      <c r="B164" s="700"/>
      <c r="C164" s="724">
        <f>+'Creative &amp; Production'!C62</f>
        <v>0</v>
      </c>
      <c r="D164" s="724">
        <f>+'Creative &amp; Production'!D62</f>
        <v>0</v>
      </c>
      <c r="E164" s="738">
        <f>+'Creative &amp; Production'!G62</f>
        <v>0</v>
      </c>
      <c r="F164" s="727"/>
      <c r="G164" s="727"/>
      <c r="H164" s="727"/>
      <c r="I164" s="727"/>
      <c r="J164" s="728">
        <f t="shared" si="5"/>
        <v>0</v>
      </c>
      <c r="P164" s="698">
        <f t="shared" si="6"/>
        <v>1</v>
      </c>
    </row>
    <row r="165" spans="1:16" hidden="1" x14ac:dyDescent="0.25">
      <c r="A165" s="699"/>
      <c r="B165" s="700"/>
      <c r="C165" s="724">
        <f>+'Creative &amp; Production'!C63</f>
        <v>0</v>
      </c>
      <c r="D165" s="724">
        <f>+'Creative &amp; Production'!D63</f>
        <v>0</v>
      </c>
      <c r="E165" s="738">
        <f>+'Creative &amp; Production'!G63</f>
        <v>0</v>
      </c>
      <c r="F165" s="727"/>
      <c r="G165" s="727"/>
      <c r="H165" s="727"/>
      <c r="I165" s="727"/>
      <c r="J165" s="728">
        <f t="shared" si="5"/>
        <v>0</v>
      </c>
      <c r="P165" s="698">
        <f t="shared" si="6"/>
        <v>1</v>
      </c>
    </row>
    <row r="166" spans="1:16" hidden="1" x14ac:dyDescent="0.25">
      <c r="A166" s="699"/>
      <c r="B166" s="700"/>
      <c r="C166" s="724">
        <f>+'Creative &amp; Production'!C64</f>
        <v>0</v>
      </c>
      <c r="D166" s="724">
        <f>+'Creative &amp; Production'!D64</f>
        <v>0</v>
      </c>
      <c r="E166" s="738">
        <f>+'Creative &amp; Production'!G64</f>
        <v>0</v>
      </c>
      <c r="F166" s="727"/>
      <c r="G166" s="727"/>
      <c r="H166" s="727"/>
      <c r="I166" s="727"/>
      <c r="J166" s="728">
        <f t="shared" si="5"/>
        <v>0</v>
      </c>
      <c r="P166" s="698">
        <f t="shared" si="6"/>
        <v>1</v>
      </c>
    </row>
    <row r="167" spans="1:16" hidden="1" x14ac:dyDescent="0.25">
      <c r="A167" s="699"/>
      <c r="B167" s="700"/>
      <c r="C167" s="724">
        <f>+'Creative &amp; Production'!C65</f>
        <v>0</v>
      </c>
      <c r="D167" s="724">
        <f>+'Creative &amp; Production'!D65</f>
        <v>0</v>
      </c>
      <c r="E167" s="738">
        <f>+'Creative &amp; Production'!G65</f>
        <v>0</v>
      </c>
      <c r="F167" s="727"/>
      <c r="G167" s="727"/>
      <c r="H167" s="727"/>
      <c r="I167" s="727"/>
      <c r="J167" s="728">
        <f t="shared" si="5"/>
        <v>0</v>
      </c>
      <c r="P167" s="698">
        <f t="shared" si="6"/>
        <v>1</v>
      </c>
    </row>
    <row r="168" spans="1:16" hidden="1" x14ac:dyDescent="0.25">
      <c r="A168" s="699"/>
      <c r="B168" s="700"/>
      <c r="C168" s="724">
        <f>+'Creative &amp; Production'!C66</f>
        <v>0</v>
      </c>
      <c r="D168" s="724">
        <f>+'Creative &amp; Production'!D66</f>
        <v>0</v>
      </c>
      <c r="E168" s="738">
        <f>+'Creative &amp; Production'!G66</f>
        <v>0</v>
      </c>
      <c r="F168" s="727"/>
      <c r="G168" s="727"/>
      <c r="H168" s="727"/>
      <c r="I168" s="727"/>
      <c r="J168" s="728">
        <f t="shared" si="5"/>
        <v>0</v>
      </c>
      <c r="P168" s="698">
        <f t="shared" si="6"/>
        <v>1</v>
      </c>
    </row>
    <row r="169" spans="1:16" hidden="1" x14ac:dyDescent="0.25">
      <c r="A169" s="699"/>
      <c r="B169" s="700"/>
      <c r="C169" s="724">
        <f>+'Creative &amp; Production'!C67</f>
        <v>0</v>
      </c>
      <c r="D169" s="724">
        <f>+'Creative &amp; Production'!D67</f>
        <v>0</v>
      </c>
      <c r="E169" s="738">
        <f>+'Creative &amp; Production'!G67</f>
        <v>0</v>
      </c>
      <c r="F169" s="727"/>
      <c r="G169" s="727"/>
      <c r="H169" s="727"/>
      <c r="I169" s="727"/>
      <c r="J169" s="728">
        <f t="shared" si="5"/>
        <v>0</v>
      </c>
      <c r="P169" s="698">
        <f t="shared" si="6"/>
        <v>1</v>
      </c>
    </row>
    <row r="170" spans="1:16" hidden="1" x14ac:dyDescent="0.25">
      <c r="A170" s="699"/>
      <c r="B170" s="700" t="str">
        <f>+B155</f>
        <v>ZK103.K226.C273</v>
      </c>
      <c r="C170" s="724">
        <f>+'Creative &amp; Production'!C68</f>
        <v>0</v>
      </c>
      <c r="D170" s="724">
        <f>+'Creative &amp; Production'!D68</f>
        <v>0</v>
      </c>
      <c r="E170" s="738">
        <f>+'Creative &amp; Production'!G68</f>
        <v>0</v>
      </c>
      <c r="F170" s="727"/>
      <c r="G170" s="727"/>
      <c r="H170" s="727"/>
      <c r="I170" s="727"/>
      <c r="J170" s="728">
        <f t="shared" si="5"/>
        <v>0</v>
      </c>
      <c r="P170" s="698">
        <f t="shared" si="6"/>
        <v>1</v>
      </c>
    </row>
    <row r="171" spans="1:16" hidden="1"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6"/>
        <v>1</v>
      </c>
    </row>
    <row r="172" spans="1:16" hidden="1" x14ac:dyDescent="0.25">
      <c r="A172" s="722" t="s">
        <v>128</v>
      </c>
      <c r="B172" s="715" t="str">
        <f>+'Creative &amp; Production'!B70</f>
        <v>ZK103.K227.C273</v>
      </c>
      <c r="C172" s="716" t="s">
        <v>129</v>
      </c>
      <c r="D172" s="716"/>
      <c r="E172" s="717">
        <f>SUM(E173:E178)</f>
        <v>0</v>
      </c>
      <c r="F172" s="718">
        <f>SUM(F173:F178)</f>
        <v>0</v>
      </c>
      <c r="G172" s="718">
        <f>SUM(G173:G178)</f>
        <v>0</v>
      </c>
      <c r="H172" s="718">
        <f>+E172-F172-G172</f>
        <v>0</v>
      </c>
      <c r="I172" s="718">
        <f>SUM(I173:I178)</f>
        <v>0</v>
      </c>
      <c r="J172" s="719">
        <f>+H172-I172</f>
        <v>0</v>
      </c>
      <c r="P172" s="698">
        <f t="shared" si="6"/>
        <v>1</v>
      </c>
    </row>
    <row r="173" spans="1:16" hidden="1" x14ac:dyDescent="0.25">
      <c r="A173" s="699"/>
      <c r="B173" s="700"/>
      <c r="C173" s="724">
        <f>+'Creative &amp; Production'!C71</f>
        <v>0</v>
      </c>
      <c r="D173" s="724">
        <f>+'Creative &amp; Production'!D71</f>
        <v>0</v>
      </c>
      <c r="E173" s="738">
        <f>+'Creative &amp; Production'!G71</f>
        <v>0</v>
      </c>
      <c r="F173" s="720"/>
      <c r="G173" s="720"/>
      <c r="H173" s="720"/>
      <c r="I173" s="720"/>
      <c r="J173" s="721">
        <f t="shared" si="5"/>
        <v>0</v>
      </c>
      <c r="P173" s="698">
        <f t="shared" si="6"/>
        <v>1</v>
      </c>
    </row>
    <row r="174" spans="1:16" hidden="1" x14ac:dyDescent="0.25">
      <c r="A174" s="699"/>
      <c r="B174" s="700"/>
      <c r="C174" s="724">
        <f>+'Creative &amp; Production'!C72</f>
        <v>0</v>
      </c>
      <c r="D174" s="724">
        <f>+'Creative &amp; Production'!D72</f>
        <v>0</v>
      </c>
      <c r="E174" s="738">
        <f>+'Creative &amp; Production'!G72</f>
        <v>0</v>
      </c>
      <c r="F174" s="727"/>
      <c r="G174" s="727"/>
      <c r="H174" s="727"/>
      <c r="I174" s="727"/>
      <c r="J174" s="728">
        <f t="shared" si="5"/>
        <v>0</v>
      </c>
      <c r="P174" s="698">
        <f t="shared" si="6"/>
        <v>1</v>
      </c>
    </row>
    <row r="175" spans="1:16" hidden="1" x14ac:dyDescent="0.25">
      <c r="A175" s="699"/>
      <c r="B175" s="700"/>
      <c r="C175" s="724">
        <f>+'Creative &amp; Production'!C73</f>
        <v>0</v>
      </c>
      <c r="D175" s="724">
        <f>+'Creative &amp; Production'!D73</f>
        <v>0</v>
      </c>
      <c r="E175" s="738">
        <f>+'Creative &amp; Production'!G73</f>
        <v>0</v>
      </c>
      <c r="F175" s="727"/>
      <c r="G175" s="727"/>
      <c r="H175" s="727"/>
      <c r="I175" s="727"/>
      <c r="J175" s="728">
        <f t="shared" si="5"/>
        <v>0</v>
      </c>
      <c r="P175" s="698">
        <f t="shared" si="6"/>
        <v>1</v>
      </c>
    </row>
    <row r="176" spans="1:16" hidden="1" x14ac:dyDescent="0.25">
      <c r="A176" s="699"/>
      <c r="B176" s="700"/>
      <c r="C176" s="724">
        <f>+'Creative &amp; Production'!C74</f>
        <v>0</v>
      </c>
      <c r="D176" s="724">
        <f>+'Creative &amp; Production'!D74</f>
        <v>0</v>
      </c>
      <c r="E176" s="738">
        <f>+'Creative &amp; Production'!G74</f>
        <v>0</v>
      </c>
      <c r="F176" s="727"/>
      <c r="G176" s="727"/>
      <c r="H176" s="727"/>
      <c r="I176" s="727"/>
      <c r="J176" s="728">
        <f t="shared" si="5"/>
        <v>0</v>
      </c>
      <c r="P176" s="698">
        <f t="shared" si="6"/>
        <v>1</v>
      </c>
    </row>
    <row r="177" spans="1:16" hidden="1" x14ac:dyDescent="0.25">
      <c r="A177" s="699"/>
      <c r="B177" s="700" t="str">
        <f>+B172</f>
        <v>ZK103.K227.C273</v>
      </c>
      <c r="C177" s="724">
        <f>+'Creative &amp; Production'!C75</f>
        <v>0</v>
      </c>
      <c r="D177" s="724">
        <f>+'Creative &amp; Production'!D75</f>
        <v>0</v>
      </c>
      <c r="E177" s="738">
        <f>+'Creative &amp; Production'!G75</f>
        <v>0</v>
      </c>
      <c r="F177" s="727"/>
      <c r="G177" s="727"/>
      <c r="H177" s="727"/>
      <c r="I177" s="727"/>
      <c r="J177" s="728">
        <f t="shared" si="5"/>
        <v>0</v>
      </c>
      <c r="P177" s="698">
        <f t="shared" si="6"/>
        <v>1</v>
      </c>
    </row>
    <row r="178" spans="1:16" hidden="1"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6"/>
        <v>1</v>
      </c>
    </row>
    <row r="179" spans="1:16" hidden="1" x14ac:dyDescent="0.25">
      <c r="A179" s="722" t="s">
        <v>130</v>
      </c>
      <c r="B179" s="715" t="str">
        <f>+Performers!B8</f>
        <v>ZK104.K231.C273</v>
      </c>
      <c r="C179" s="716" t="s">
        <v>131</v>
      </c>
      <c r="D179" s="716"/>
      <c r="E179" s="717">
        <f>SUM(E180:E187)</f>
        <v>0</v>
      </c>
      <c r="F179" s="718">
        <f>SUM(F180:F187)</f>
        <v>0</v>
      </c>
      <c r="G179" s="718">
        <f>SUM(G180:G187)</f>
        <v>0</v>
      </c>
      <c r="H179" s="718">
        <f>+E179-F179-G179</f>
        <v>0</v>
      </c>
      <c r="I179" s="718">
        <f>SUM(I180:I187)</f>
        <v>0</v>
      </c>
      <c r="J179" s="719">
        <f>+H179-I179</f>
        <v>0</v>
      </c>
      <c r="P179" s="698">
        <f t="shared" si="6"/>
        <v>1</v>
      </c>
    </row>
    <row r="180" spans="1:16" hidden="1" x14ac:dyDescent="0.25">
      <c r="A180" s="699"/>
      <c r="B180" s="700"/>
      <c r="C180" s="724">
        <f>+Performers!C9</f>
        <v>0</v>
      </c>
      <c r="D180" s="724">
        <f>+Performers!D9</f>
        <v>0</v>
      </c>
      <c r="E180" s="738">
        <f>+Performers!G9</f>
        <v>0</v>
      </c>
      <c r="F180" s="720"/>
      <c r="G180" s="720"/>
      <c r="H180" s="720"/>
      <c r="I180" s="720"/>
      <c r="J180" s="721">
        <f t="shared" si="5"/>
        <v>0</v>
      </c>
      <c r="P180" s="698">
        <f t="shared" si="6"/>
        <v>1</v>
      </c>
    </row>
    <row r="181" spans="1:16" hidden="1" x14ac:dyDescent="0.25">
      <c r="A181" s="699"/>
      <c r="B181" s="700"/>
      <c r="C181" s="724">
        <f>+Performers!C10</f>
        <v>0</v>
      </c>
      <c r="D181" s="724">
        <f>+Performers!D10</f>
        <v>0</v>
      </c>
      <c r="E181" s="738">
        <f>+Performers!G10</f>
        <v>0</v>
      </c>
      <c r="F181" s="720"/>
      <c r="G181" s="720"/>
      <c r="H181" s="720"/>
      <c r="I181" s="720"/>
      <c r="J181" s="721">
        <f t="shared" si="5"/>
        <v>0</v>
      </c>
      <c r="P181" s="698">
        <f t="shared" si="6"/>
        <v>1</v>
      </c>
    </row>
    <row r="182" spans="1:16" hidden="1" x14ac:dyDescent="0.25">
      <c r="A182" s="699"/>
      <c r="B182" s="700"/>
      <c r="C182" s="724">
        <f>+Performers!C11</f>
        <v>0</v>
      </c>
      <c r="D182" s="724">
        <f>+Performers!D11</f>
        <v>0</v>
      </c>
      <c r="E182" s="738">
        <f>+Performers!G11</f>
        <v>0</v>
      </c>
      <c r="F182" s="720"/>
      <c r="G182" s="720"/>
      <c r="H182" s="720"/>
      <c r="I182" s="720"/>
      <c r="J182" s="721">
        <f t="shared" si="5"/>
        <v>0</v>
      </c>
      <c r="P182" s="698">
        <f t="shared" si="6"/>
        <v>1</v>
      </c>
    </row>
    <row r="183" spans="1:16" hidden="1" x14ac:dyDescent="0.25">
      <c r="A183" s="699"/>
      <c r="B183" s="700"/>
      <c r="C183" s="724">
        <f>+Performers!C12</f>
        <v>0</v>
      </c>
      <c r="D183" s="724">
        <f>+Performers!D12</f>
        <v>0</v>
      </c>
      <c r="E183" s="738">
        <f>+Performers!G12</f>
        <v>0</v>
      </c>
      <c r="F183" s="720"/>
      <c r="G183" s="720"/>
      <c r="H183" s="720"/>
      <c r="I183" s="720"/>
      <c r="J183" s="721">
        <f t="shared" si="5"/>
        <v>0</v>
      </c>
      <c r="P183" s="698">
        <f t="shared" si="6"/>
        <v>1</v>
      </c>
    </row>
    <row r="184" spans="1:16" hidden="1" x14ac:dyDescent="0.25">
      <c r="A184" s="699"/>
      <c r="B184" s="700"/>
      <c r="C184" s="724">
        <f>+Performers!C13</f>
        <v>0</v>
      </c>
      <c r="D184" s="724">
        <f>+Performers!D13</f>
        <v>0</v>
      </c>
      <c r="E184" s="738">
        <f>+Performers!G13</f>
        <v>0</v>
      </c>
      <c r="F184" s="720"/>
      <c r="G184" s="720"/>
      <c r="H184" s="720"/>
      <c r="I184" s="720"/>
      <c r="J184" s="721">
        <f t="shared" si="5"/>
        <v>0</v>
      </c>
      <c r="P184" s="698">
        <f t="shared" si="6"/>
        <v>1</v>
      </c>
    </row>
    <row r="185" spans="1:16" hidden="1" x14ac:dyDescent="0.25">
      <c r="A185" s="699"/>
      <c r="B185" s="700"/>
      <c r="C185" s="724">
        <f>+Performers!C14</f>
        <v>0</v>
      </c>
      <c r="D185" s="724">
        <f>+Performers!D14</f>
        <v>0</v>
      </c>
      <c r="E185" s="738">
        <f>+Performers!G14</f>
        <v>0</v>
      </c>
      <c r="F185" s="720"/>
      <c r="G185" s="720"/>
      <c r="H185" s="720"/>
      <c r="I185" s="720"/>
      <c r="J185" s="721">
        <f t="shared" si="5"/>
        <v>0</v>
      </c>
      <c r="P185" s="698">
        <f t="shared" si="6"/>
        <v>1</v>
      </c>
    </row>
    <row r="186" spans="1:16" hidden="1" x14ac:dyDescent="0.25">
      <c r="A186" s="699"/>
      <c r="B186" s="700" t="str">
        <f>+B179</f>
        <v>ZK104.K231.C273</v>
      </c>
      <c r="C186" s="724">
        <f>+Performers!C15</f>
        <v>0</v>
      </c>
      <c r="D186" s="724">
        <f>+Performers!D15</f>
        <v>0</v>
      </c>
      <c r="E186" s="738">
        <f>+Performers!G15</f>
        <v>0</v>
      </c>
      <c r="F186" s="720"/>
      <c r="G186" s="720"/>
      <c r="H186" s="720"/>
      <c r="I186" s="720"/>
      <c r="J186" s="721">
        <f t="shared" si="5"/>
        <v>0</v>
      </c>
      <c r="P186" s="698">
        <f t="shared" si="6"/>
        <v>1</v>
      </c>
    </row>
    <row r="187" spans="1:16" hidden="1"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6"/>
        <v>1</v>
      </c>
    </row>
    <row r="188" spans="1:16" hidden="1" x14ac:dyDescent="0.25">
      <c r="A188" s="722" t="s">
        <v>132</v>
      </c>
      <c r="B188" s="715" t="str">
        <f>+Performers!B17</f>
        <v>ZK104.K232.C273</v>
      </c>
      <c r="C188" s="716" t="s">
        <v>133</v>
      </c>
      <c r="D188" s="716"/>
      <c r="E188" s="717">
        <f>SUM(E189:E196)</f>
        <v>0</v>
      </c>
      <c r="F188" s="718">
        <f>SUM(F189:F196)</f>
        <v>0</v>
      </c>
      <c r="G188" s="718">
        <f>SUM(G189:G196)</f>
        <v>0</v>
      </c>
      <c r="H188" s="718">
        <f>+E188-F188-G188</f>
        <v>0</v>
      </c>
      <c r="I188" s="718">
        <f>SUM(I189:I196)</f>
        <v>0</v>
      </c>
      <c r="J188" s="719">
        <f>+H188-I188</f>
        <v>0</v>
      </c>
      <c r="P188" s="698">
        <f t="shared" si="6"/>
        <v>1</v>
      </c>
    </row>
    <row r="189" spans="1:16" hidden="1" x14ac:dyDescent="0.25">
      <c r="A189" s="699"/>
      <c r="B189" s="700"/>
      <c r="C189" s="724">
        <f>+Performers!C18</f>
        <v>0</v>
      </c>
      <c r="D189" s="724">
        <f>+Performers!D18</f>
        <v>0</v>
      </c>
      <c r="E189" s="738">
        <f>+Performers!G18</f>
        <v>0</v>
      </c>
      <c r="F189" s="720">
        <f>+IFERROR(VLOOKUP(#REF!,#REF!,4,FALSE),0)</f>
        <v>0</v>
      </c>
      <c r="G189" s="727"/>
      <c r="H189" s="727"/>
      <c r="I189" s="727"/>
      <c r="J189" s="728">
        <f t="shared" si="5"/>
        <v>0</v>
      </c>
      <c r="P189" s="698">
        <f t="shared" si="6"/>
        <v>1</v>
      </c>
    </row>
    <row r="190" spans="1:16" hidden="1" x14ac:dyDescent="0.25">
      <c r="A190" s="699"/>
      <c r="B190" s="700"/>
      <c r="C190" s="724">
        <f>+Performers!C19</f>
        <v>0</v>
      </c>
      <c r="D190" s="724">
        <f>+Performers!D19</f>
        <v>0</v>
      </c>
      <c r="E190" s="738">
        <f>+Performers!G19</f>
        <v>0</v>
      </c>
      <c r="F190" s="727"/>
      <c r="G190" s="727"/>
      <c r="H190" s="727"/>
      <c r="I190" s="727"/>
      <c r="J190" s="728">
        <f t="shared" si="5"/>
        <v>0</v>
      </c>
      <c r="P190" s="698">
        <f t="shared" si="6"/>
        <v>1</v>
      </c>
    </row>
    <row r="191" spans="1:16" hidden="1" x14ac:dyDescent="0.25">
      <c r="A191" s="699"/>
      <c r="B191" s="700"/>
      <c r="C191" s="724">
        <f>+Performers!C20</f>
        <v>0</v>
      </c>
      <c r="D191" s="724">
        <f>+Performers!D20</f>
        <v>0</v>
      </c>
      <c r="E191" s="738">
        <f>+Performers!G20</f>
        <v>0</v>
      </c>
      <c r="F191" s="727"/>
      <c r="G191" s="727"/>
      <c r="H191" s="727"/>
      <c r="I191" s="727"/>
      <c r="J191" s="728">
        <f t="shared" si="5"/>
        <v>0</v>
      </c>
      <c r="P191" s="698">
        <f t="shared" si="6"/>
        <v>1</v>
      </c>
    </row>
    <row r="192" spans="1:16" hidden="1" x14ac:dyDescent="0.25">
      <c r="A192" s="699"/>
      <c r="B192" s="700"/>
      <c r="C192" s="724">
        <f>+Performers!C21</f>
        <v>0</v>
      </c>
      <c r="D192" s="724">
        <f>+Performers!D21</f>
        <v>0</v>
      </c>
      <c r="E192" s="738">
        <f>+Performers!G21</f>
        <v>0</v>
      </c>
      <c r="F192" s="727"/>
      <c r="G192" s="727"/>
      <c r="H192" s="727"/>
      <c r="I192" s="727"/>
      <c r="J192" s="728">
        <f t="shared" si="5"/>
        <v>0</v>
      </c>
      <c r="P192" s="698">
        <f t="shared" si="6"/>
        <v>1</v>
      </c>
    </row>
    <row r="193" spans="1:16" hidden="1" x14ac:dyDescent="0.25">
      <c r="A193" s="699"/>
      <c r="B193" s="700"/>
      <c r="C193" s="724">
        <f>+Performers!C22</f>
        <v>0</v>
      </c>
      <c r="D193" s="724">
        <f>+Performers!D22</f>
        <v>0</v>
      </c>
      <c r="E193" s="738">
        <f>+Performers!G22</f>
        <v>0</v>
      </c>
      <c r="F193" s="727"/>
      <c r="G193" s="727"/>
      <c r="H193" s="727"/>
      <c r="I193" s="727"/>
      <c r="J193" s="728">
        <f t="shared" si="5"/>
        <v>0</v>
      </c>
      <c r="P193" s="698">
        <f t="shared" si="6"/>
        <v>1</v>
      </c>
    </row>
    <row r="194" spans="1:16" hidden="1" x14ac:dyDescent="0.25">
      <c r="A194" s="699"/>
      <c r="B194" s="700"/>
      <c r="C194" s="724">
        <f>+Performers!C23</f>
        <v>0</v>
      </c>
      <c r="D194" s="724">
        <f>+Performers!D23</f>
        <v>0</v>
      </c>
      <c r="E194" s="738">
        <f>+Performers!G23</f>
        <v>0</v>
      </c>
      <c r="F194" s="727"/>
      <c r="G194" s="727"/>
      <c r="H194" s="727"/>
      <c r="I194" s="727"/>
      <c r="J194" s="728">
        <f t="shared" si="5"/>
        <v>0</v>
      </c>
      <c r="P194" s="698">
        <f t="shared" si="6"/>
        <v>1</v>
      </c>
    </row>
    <row r="195" spans="1:16" hidden="1" x14ac:dyDescent="0.25">
      <c r="A195" s="699"/>
      <c r="B195" s="700" t="str">
        <f>+B188</f>
        <v>ZK104.K232.C273</v>
      </c>
      <c r="C195" s="724">
        <f>+Performers!C24</f>
        <v>0</v>
      </c>
      <c r="D195" s="724">
        <f>+Performers!D24</f>
        <v>0</v>
      </c>
      <c r="E195" s="738">
        <f>+Performers!G24</f>
        <v>0</v>
      </c>
      <c r="F195" s="727"/>
      <c r="G195" s="727"/>
      <c r="H195" s="727"/>
      <c r="I195" s="727"/>
      <c r="J195" s="728">
        <f t="shared" si="5"/>
        <v>0</v>
      </c>
      <c r="P195" s="698">
        <f t="shared" si="6"/>
        <v>1</v>
      </c>
    </row>
    <row r="196" spans="1:16" hidden="1"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6"/>
        <v>1</v>
      </c>
    </row>
    <row r="197" spans="1:16" hidden="1" x14ac:dyDescent="0.25">
      <c r="A197" s="722" t="s">
        <v>134</v>
      </c>
      <c r="B197" s="715" t="str">
        <f>+Performers!B26</f>
        <v>ZK104.K233.C273</v>
      </c>
      <c r="C197" s="716" t="s">
        <v>135</v>
      </c>
      <c r="D197" s="716"/>
      <c r="E197" s="717">
        <f>SUM(E198:E202)</f>
        <v>0</v>
      </c>
      <c r="F197" s="718">
        <f>SUM(F198:F202)</f>
        <v>0</v>
      </c>
      <c r="G197" s="718">
        <f>SUM(G198:G202)</f>
        <v>0</v>
      </c>
      <c r="H197" s="718">
        <f>+E197-F197-G197</f>
        <v>0</v>
      </c>
      <c r="I197" s="718">
        <f>SUM(I198:I202)</f>
        <v>0</v>
      </c>
      <c r="J197" s="719">
        <f>+H197-I197</f>
        <v>0</v>
      </c>
      <c r="P197" s="698">
        <f t="shared" si="6"/>
        <v>1</v>
      </c>
    </row>
    <row r="198" spans="1:16" hidden="1" x14ac:dyDescent="0.25">
      <c r="A198" s="703"/>
      <c r="B198" s="704"/>
      <c r="C198" s="724">
        <f>+Performers!C27</f>
        <v>0</v>
      </c>
      <c r="D198" s="724">
        <f>+Performers!D27</f>
        <v>0</v>
      </c>
      <c r="E198" s="738">
        <f>+Performers!G27</f>
        <v>0</v>
      </c>
      <c r="F198" s="720"/>
      <c r="G198" s="720"/>
      <c r="H198" s="720"/>
      <c r="I198" s="720"/>
      <c r="J198" s="721">
        <f t="shared" si="5"/>
        <v>0</v>
      </c>
      <c r="P198" s="698">
        <f t="shared" si="6"/>
        <v>1</v>
      </c>
    </row>
    <row r="199" spans="1:16" hidden="1" x14ac:dyDescent="0.25">
      <c r="A199" s="703"/>
      <c r="B199" s="704"/>
      <c r="C199" s="724">
        <f>+Performers!C28</f>
        <v>0</v>
      </c>
      <c r="D199" s="724">
        <f>+Performers!D28</f>
        <v>0</v>
      </c>
      <c r="E199" s="738">
        <f>+Performers!G28</f>
        <v>0</v>
      </c>
      <c r="F199" s="727"/>
      <c r="G199" s="727"/>
      <c r="H199" s="727"/>
      <c r="I199" s="727"/>
      <c r="J199" s="728">
        <f t="shared" si="5"/>
        <v>0</v>
      </c>
      <c r="P199" s="698">
        <f t="shared" si="6"/>
        <v>1</v>
      </c>
    </row>
    <row r="200" spans="1:16" hidden="1" x14ac:dyDescent="0.25">
      <c r="A200" s="699"/>
      <c r="B200" s="700"/>
      <c r="C200" s="724">
        <f>+Performers!C29</f>
        <v>0</v>
      </c>
      <c r="D200" s="724">
        <f>+Performers!D29</f>
        <v>0</v>
      </c>
      <c r="E200" s="738">
        <f>+Performers!G29</f>
        <v>0</v>
      </c>
      <c r="F200" s="727"/>
      <c r="G200" s="727"/>
      <c r="H200" s="727"/>
      <c r="I200" s="727"/>
      <c r="J200" s="728">
        <f t="shared" si="5"/>
        <v>0</v>
      </c>
      <c r="P200" s="698">
        <f t="shared" si="6"/>
        <v>1</v>
      </c>
    </row>
    <row r="201" spans="1:16" hidden="1" x14ac:dyDescent="0.25">
      <c r="A201" s="703"/>
      <c r="B201" s="704" t="str">
        <f>+B197</f>
        <v>ZK104.K233.C273</v>
      </c>
      <c r="C201" s="724">
        <f>+Performers!C30</f>
        <v>0</v>
      </c>
      <c r="D201" s="724">
        <f>+Performers!D30</f>
        <v>0</v>
      </c>
      <c r="E201" s="738">
        <f>+Performers!G30</f>
        <v>0</v>
      </c>
      <c r="F201" s="727"/>
      <c r="G201" s="727"/>
      <c r="H201" s="727"/>
      <c r="I201" s="727"/>
      <c r="J201" s="728">
        <f t="shared" si="5"/>
        <v>0</v>
      </c>
      <c r="P201" s="698">
        <f t="shared" si="6"/>
        <v>1</v>
      </c>
    </row>
    <row r="202" spans="1:16" hidden="1"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6"/>
        <v>1</v>
      </c>
    </row>
    <row r="203" spans="1:16" hidden="1" x14ac:dyDescent="0.25">
      <c r="A203" s="722" t="s">
        <v>136</v>
      </c>
      <c r="B203" s="715" t="str">
        <f>+'Rehearsal Costs'!B8</f>
        <v>ZK105.K237.C273</v>
      </c>
      <c r="C203" s="716" t="s">
        <v>137</v>
      </c>
      <c r="D203" s="716"/>
      <c r="E203" s="717">
        <f>SUM(E204:E218)</f>
        <v>0</v>
      </c>
      <c r="F203" s="718">
        <f>SUM(F204:F218)</f>
        <v>0</v>
      </c>
      <c r="G203" s="718">
        <f>SUM(G204:G218)</f>
        <v>0</v>
      </c>
      <c r="H203" s="718">
        <f>+E203-F203-G203</f>
        <v>0</v>
      </c>
      <c r="I203" s="718">
        <f>SUM(I204:I218)</f>
        <v>0</v>
      </c>
      <c r="J203" s="719">
        <f>+H203-I203</f>
        <v>0</v>
      </c>
      <c r="P203" s="698">
        <f t="shared" si="6"/>
        <v>1</v>
      </c>
    </row>
    <row r="204" spans="1:16" hidden="1" x14ac:dyDescent="0.25">
      <c r="A204" s="699"/>
      <c r="B204" s="700"/>
      <c r="C204" s="724">
        <f>+'Rehearsal Costs'!C9</f>
        <v>0</v>
      </c>
      <c r="D204" s="724">
        <f>+'Rehearsal Costs'!D9</f>
        <v>0</v>
      </c>
      <c r="E204" s="738">
        <f>+'Rehearsal Costs'!G9</f>
        <v>0</v>
      </c>
      <c r="F204" s="720"/>
      <c r="G204" s="720"/>
      <c r="H204" s="720"/>
      <c r="I204" s="720"/>
      <c r="J204" s="728">
        <f t="shared" si="5"/>
        <v>0</v>
      </c>
      <c r="P204" s="698">
        <f t="shared" si="6"/>
        <v>1</v>
      </c>
    </row>
    <row r="205" spans="1:16" hidden="1" x14ac:dyDescent="0.25">
      <c r="A205" s="699"/>
      <c r="B205" s="700"/>
      <c r="C205" s="724">
        <f>+'Rehearsal Costs'!C10</f>
        <v>0</v>
      </c>
      <c r="D205" s="724">
        <f>+'Rehearsal Costs'!D10</f>
        <v>0</v>
      </c>
      <c r="E205" s="738">
        <f>+'Rehearsal Costs'!G10</f>
        <v>0</v>
      </c>
      <c r="F205" s="720"/>
      <c r="G205" s="720"/>
      <c r="H205" s="720"/>
      <c r="I205" s="720"/>
      <c r="J205" s="728">
        <f t="shared" si="5"/>
        <v>0</v>
      </c>
      <c r="P205" s="698">
        <f t="shared" si="6"/>
        <v>1</v>
      </c>
    </row>
    <row r="206" spans="1:16" hidden="1" x14ac:dyDescent="0.25">
      <c r="A206" s="699"/>
      <c r="B206" s="700"/>
      <c r="C206" s="724">
        <f>+'Rehearsal Costs'!C11</f>
        <v>0</v>
      </c>
      <c r="D206" s="724">
        <f>+'Rehearsal Costs'!D11</f>
        <v>0</v>
      </c>
      <c r="E206" s="738">
        <f>+'Rehearsal Costs'!G11</f>
        <v>0</v>
      </c>
      <c r="F206" s="720"/>
      <c r="G206" s="720"/>
      <c r="H206" s="720"/>
      <c r="I206" s="720"/>
      <c r="J206" s="728">
        <f t="shared" si="5"/>
        <v>0</v>
      </c>
      <c r="P206" s="698">
        <f t="shared" si="6"/>
        <v>1</v>
      </c>
    </row>
    <row r="207" spans="1:16" hidden="1" x14ac:dyDescent="0.25">
      <c r="A207" s="699"/>
      <c r="B207" s="700"/>
      <c r="C207" s="724">
        <f>+'Rehearsal Costs'!C12</f>
        <v>0</v>
      </c>
      <c r="D207" s="724">
        <f>+'Rehearsal Costs'!D12</f>
        <v>0</v>
      </c>
      <c r="E207" s="738">
        <f>+'Rehearsal Costs'!G12</f>
        <v>0</v>
      </c>
      <c r="F207" s="720"/>
      <c r="G207" s="720"/>
      <c r="H207" s="720"/>
      <c r="I207" s="720"/>
      <c r="J207" s="728">
        <f t="shared" ref="J207:J217" si="7">+E207-F207-G207-I207</f>
        <v>0</v>
      </c>
      <c r="P207" s="698">
        <f t="shared" si="6"/>
        <v>1</v>
      </c>
    </row>
    <row r="208" spans="1:16" hidden="1" x14ac:dyDescent="0.25">
      <c r="A208" s="699"/>
      <c r="B208" s="700"/>
      <c r="C208" s="724">
        <f>+'Rehearsal Costs'!C13</f>
        <v>0</v>
      </c>
      <c r="D208" s="724">
        <f>+'Rehearsal Costs'!D13</f>
        <v>0</v>
      </c>
      <c r="E208" s="738">
        <f>+'Rehearsal Costs'!G13</f>
        <v>0</v>
      </c>
      <c r="F208" s="720"/>
      <c r="G208" s="720"/>
      <c r="H208" s="720"/>
      <c r="I208" s="720"/>
      <c r="J208" s="728">
        <f t="shared" si="7"/>
        <v>0</v>
      </c>
      <c r="P208" s="698">
        <f t="shared" si="6"/>
        <v>1</v>
      </c>
    </row>
    <row r="209" spans="1:16" hidden="1" x14ac:dyDescent="0.25">
      <c r="A209" s="699"/>
      <c r="B209" s="700"/>
      <c r="C209" s="724">
        <f>+'Rehearsal Costs'!C14</f>
        <v>0</v>
      </c>
      <c r="D209" s="724">
        <f>+'Rehearsal Costs'!D14</f>
        <v>0</v>
      </c>
      <c r="E209" s="738">
        <f>+'Rehearsal Costs'!G14</f>
        <v>0</v>
      </c>
      <c r="F209" s="720"/>
      <c r="G209" s="720"/>
      <c r="H209" s="720"/>
      <c r="I209" s="720"/>
      <c r="J209" s="728">
        <f t="shared" si="7"/>
        <v>0</v>
      </c>
      <c r="P209" s="698">
        <f t="shared" si="6"/>
        <v>1</v>
      </c>
    </row>
    <row r="210" spans="1:16" hidden="1" x14ac:dyDescent="0.25">
      <c r="A210" s="699"/>
      <c r="B210" s="700"/>
      <c r="C210" s="724">
        <f>+'Rehearsal Costs'!C15</f>
        <v>0</v>
      </c>
      <c r="D210" s="724">
        <f>+'Rehearsal Costs'!D15</f>
        <v>0</v>
      </c>
      <c r="E210" s="738">
        <f>+'Rehearsal Costs'!G15</f>
        <v>0</v>
      </c>
      <c r="F210" s="720"/>
      <c r="G210" s="720"/>
      <c r="H210" s="720"/>
      <c r="I210" s="720"/>
      <c r="J210" s="728">
        <f t="shared" si="7"/>
        <v>0</v>
      </c>
      <c r="P210" s="698">
        <f t="shared" si="6"/>
        <v>1</v>
      </c>
    </row>
    <row r="211" spans="1:16" hidden="1" x14ac:dyDescent="0.25">
      <c r="A211" s="699"/>
      <c r="B211" s="700"/>
      <c r="C211" s="724">
        <f>+'Rehearsal Costs'!C16</f>
        <v>0</v>
      </c>
      <c r="D211" s="724">
        <f>+'Rehearsal Costs'!D16</f>
        <v>0</v>
      </c>
      <c r="E211" s="738">
        <f>+'Rehearsal Costs'!G16</f>
        <v>0</v>
      </c>
      <c r="F211" s="720"/>
      <c r="G211" s="720"/>
      <c r="H211" s="720"/>
      <c r="I211" s="720"/>
      <c r="J211" s="728">
        <f t="shared" si="7"/>
        <v>0</v>
      </c>
      <c r="P211" s="698">
        <f t="shared" si="6"/>
        <v>1</v>
      </c>
    </row>
    <row r="212" spans="1:16" hidden="1" x14ac:dyDescent="0.25">
      <c r="A212" s="699"/>
      <c r="B212" s="700"/>
      <c r="C212" s="724">
        <f>+'Rehearsal Costs'!C17</f>
        <v>0</v>
      </c>
      <c r="D212" s="724">
        <f>+'Rehearsal Costs'!D17</f>
        <v>0</v>
      </c>
      <c r="E212" s="738">
        <f>+'Rehearsal Costs'!G17</f>
        <v>0</v>
      </c>
      <c r="F212" s="720"/>
      <c r="G212" s="720"/>
      <c r="H212" s="720"/>
      <c r="I212" s="720"/>
      <c r="J212" s="728">
        <f t="shared" si="7"/>
        <v>0</v>
      </c>
      <c r="P212" s="698">
        <f t="shared" si="6"/>
        <v>1</v>
      </c>
    </row>
    <row r="213" spans="1:16" hidden="1" x14ac:dyDescent="0.25">
      <c r="A213" s="699"/>
      <c r="B213" s="700"/>
      <c r="C213" s="724">
        <f>+'Rehearsal Costs'!C18</f>
        <v>0</v>
      </c>
      <c r="D213" s="724">
        <f>+'Rehearsal Costs'!D18</f>
        <v>0</v>
      </c>
      <c r="E213" s="738">
        <f>+'Rehearsal Costs'!G18</f>
        <v>0</v>
      </c>
      <c r="F213" s="720"/>
      <c r="G213" s="720"/>
      <c r="H213" s="720"/>
      <c r="I213" s="720"/>
      <c r="J213" s="728">
        <f t="shared" si="7"/>
        <v>0</v>
      </c>
      <c r="P213" s="698">
        <f t="shared" si="6"/>
        <v>1</v>
      </c>
    </row>
    <row r="214" spans="1:16" hidden="1" x14ac:dyDescent="0.25">
      <c r="A214" s="699"/>
      <c r="B214" s="700"/>
      <c r="C214" s="724">
        <f>+'Rehearsal Costs'!C19</f>
        <v>0</v>
      </c>
      <c r="D214" s="724">
        <f>+'Rehearsal Costs'!D19</f>
        <v>0</v>
      </c>
      <c r="E214" s="738">
        <f>+'Rehearsal Costs'!G19</f>
        <v>0</v>
      </c>
      <c r="F214" s="720"/>
      <c r="G214" s="720"/>
      <c r="H214" s="720"/>
      <c r="I214" s="720"/>
      <c r="J214" s="728">
        <f t="shared" si="7"/>
        <v>0</v>
      </c>
      <c r="P214" s="698">
        <f t="shared" si="6"/>
        <v>1</v>
      </c>
    </row>
    <row r="215" spans="1:16" hidden="1" x14ac:dyDescent="0.25">
      <c r="A215" s="699"/>
      <c r="B215" s="700"/>
      <c r="C215" s="724">
        <f>+'Rehearsal Costs'!C20</f>
        <v>0</v>
      </c>
      <c r="D215" s="724">
        <f>+'Rehearsal Costs'!D20</f>
        <v>0</v>
      </c>
      <c r="E215" s="738">
        <f>+'Rehearsal Costs'!G20</f>
        <v>0</v>
      </c>
      <c r="F215" s="720"/>
      <c r="G215" s="720"/>
      <c r="H215" s="720"/>
      <c r="I215" s="720"/>
      <c r="J215" s="728">
        <f t="shared" si="7"/>
        <v>0</v>
      </c>
      <c r="P215" s="698">
        <f t="shared" si="6"/>
        <v>1</v>
      </c>
    </row>
    <row r="216" spans="1:16" hidden="1" x14ac:dyDescent="0.25">
      <c r="A216" s="699"/>
      <c r="B216" s="700"/>
      <c r="C216" s="724">
        <f>+'Rehearsal Costs'!C21</f>
        <v>0</v>
      </c>
      <c r="D216" s="724">
        <f>+'Rehearsal Costs'!D21</f>
        <v>0</v>
      </c>
      <c r="E216" s="738">
        <f>+'Rehearsal Costs'!G21</f>
        <v>0</v>
      </c>
      <c r="F216" s="720"/>
      <c r="G216" s="720"/>
      <c r="H216" s="720"/>
      <c r="I216" s="720"/>
      <c r="J216" s="728">
        <f t="shared" si="7"/>
        <v>0</v>
      </c>
      <c r="P216" s="698">
        <f t="shared" si="6"/>
        <v>1</v>
      </c>
    </row>
    <row r="217" spans="1:16" hidden="1" x14ac:dyDescent="0.25">
      <c r="A217" s="699"/>
      <c r="B217" s="700" t="str">
        <f>+B203</f>
        <v>ZK105.K237.C273</v>
      </c>
      <c r="C217" s="724">
        <f>+'Rehearsal Costs'!C22</f>
        <v>0</v>
      </c>
      <c r="D217" s="724">
        <f>+'Rehearsal Costs'!D22</f>
        <v>0</v>
      </c>
      <c r="E217" s="738">
        <f>+'Rehearsal Costs'!G22</f>
        <v>0</v>
      </c>
      <c r="F217" s="720"/>
      <c r="G217" s="720"/>
      <c r="H217" s="720"/>
      <c r="I217" s="720"/>
      <c r="J217" s="728">
        <f t="shared" si="7"/>
        <v>0</v>
      </c>
      <c r="P217" s="698">
        <f t="shared" si="6"/>
        <v>1</v>
      </c>
    </row>
    <row r="218" spans="1:16" hidden="1"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6"/>
        <v>1</v>
      </c>
    </row>
    <row r="219" spans="1:16" hidden="1" x14ac:dyDescent="0.25">
      <c r="A219" s="722" t="s">
        <v>138</v>
      </c>
      <c r="B219" s="715" t="str">
        <f>+'Rehearsal Costs'!B24</f>
        <v>ZK105.K238.C273</v>
      </c>
      <c r="C219" s="716" t="s">
        <v>139</v>
      </c>
      <c r="D219" s="716"/>
      <c r="E219" s="717">
        <f>SUM(E220:E227)</f>
        <v>0</v>
      </c>
      <c r="F219" s="718">
        <f>SUM(F220:F227)</f>
        <v>0</v>
      </c>
      <c r="G219" s="718">
        <f>SUM(G220:G227)</f>
        <v>0</v>
      </c>
      <c r="H219" s="718">
        <f>+E219-F219-G219</f>
        <v>0</v>
      </c>
      <c r="I219" s="718">
        <f>SUM(I220:I227)</f>
        <v>0</v>
      </c>
      <c r="J219" s="719">
        <f>+H219-I219</f>
        <v>0</v>
      </c>
      <c r="P219" s="698">
        <f t="shared" si="6"/>
        <v>1</v>
      </c>
    </row>
    <row r="220" spans="1:16" hidden="1" x14ac:dyDescent="0.25">
      <c r="A220" s="699"/>
      <c r="B220" s="700"/>
      <c r="C220" s="724">
        <f>+'Rehearsal Costs'!C25</f>
        <v>0</v>
      </c>
      <c r="D220" s="724">
        <f>+'Rehearsal Costs'!D25</f>
        <v>0</v>
      </c>
      <c r="E220" s="738">
        <f>+'Rehearsal Costs'!G25</f>
        <v>0</v>
      </c>
      <c r="F220" s="720"/>
      <c r="G220" s="720"/>
      <c r="H220" s="720"/>
      <c r="I220" s="720"/>
      <c r="J220" s="728">
        <f t="shared" ref="J220:J226" si="8">+E220-F220-G220-I220</f>
        <v>0</v>
      </c>
      <c r="P220" s="698">
        <f t="shared" si="6"/>
        <v>1</v>
      </c>
    </row>
    <row r="221" spans="1:16" hidden="1" x14ac:dyDescent="0.25">
      <c r="A221" s="699"/>
      <c r="B221" s="700"/>
      <c r="C221" s="724">
        <f>+'Rehearsal Costs'!C26</f>
        <v>0</v>
      </c>
      <c r="D221" s="724">
        <f>+'Rehearsal Costs'!D26</f>
        <v>0</v>
      </c>
      <c r="E221" s="738">
        <f>+'Rehearsal Costs'!G26</f>
        <v>0</v>
      </c>
      <c r="F221" s="727"/>
      <c r="G221" s="727"/>
      <c r="H221" s="727"/>
      <c r="I221" s="727"/>
      <c r="J221" s="728">
        <f t="shared" si="8"/>
        <v>0</v>
      </c>
      <c r="P221" s="698">
        <f t="shared" ref="P221:P284" si="9">+IF(SUM(E221:I221)=0,1,0)</f>
        <v>1</v>
      </c>
    </row>
    <row r="222" spans="1:16" hidden="1" x14ac:dyDescent="0.25">
      <c r="A222" s="699"/>
      <c r="B222" s="700"/>
      <c r="C222" s="724">
        <f>+'Rehearsal Costs'!C27</f>
        <v>0</v>
      </c>
      <c r="D222" s="724">
        <f>+'Rehearsal Costs'!D27</f>
        <v>0</v>
      </c>
      <c r="E222" s="738">
        <f>+'Rehearsal Costs'!G27</f>
        <v>0</v>
      </c>
      <c r="F222" s="727"/>
      <c r="G222" s="727"/>
      <c r="H222" s="727"/>
      <c r="I222" s="727"/>
      <c r="J222" s="728">
        <f t="shared" si="8"/>
        <v>0</v>
      </c>
      <c r="P222" s="698">
        <f t="shared" si="9"/>
        <v>1</v>
      </c>
    </row>
    <row r="223" spans="1:16" hidden="1" x14ac:dyDescent="0.25">
      <c r="A223" s="699"/>
      <c r="B223" s="700"/>
      <c r="C223" s="724">
        <f>+'Rehearsal Costs'!C28</f>
        <v>0</v>
      </c>
      <c r="D223" s="724">
        <f>+'Rehearsal Costs'!D28</f>
        <v>0</v>
      </c>
      <c r="E223" s="738">
        <f>+'Rehearsal Costs'!G28</f>
        <v>0</v>
      </c>
      <c r="F223" s="727"/>
      <c r="G223" s="727"/>
      <c r="H223" s="727"/>
      <c r="I223" s="727"/>
      <c r="J223" s="728">
        <f t="shared" si="8"/>
        <v>0</v>
      </c>
      <c r="P223" s="698">
        <f t="shared" si="9"/>
        <v>1</v>
      </c>
    </row>
    <row r="224" spans="1:16" hidden="1" x14ac:dyDescent="0.25">
      <c r="A224" s="699"/>
      <c r="B224" s="700"/>
      <c r="C224" s="724">
        <f>+'Rehearsal Costs'!C29</f>
        <v>0</v>
      </c>
      <c r="D224" s="724">
        <f>+'Rehearsal Costs'!D29</f>
        <v>0</v>
      </c>
      <c r="E224" s="738">
        <f>+'Rehearsal Costs'!G29</f>
        <v>0</v>
      </c>
      <c r="F224" s="727"/>
      <c r="G224" s="727"/>
      <c r="H224" s="727"/>
      <c r="I224" s="727"/>
      <c r="J224" s="728">
        <f t="shared" si="8"/>
        <v>0</v>
      </c>
      <c r="P224" s="698">
        <f t="shared" si="9"/>
        <v>1</v>
      </c>
    </row>
    <row r="225" spans="1:16" hidden="1" x14ac:dyDescent="0.25">
      <c r="A225" s="699"/>
      <c r="B225" s="700"/>
      <c r="C225" s="724">
        <f>+'Rehearsal Costs'!C30</f>
        <v>0</v>
      </c>
      <c r="D225" s="724">
        <f>+'Rehearsal Costs'!D30</f>
        <v>0</v>
      </c>
      <c r="E225" s="738">
        <f>+'Rehearsal Costs'!G30</f>
        <v>0</v>
      </c>
      <c r="F225" s="727"/>
      <c r="G225" s="727"/>
      <c r="H225" s="727"/>
      <c r="I225" s="727"/>
      <c r="J225" s="728">
        <f t="shared" si="8"/>
        <v>0</v>
      </c>
      <c r="P225" s="698">
        <f t="shared" si="9"/>
        <v>1</v>
      </c>
    </row>
    <row r="226" spans="1:16" hidden="1" x14ac:dyDescent="0.25">
      <c r="A226" s="699"/>
      <c r="B226" s="700" t="str">
        <f>+B219</f>
        <v>ZK105.K238.C273</v>
      </c>
      <c r="C226" s="724">
        <f>+'Rehearsal Costs'!C31</f>
        <v>0</v>
      </c>
      <c r="D226" s="724">
        <f>+'Rehearsal Costs'!D31</f>
        <v>0</v>
      </c>
      <c r="E226" s="738">
        <f>+'Rehearsal Costs'!G31</f>
        <v>0</v>
      </c>
      <c r="F226" s="727"/>
      <c r="G226" s="727"/>
      <c r="H226" s="727"/>
      <c r="I226" s="727"/>
      <c r="J226" s="728">
        <f t="shared" si="8"/>
        <v>0</v>
      </c>
      <c r="P226" s="698">
        <f t="shared" si="9"/>
        <v>1</v>
      </c>
    </row>
    <row r="227" spans="1:16" hidden="1"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9"/>
        <v>1</v>
      </c>
    </row>
    <row r="228" spans="1:16" hidden="1" x14ac:dyDescent="0.25">
      <c r="A228" s="722" t="s">
        <v>140</v>
      </c>
      <c r="B228" s="715" t="str">
        <f>+'Rehearsal Costs'!B33</f>
        <v>ZK105.K239.C273</v>
      </c>
      <c r="C228" s="716" t="s">
        <v>141</v>
      </c>
      <c r="D228" s="716"/>
      <c r="E228" s="718">
        <f>SUM(E229:E232)</f>
        <v>0</v>
      </c>
      <c r="F228" s="718">
        <f>SUM(F229:F232)</f>
        <v>0</v>
      </c>
      <c r="G228" s="718">
        <f>SUM(G229:G232)</f>
        <v>0</v>
      </c>
      <c r="H228" s="718">
        <f>+E228-F228-G228</f>
        <v>0</v>
      </c>
      <c r="I228" s="718">
        <f>SUM(I229:I232)</f>
        <v>0</v>
      </c>
      <c r="J228" s="719">
        <f>+H228-I228</f>
        <v>0</v>
      </c>
      <c r="P228" s="698">
        <f t="shared" si="9"/>
        <v>1</v>
      </c>
    </row>
    <row r="229" spans="1:16" hidden="1"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9"/>
        <v>1</v>
      </c>
    </row>
    <row r="230" spans="1:16" hidden="1"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9"/>
        <v>1</v>
      </c>
    </row>
    <row r="231" spans="1:16" hidden="1" x14ac:dyDescent="0.25">
      <c r="A231" s="703"/>
      <c r="B231" s="704" t="str">
        <f>+B228</f>
        <v>ZK105.K239.C273</v>
      </c>
      <c r="C231" s="724">
        <f>+'Rehearsal Costs'!C36</f>
        <v>0</v>
      </c>
      <c r="D231" s="724">
        <f>+'Rehearsal Costs'!D36</f>
        <v>0</v>
      </c>
      <c r="E231" s="738">
        <f>+'Rehearsal Costs'!G36</f>
        <v>0</v>
      </c>
      <c r="F231" s="727"/>
      <c r="G231" s="727"/>
      <c r="H231" s="727"/>
      <c r="I231" s="727"/>
      <c r="J231" s="728">
        <f>+E231-F231-G231-I231</f>
        <v>0</v>
      </c>
      <c r="P231" s="698">
        <f t="shared" si="9"/>
        <v>1</v>
      </c>
    </row>
    <row r="232" spans="1:16" hidden="1"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9"/>
        <v>1</v>
      </c>
    </row>
    <row r="233" spans="1:16" hidden="1" x14ac:dyDescent="0.25">
      <c r="A233" s="722" t="s">
        <v>142</v>
      </c>
      <c r="B233" s="715" t="str">
        <f>+'Rehearsal Costs'!B38</f>
        <v>ZK105.K240.C273</v>
      </c>
      <c r="C233" s="716" t="s">
        <v>143</v>
      </c>
      <c r="D233" s="716"/>
      <c r="E233" s="718">
        <f>SUM(E234:E236)</f>
        <v>0</v>
      </c>
      <c r="F233" s="718">
        <f>SUM(F234:F236)</f>
        <v>0</v>
      </c>
      <c r="G233" s="718">
        <f>SUM(G234:G236)</f>
        <v>0</v>
      </c>
      <c r="H233" s="718">
        <f>+E233-F233-G233</f>
        <v>0</v>
      </c>
      <c r="I233" s="718">
        <f>SUM(I234:I236)</f>
        <v>0</v>
      </c>
      <c r="J233" s="719">
        <f>+H233-I233</f>
        <v>0</v>
      </c>
      <c r="P233" s="698">
        <f t="shared" si="9"/>
        <v>1</v>
      </c>
    </row>
    <row r="234" spans="1:16" hidden="1" x14ac:dyDescent="0.25">
      <c r="A234" s="703"/>
      <c r="B234" s="700" t="str">
        <f>+B233</f>
        <v>ZK105.K240.C273</v>
      </c>
      <c r="C234" s="724">
        <f>+'Rehearsal Costs'!C39</f>
        <v>0</v>
      </c>
      <c r="D234" s="724">
        <f>+'Rehearsal Costs'!D39</f>
        <v>0</v>
      </c>
      <c r="E234" s="738">
        <f>+'Rehearsal Costs'!G39</f>
        <v>0</v>
      </c>
      <c r="F234" s="720"/>
      <c r="G234" s="720"/>
      <c r="H234" s="720"/>
      <c r="I234" s="720"/>
      <c r="J234" s="728">
        <f>+E234-F234-G234-I234</f>
        <v>0</v>
      </c>
      <c r="P234" s="698">
        <f t="shared" si="9"/>
        <v>1</v>
      </c>
    </row>
    <row r="235" spans="1:16" hidden="1" x14ac:dyDescent="0.25">
      <c r="A235" s="703"/>
      <c r="B235" s="704" t="str">
        <f>+B233</f>
        <v>ZK105.K240.C273</v>
      </c>
      <c r="C235" s="724">
        <f>+'Rehearsal Costs'!C40</f>
        <v>0</v>
      </c>
      <c r="D235" s="724">
        <f>+'Rehearsal Costs'!D40</f>
        <v>0</v>
      </c>
      <c r="E235" s="738">
        <f>+'Rehearsal Costs'!G40</f>
        <v>0</v>
      </c>
      <c r="F235" s="727"/>
      <c r="G235" s="727"/>
      <c r="H235" s="727"/>
      <c r="I235" s="727"/>
      <c r="J235" s="728">
        <f>+E235-F235-G235-I235</f>
        <v>0</v>
      </c>
      <c r="P235" s="698">
        <f t="shared" si="9"/>
        <v>1</v>
      </c>
    </row>
    <row r="236" spans="1:16" hidden="1"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9"/>
        <v>1</v>
      </c>
    </row>
    <row r="237" spans="1:16" hidden="1" x14ac:dyDescent="0.25">
      <c r="A237" s="722" t="s">
        <v>144</v>
      </c>
      <c r="B237" s="715" t="str">
        <f>+'Technical &amp; Production'!B8</f>
        <v>ZK106.K244.C273</v>
      </c>
      <c r="C237" s="716" t="s">
        <v>145</v>
      </c>
      <c r="D237" s="716"/>
      <c r="E237" s="717">
        <f>SUM(E238:E249)</f>
        <v>0</v>
      </c>
      <c r="F237" s="718">
        <f>SUM(F238:F249)</f>
        <v>0</v>
      </c>
      <c r="G237" s="718">
        <f>SUM(G238:G249)</f>
        <v>0</v>
      </c>
      <c r="H237" s="718">
        <f>+E237-F237-G237</f>
        <v>0</v>
      </c>
      <c r="I237" s="718">
        <f>SUM(I238:I249)</f>
        <v>0</v>
      </c>
      <c r="J237" s="719">
        <f>+H237-I237</f>
        <v>0</v>
      </c>
      <c r="P237" s="698">
        <f t="shared" si="9"/>
        <v>1</v>
      </c>
    </row>
    <row r="238" spans="1:16" hidden="1" x14ac:dyDescent="0.25">
      <c r="A238" s="699"/>
      <c r="B238" s="700"/>
      <c r="C238" s="724">
        <f>+'Technical &amp; Production'!C9</f>
        <v>0</v>
      </c>
      <c r="D238" s="724">
        <f>+'Technical &amp; Production'!D9</f>
        <v>0</v>
      </c>
      <c r="E238" s="738">
        <f>+'Technical &amp; Production'!G9</f>
        <v>0</v>
      </c>
      <c r="F238" s="720"/>
      <c r="G238" s="720"/>
      <c r="H238" s="720"/>
      <c r="I238" s="720"/>
      <c r="J238" s="728">
        <f t="shared" ref="J238:J248" si="10">+E238-F238-G238-I238</f>
        <v>0</v>
      </c>
      <c r="P238" s="698">
        <f t="shared" si="9"/>
        <v>1</v>
      </c>
    </row>
    <row r="239" spans="1:16" hidden="1" x14ac:dyDescent="0.25">
      <c r="A239" s="699"/>
      <c r="B239" s="700"/>
      <c r="C239" s="724">
        <f>+'Technical &amp; Production'!C10</f>
        <v>0</v>
      </c>
      <c r="D239" s="724">
        <f>+'Technical &amp; Production'!D10</f>
        <v>0</v>
      </c>
      <c r="E239" s="738">
        <f>+'Technical &amp; Production'!G10</f>
        <v>0</v>
      </c>
      <c r="F239" s="720"/>
      <c r="G239" s="720"/>
      <c r="H239" s="720"/>
      <c r="I239" s="720"/>
      <c r="J239" s="728">
        <f t="shared" si="10"/>
        <v>0</v>
      </c>
      <c r="P239" s="698">
        <f t="shared" si="9"/>
        <v>1</v>
      </c>
    </row>
    <row r="240" spans="1:16" hidden="1" x14ac:dyDescent="0.25">
      <c r="A240" s="699"/>
      <c r="B240" s="700"/>
      <c r="C240" s="724">
        <f>+'Technical &amp; Production'!C11</f>
        <v>0</v>
      </c>
      <c r="D240" s="724">
        <f>+'Technical &amp; Production'!D11</f>
        <v>0</v>
      </c>
      <c r="E240" s="738">
        <f>+'Technical &amp; Production'!G11</f>
        <v>0</v>
      </c>
      <c r="F240" s="720"/>
      <c r="G240" s="720"/>
      <c r="H240" s="720"/>
      <c r="I240" s="720"/>
      <c r="J240" s="728">
        <f t="shared" si="10"/>
        <v>0</v>
      </c>
      <c r="P240" s="698">
        <f t="shared" si="9"/>
        <v>1</v>
      </c>
    </row>
    <row r="241" spans="1:16" hidden="1" x14ac:dyDescent="0.25">
      <c r="A241" s="699"/>
      <c r="B241" s="700"/>
      <c r="C241" s="724">
        <f>+'Technical &amp; Production'!C12</f>
        <v>0</v>
      </c>
      <c r="D241" s="724">
        <f>+'Technical &amp; Production'!D12</f>
        <v>0</v>
      </c>
      <c r="E241" s="738">
        <f>+'Technical &amp; Production'!G12</f>
        <v>0</v>
      </c>
      <c r="F241" s="720"/>
      <c r="G241" s="720"/>
      <c r="H241" s="720"/>
      <c r="I241" s="720"/>
      <c r="J241" s="728">
        <f t="shared" si="10"/>
        <v>0</v>
      </c>
      <c r="P241" s="698">
        <f t="shared" si="9"/>
        <v>1</v>
      </c>
    </row>
    <row r="242" spans="1:16" hidden="1" x14ac:dyDescent="0.25">
      <c r="A242" s="699"/>
      <c r="B242" s="700"/>
      <c r="C242" s="724">
        <f>+'Technical &amp; Production'!C13</f>
        <v>0</v>
      </c>
      <c r="D242" s="724">
        <f>+'Technical &amp; Production'!D13</f>
        <v>0</v>
      </c>
      <c r="E242" s="738">
        <f>+'Technical &amp; Production'!G13</f>
        <v>0</v>
      </c>
      <c r="F242" s="720"/>
      <c r="G242" s="720"/>
      <c r="H242" s="720"/>
      <c r="I242" s="720"/>
      <c r="J242" s="728">
        <f t="shared" si="10"/>
        <v>0</v>
      </c>
      <c r="P242" s="698">
        <f t="shared" si="9"/>
        <v>1</v>
      </c>
    </row>
    <row r="243" spans="1:16" hidden="1" x14ac:dyDescent="0.25">
      <c r="A243" s="699"/>
      <c r="B243" s="700"/>
      <c r="C243" s="724">
        <f>+'Technical &amp; Production'!C14</f>
        <v>0</v>
      </c>
      <c r="D243" s="724">
        <f>+'Technical &amp; Production'!D14</f>
        <v>0</v>
      </c>
      <c r="E243" s="738">
        <f>+'Technical &amp; Production'!G14</f>
        <v>0</v>
      </c>
      <c r="F243" s="720"/>
      <c r="G243" s="720"/>
      <c r="H243" s="720"/>
      <c r="I243" s="720"/>
      <c r="J243" s="728">
        <f t="shared" si="10"/>
        <v>0</v>
      </c>
      <c r="P243" s="698">
        <f t="shared" si="9"/>
        <v>1</v>
      </c>
    </row>
    <row r="244" spans="1:16" hidden="1" x14ac:dyDescent="0.25">
      <c r="A244" s="699"/>
      <c r="B244" s="700"/>
      <c r="C244" s="724">
        <f>+'Technical &amp; Production'!C15</f>
        <v>0</v>
      </c>
      <c r="D244" s="724">
        <f>+'Technical &amp; Production'!D15</f>
        <v>0</v>
      </c>
      <c r="E244" s="738">
        <f>+'Technical &amp; Production'!G15</f>
        <v>0</v>
      </c>
      <c r="F244" s="720"/>
      <c r="G244" s="720"/>
      <c r="H244" s="720"/>
      <c r="I244" s="720"/>
      <c r="J244" s="728">
        <f t="shared" si="10"/>
        <v>0</v>
      </c>
      <c r="P244" s="698">
        <f t="shared" si="9"/>
        <v>1</v>
      </c>
    </row>
    <row r="245" spans="1:16" hidden="1" x14ac:dyDescent="0.25">
      <c r="A245" s="699"/>
      <c r="B245" s="700"/>
      <c r="C245" s="724">
        <f>+'Technical &amp; Production'!C16</f>
        <v>0</v>
      </c>
      <c r="D245" s="724">
        <f>+'Technical &amp; Production'!D16</f>
        <v>0</v>
      </c>
      <c r="E245" s="738">
        <f>+'Technical &amp; Production'!G16</f>
        <v>0</v>
      </c>
      <c r="F245" s="720"/>
      <c r="G245" s="720"/>
      <c r="H245" s="720"/>
      <c r="I245" s="720"/>
      <c r="J245" s="728">
        <f t="shared" si="10"/>
        <v>0</v>
      </c>
      <c r="P245" s="698">
        <f t="shared" si="9"/>
        <v>1</v>
      </c>
    </row>
    <row r="246" spans="1:16" hidden="1" x14ac:dyDescent="0.25">
      <c r="A246" s="699"/>
      <c r="B246" s="700"/>
      <c r="C246" s="724">
        <f>+'Technical &amp; Production'!C17</f>
        <v>0</v>
      </c>
      <c r="D246" s="724">
        <f>+'Technical &amp; Production'!D17</f>
        <v>0</v>
      </c>
      <c r="E246" s="738">
        <f>+'Technical &amp; Production'!G17</f>
        <v>0</v>
      </c>
      <c r="F246" s="720"/>
      <c r="G246" s="720"/>
      <c r="H246" s="720"/>
      <c r="I246" s="720"/>
      <c r="J246" s="728">
        <f t="shared" si="10"/>
        <v>0</v>
      </c>
      <c r="P246" s="698">
        <f t="shared" si="9"/>
        <v>1</v>
      </c>
    </row>
    <row r="247" spans="1:16" hidden="1" x14ac:dyDescent="0.25">
      <c r="A247" s="699"/>
      <c r="B247" s="700"/>
      <c r="C247" s="724">
        <f>+'Technical &amp; Production'!C18</f>
        <v>0</v>
      </c>
      <c r="D247" s="724">
        <f>+'Technical &amp; Production'!D18</f>
        <v>0</v>
      </c>
      <c r="E247" s="738">
        <f>+'Technical &amp; Production'!G18</f>
        <v>0</v>
      </c>
      <c r="F247" s="720"/>
      <c r="G247" s="720"/>
      <c r="H247" s="720"/>
      <c r="I247" s="720"/>
      <c r="J247" s="728">
        <f t="shared" si="10"/>
        <v>0</v>
      </c>
      <c r="P247" s="698">
        <f t="shared" si="9"/>
        <v>1</v>
      </c>
    </row>
    <row r="248" spans="1:16" hidden="1" x14ac:dyDescent="0.25">
      <c r="A248" s="699"/>
      <c r="B248" s="700" t="str">
        <f>+B237</f>
        <v>ZK106.K244.C273</v>
      </c>
      <c r="C248" s="724">
        <f>+'Technical &amp; Production'!C19</f>
        <v>0</v>
      </c>
      <c r="D248" s="724">
        <f>+'Technical &amp; Production'!D19</f>
        <v>0</v>
      </c>
      <c r="E248" s="738">
        <f>+'Technical &amp; Production'!G19</f>
        <v>0</v>
      </c>
      <c r="F248" s="720"/>
      <c r="G248" s="720"/>
      <c r="H248" s="720"/>
      <c r="I248" s="720"/>
      <c r="J248" s="728">
        <f t="shared" si="10"/>
        <v>0</v>
      </c>
      <c r="P248" s="698">
        <f t="shared" si="9"/>
        <v>1</v>
      </c>
    </row>
    <row r="249" spans="1:16" hidden="1"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9"/>
        <v>1</v>
      </c>
    </row>
    <row r="250" spans="1:16" hidden="1" x14ac:dyDescent="0.25">
      <c r="A250" s="722" t="s">
        <v>146</v>
      </c>
      <c r="B250" s="715" t="str">
        <f>+'Technical &amp; Production'!B21</f>
        <v>ZK106.K245.C273</v>
      </c>
      <c r="C250" s="716" t="s">
        <v>147</v>
      </c>
      <c r="D250" s="716"/>
      <c r="E250" s="717">
        <f>SUM(E251:E260)</f>
        <v>0</v>
      </c>
      <c r="F250" s="718">
        <f>SUM(F251:F260)</f>
        <v>0</v>
      </c>
      <c r="G250" s="718">
        <f>SUM(G251:G260)</f>
        <v>0</v>
      </c>
      <c r="H250" s="718">
        <f>+E250-F250-G250</f>
        <v>0</v>
      </c>
      <c r="I250" s="718">
        <f>SUM(I251:I260)</f>
        <v>0</v>
      </c>
      <c r="J250" s="719">
        <f>+H250-I250</f>
        <v>0</v>
      </c>
      <c r="P250" s="698">
        <f t="shared" si="9"/>
        <v>1</v>
      </c>
    </row>
    <row r="251" spans="1:16" hidden="1"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1">+E251-F251-G251-I251</f>
        <v>0</v>
      </c>
      <c r="P251" s="698">
        <f t="shared" si="9"/>
        <v>1</v>
      </c>
    </row>
    <row r="252" spans="1:16" hidden="1" x14ac:dyDescent="0.25">
      <c r="A252" s="699"/>
      <c r="B252" s="700"/>
      <c r="C252" s="724">
        <f>+'Technical &amp; Production'!C23</f>
        <v>0</v>
      </c>
      <c r="D252" s="724">
        <f>+'Technical &amp; Production'!D23</f>
        <v>0</v>
      </c>
      <c r="E252" s="738">
        <f>+'Technical &amp; Production'!G23</f>
        <v>0</v>
      </c>
      <c r="F252" s="727"/>
      <c r="G252" s="727"/>
      <c r="H252" s="727"/>
      <c r="I252" s="727"/>
      <c r="J252" s="728">
        <f t="shared" si="11"/>
        <v>0</v>
      </c>
      <c r="P252" s="698">
        <f t="shared" si="9"/>
        <v>1</v>
      </c>
    </row>
    <row r="253" spans="1:16" hidden="1" x14ac:dyDescent="0.25">
      <c r="A253" s="699"/>
      <c r="B253" s="700"/>
      <c r="C253" s="724">
        <f>+'Technical &amp; Production'!C24</f>
        <v>0</v>
      </c>
      <c r="D253" s="724">
        <f>+'Technical &amp; Production'!D24</f>
        <v>0</v>
      </c>
      <c r="E253" s="738">
        <f>+'Technical &amp; Production'!G24</f>
        <v>0</v>
      </c>
      <c r="F253" s="727"/>
      <c r="G253" s="727"/>
      <c r="H253" s="727"/>
      <c r="I253" s="727"/>
      <c r="J253" s="728">
        <f t="shared" si="11"/>
        <v>0</v>
      </c>
      <c r="P253" s="698">
        <f t="shared" si="9"/>
        <v>1</v>
      </c>
    </row>
    <row r="254" spans="1:16" hidden="1" x14ac:dyDescent="0.25">
      <c r="A254" s="699"/>
      <c r="B254" s="700"/>
      <c r="C254" s="724">
        <f>+'Technical &amp; Production'!C25</f>
        <v>0</v>
      </c>
      <c r="D254" s="724">
        <f>+'Technical &amp; Production'!D25</f>
        <v>0</v>
      </c>
      <c r="E254" s="738">
        <f>+'Technical &amp; Production'!G25</f>
        <v>0</v>
      </c>
      <c r="F254" s="720"/>
      <c r="G254" s="720"/>
      <c r="H254" s="720"/>
      <c r="I254" s="720"/>
      <c r="J254" s="728">
        <f t="shared" si="11"/>
        <v>0</v>
      </c>
      <c r="P254" s="698">
        <f t="shared" si="9"/>
        <v>1</v>
      </c>
    </row>
    <row r="255" spans="1:16" hidden="1" x14ac:dyDescent="0.25">
      <c r="A255" s="699"/>
      <c r="B255" s="700"/>
      <c r="C255" s="724">
        <f>+'Technical &amp; Production'!C26</f>
        <v>0</v>
      </c>
      <c r="D255" s="724">
        <f>+'Technical &amp; Production'!D26</f>
        <v>0</v>
      </c>
      <c r="E255" s="738">
        <f>+'Technical &amp; Production'!G26</f>
        <v>0</v>
      </c>
      <c r="F255" s="727"/>
      <c r="G255" s="727"/>
      <c r="H255" s="727"/>
      <c r="I255" s="727"/>
      <c r="J255" s="728">
        <f t="shared" si="11"/>
        <v>0</v>
      </c>
      <c r="P255" s="698">
        <f t="shared" si="9"/>
        <v>1</v>
      </c>
    </row>
    <row r="256" spans="1:16" hidden="1" x14ac:dyDescent="0.25">
      <c r="A256" s="699"/>
      <c r="B256" s="700"/>
      <c r="C256" s="724">
        <f>+'Technical &amp; Production'!C27</f>
        <v>0</v>
      </c>
      <c r="D256" s="724">
        <f>+'Technical &amp; Production'!D27</f>
        <v>0</v>
      </c>
      <c r="E256" s="738">
        <f>+'Technical &amp; Production'!G27</f>
        <v>0</v>
      </c>
      <c r="F256" s="727"/>
      <c r="G256" s="727"/>
      <c r="H256" s="727"/>
      <c r="I256" s="727"/>
      <c r="J256" s="728">
        <f t="shared" si="11"/>
        <v>0</v>
      </c>
      <c r="P256" s="698">
        <f t="shared" si="9"/>
        <v>1</v>
      </c>
    </row>
    <row r="257" spans="1:16" hidden="1" x14ac:dyDescent="0.25">
      <c r="A257" s="699"/>
      <c r="B257" s="700"/>
      <c r="C257" s="724">
        <f>+'Technical &amp; Production'!C28</f>
        <v>0</v>
      </c>
      <c r="D257" s="724">
        <f>+'Technical &amp; Production'!D28</f>
        <v>0</v>
      </c>
      <c r="E257" s="738">
        <f>+'Technical &amp; Production'!G28</f>
        <v>0</v>
      </c>
      <c r="F257" s="727"/>
      <c r="G257" s="727"/>
      <c r="H257" s="727"/>
      <c r="I257" s="727"/>
      <c r="J257" s="728">
        <f t="shared" si="11"/>
        <v>0</v>
      </c>
      <c r="P257" s="698">
        <f t="shared" si="9"/>
        <v>1</v>
      </c>
    </row>
    <row r="258" spans="1:16" hidden="1" x14ac:dyDescent="0.25">
      <c r="A258" s="699"/>
      <c r="B258" s="700"/>
      <c r="C258" s="724">
        <f>+'Technical &amp; Production'!C29</f>
        <v>0</v>
      </c>
      <c r="D258" s="724">
        <f>+'Technical &amp; Production'!D29</f>
        <v>0</v>
      </c>
      <c r="E258" s="738">
        <f>+'Technical &amp; Production'!G29</f>
        <v>0</v>
      </c>
      <c r="F258" s="727"/>
      <c r="G258" s="727"/>
      <c r="H258" s="727"/>
      <c r="I258" s="727"/>
      <c r="J258" s="728">
        <f t="shared" si="11"/>
        <v>0</v>
      </c>
      <c r="P258" s="698">
        <f t="shared" si="9"/>
        <v>1</v>
      </c>
    </row>
    <row r="259" spans="1:16" hidden="1" x14ac:dyDescent="0.25">
      <c r="A259" s="699"/>
      <c r="B259" s="700" t="str">
        <f>+B250</f>
        <v>ZK106.K245.C273</v>
      </c>
      <c r="C259" s="724">
        <f>+'Technical &amp; Production'!C30</f>
        <v>0</v>
      </c>
      <c r="D259" s="724">
        <f>+'Technical &amp; Production'!D30</f>
        <v>0</v>
      </c>
      <c r="E259" s="738">
        <f>+'Technical &amp; Production'!G30</f>
        <v>0</v>
      </c>
      <c r="F259" s="727"/>
      <c r="G259" s="727"/>
      <c r="H259" s="727"/>
      <c r="I259" s="727"/>
      <c r="J259" s="728">
        <f t="shared" si="11"/>
        <v>0</v>
      </c>
      <c r="P259" s="698">
        <f t="shared" si="9"/>
        <v>1</v>
      </c>
    </row>
    <row r="260" spans="1:16" hidden="1"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9"/>
        <v>1</v>
      </c>
    </row>
    <row r="261" spans="1:16" hidden="1" x14ac:dyDescent="0.25">
      <c r="A261" s="722" t="s">
        <v>148</v>
      </c>
      <c r="B261" s="715" t="str">
        <f>+'Technical &amp; Production'!B32</f>
        <v>ZK106.K246.C273</v>
      </c>
      <c r="C261" s="716" t="s">
        <v>149</v>
      </c>
      <c r="D261" s="716"/>
      <c r="E261" s="717">
        <f>SUM(E262:E270)</f>
        <v>0</v>
      </c>
      <c r="F261" s="718">
        <f>SUM(F262:F270)</f>
        <v>0</v>
      </c>
      <c r="G261" s="718">
        <f>SUM(G262:G270)</f>
        <v>0</v>
      </c>
      <c r="H261" s="718">
        <f>+E261-F261-G261</f>
        <v>0</v>
      </c>
      <c r="I261" s="718">
        <f>SUM(I262:I270)</f>
        <v>0</v>
      </c>
      <c r="J261" s="719">
        <f>+H261-I261</f>
        <v>0</v>
      </c>
      <c r="P261" s="698">
        <f t="shared" si="9"/>
        <v>1</v>
      </c>
    </row>
    <row r="262" spans="1:16" hidden="1"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2">+E262-F262-G262-I262</f>
        <v>0</v>
      </c>
      <c r="P262" s="698">
        <f t="shared" si="9"/>
        <v>1</v>
      </c>
    </row>
    <row r="263" spans="1:16" hidden="1" x14ac:dyDescent="0.25">
      <c r="A263" s="703"/>
      <c r="B263" s="704"/>
      <c r="C263" s="724">
        <f>+'Technical &amp; Production'!C34</f>
        <v>0</v>
      </c>
      <c r="D263" s="724">
        <f>+'Technical &amp; Production'!D34</f>
        <v>0</v>
      </c>
      <c r="E263" s="738">
        <f>+'Technical &amp; Production'!G34</f>
        <v>0</v>
      </c>
      <c r="F263" s="727"/>
      <c r="G263" s="727"/>
      <c r="H263" s="727"/>
      <c r="I263" s="727"/>
      <c r="J263" s="728">
        <f t="shared" si="12"/>
        <v>0</v>
      </c>
      <c r="P263" s="698">
        <f t="shared" si="9"/>
        <v>1</v>
      </c>
    </row>
    <row r="264" spans="1:16" hidden="1" x14ac:dyDescent="0.25">
      <c r="A264" s="699"/>
      <c r="B264" s="700"/>
      <c r="C264" s="724">
        <f>+'Technical &amp; Production'!C35</f>
        <v>0</v>
      </c>
      <c r="D264" s="724">
        <f>+'Technical &amp; Production'!D35</f>
        <v>0</v>
      </c>
      <c r="E264" s="738">
        <f>+'Technical &amp; Production'!G35</f>
        <v>0</v>
      </c>
      <c r="F264" s="727"/>
      <c r="G264" s="727"/>
      <c r="H264" s="727"/>
      <c r="I264" s="727"/>
      <c r="J264" s="728">
        <f t="shared" si="12"/>
        <v>0</v>
      </c>
      <c r="P264" s="698">
        <f t="shared" si="9"/>
        <v>1</v>
      </c>
    </row>
    <row r="265" spans="1:16" hidden="1" x14ac:dyDescent="0.25">
      <c r="A265" s="703"/>
      <c r="B265" s="704"/>
      <c r="C265" s="724">
        <f>+'Technical &amp; Production'!C36</f>
        <v>0</v>
      </c>
      <c r="D265" s="724">
        <f>+'Technical &amp; Production'!D36</f>
        <v>0</v>
      </c>
      <c r="E265" s="738">
        <f>+'Technical &amp; Production'!G36</f>
        <v>0</v>
      </c>
      <c r="F265" s="727"/>
      <c r="G265" s="727"/>
      <c r="H265" s="727"/>
      <c r="I265" s="727"/>
      <c r="J265" s="728">
        <f t="shared" si="12"/>
        <v>0</v>
      </c>
      <c r="P265" s="698">
        <f t="shared" si="9"/>
        <v>1</v>
      </c>
    </row>
    <row r="266" spans="1:16" hidden="1" x14ac:dyDescent="0.25">
      <c r="A266" s="703"/>
      <c r="B266" s="704"/>
      <c r="C266" s="724">
        <f>+'Technical &amp; Production'!C37</f>
        <v>0</v>
      </c>
      <c r="D266" s="724">
        <f>+'Technical &amp; Production'!D37</f>
        <v>0</v>
      </c>
      <c r="E266" s="738">
        <f>+'Technical &amp; Production'!G37</f>
        <v>0</v>
      </c>
      <c r="F266" s="727"/>
      <c r="G266" s="727"/>
      <c r="H266" s="727"/>
      <c r="I266" s="727"/>
      <c r="J266" s="728">
        <f t="shared" si="12"/>
        <v>0</v>
      </c>
      <c r="P266" s="698">
        <f t="shared" si="9"/>
        <v>1</v>
      </c>
    </row>
    <row r="267" spans="1:16" hidden="1" x14ac:dyDescent="0.25">
      <c r="A267" s="703"/>
      <c r="B267" s="700"/>
      <c r="C267" s="724">
        <f>+'Technical &amp; Production'!C38</f>
        <v>0</v>
      </c>
      <c r="D267" s="724">
        <f>+'Technical &amp; Production'!D38</f>
        <v>0</v>
      </c>
      <c r="E267" s="738">
        <f>+'Technical &amp; Production'!G38</f>
        <v>0</v>
      </c>
      <c r="F267" s="727"/>
      <c r="G267" s="727"/>
      <c r="H267" s="727"/>
      <c r="I267" s="727"/>
      <c r="J267" s="728">
        <f t="shared" si="12"/>
        <v>0</v>
      </c>
      <c r="P267" s="698">
        <f t="shared" si="9"/>
        <v>1</v>
      </c>
    </row>
    <row r="268" spans="1:16" hidden="1" x14ac:dyDescent="0.25">
      <c r="A268" s="699"/>
      <c r="B268" s="700"/>
      <c r="C268" s="724">
        <f>+'Technical &amp; Production'!C39</f>
        <v>0</v>
      </c>
      <c r="D268" s="724">
        <f>+'Technical &amp; Production'!D39</f>
        <v>0</v>
      </c>
      <c r="E268" s="738">
        <f>+'Technical &amp; Production'!G39</f>
        <v>0</v>
      </c>
      <c r="F268" s="720"/>
      <c r="G268" s="720"/>
      <c r="H268" s="720"/>
      <c r="I268" s="720"/>
      <c r="J268" s="728">
        <f t="shared" si="12"/>
        <v>0</v>
      </c>
      <c r="P268" s="698">
        <f t="shared" si="9"/>
        <v>1</v>
      </c>
    </row>
    <row r="269" spans="1:16" hidden="1" x14ac:dyDescent="0.25">
      <c r="A269" s="703"/>
      <c r="B269" s="704" t="str">
        <f>+B261</f>
        <v>ZK106.K246.C273</v>
      </c>
      <c r="C269" s="724">
        <f>+'Technical &amp; Production'!C40</f>
        <v>0</v>
      </c>
      <c r="D269" s="724">
        <f>+'Technical &amp; Production'!D40</f>
        <v>0</v>
      </c>
      <c r="E269" s="738">
        <f>+'Technical &amp; Production'!G40</f>
        <v>0</v>
      </c>
      <c r="F269" s="727"/>
      <c r="G269" s="727"/>
      <c r="H269" s="727"/>
      <c r="I269" s="727"/>
      <c r="J269" s="728">
        <f t="shared" si="12"/>
        <v>0</v>
      </c>
      <c r="P269" s="698">
        <f t="shared" si="9"/>
        <v>1</v>
      </c>
    </row>
    <row r="270" spans="1:16" hidden="1"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9"/>
        <v>1</v>
      </c>
    </row>
    <row r="271" spans="1:16" hidden="1" x14ac:dyDescent="0.25">
      <c r="A271" s="722" t="s">
        <v>150</v>
      </c>
      <c r="B271" s="715" t="str">
        <f>+'Technical &amp; Production'!B42</f>
        <v>ZK106.K247.C273</v>
      </c>
      <c r="C271" s="716" t="s">
        <v>151</v>
      </c>
      <c r="D271" s="716"/>
      <c r="E271" s="717">
        <f>SUM(E272:E279)</f>
        <v>0</v>
      </c>
      <c r="F271" s="718">
        <f>SUM(F272:F279)</f>
        <v>0</v>
      </c>
      <c r="G271" s="718">
        <f>SUM(G272:G279)</f>
        <v>0</v>
      </c>
      <c r="H271" s="718">
        <f>+E271-F271-G271</f>
        <v>0</v>
      </c>
      <c r="I271" s="718">
        <f>SUM(I272:I279)</f>
        <v>0</v>
      </c>
      <c r="J271" s="719">
        <f>+H271-I271</f>
        <v>0</v>
      </c>
      <c r="P271" s="698">
        <f t="shared" si="9"/>
        <v>1</v>
      </c>
    </row>
    <row r="272" spans="1:16" hidden="1"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3">+E272-F272-G272-I272</f>
        <v>0</v>
      </c>
      <c r="P272" s="698">
        <f t="shared" si="9"/>
        <v>1</v>
      </c>
    </row>
    <row r="273" spans="1:16" hidden="1" x14ac:dyDescent="0.25">
      <c r="A273" s="703"/>
      <c r="B273" s="700" t="str">
        <f>+B271</f>
        <v>ZK106.K247.C273</v>
      </c>
      <c r="C273" s="724">
        <f>+'Technical &amp; Production'!C44</f>
        <v>0</v>
      </c>
      <c r="D273" s="724">
        <f>+'Technical &amp; Production'!D44</f>
        <v>0</v>
      </c>
      <c r="E273" s="738">
        <f>+'Technical &amp; Production'!G44</f>
        <v>0</v>
      </c>
      <c r="F273" s="727"/>
      <c r="G273" s="727"/>
      <c r="H273" s="727"/>
      <c r="I273" s="727"/>
      <c r="J273" s="728">
        <f t="shared" si="13"/>
        <v>0</v>
      </c>
      <c r="P273" s="698">
        <f t="shared" si="9"/>
        <v>1</v>
      </c>
    </row>
    <row r="274" spans="1:16" hidden="1" x14ac:dyDescent="0.25">
      <c r="A274" s="699"/>
      <c r="B274" s="700"/>
      <c r="C274" s="724">
        <f>+'Technical &amp; Production'!C45</f>
        <v>0</v>
      </c>
      <c r="D274" s="724">
        <f>+'Technical &amp; Production'!D45</f>
        <v>0</v>
      </c>
      <c r="E274" s="738">
        <f>+'Technical &amp; Production'!G45</f>
        <v>0</v>
      </c>
      <c r="F274" s="720"/>
      <c r="G274" s="720"/>
      <c r="H274" s="720"/>
      <c r="I274" s="720"/>
      <c r="J274" s="728">
        <f t="shared" si="13"/>
        <v>0</v>
      </c>
      <c r="P274" s="698">
        <f t="shared" si="9"/>
        <v>1</v>
      </c>
    </row>
    <row r="275" spans="1:16" hidden="1" x14ac:dyDescent="0.25">
      <c r="A275" s="699"/>
      <c r="B275" s="700"/>
      <c r="C275" s="724">
        <f>+'Technical &amp; Production'!C46</f>
        <v>0</v>
      </c>
      <c r="D275" s="724">
        <f>+'Technical &amp; Production'!D46</f>
        <v>0</v>
      </c>
      <c r="E275" s="738">
        <f>+'Technical &amp; Production'!G46</f>
        <v>0</v>
      </c>
      <c r="F275" s="727"/>
      <c r="G275" s="727"/>
      <c r="H275" s="727"/>
      <c r="I275" s="727"/>
      <c r="J275" s="728">
        <f t="shared" si="13"/>
        <v>0</v>
      </c>
      <c r="P275" s="698">
        <f t="shared" si="9"/>
        <v>1</v>
      </c>
    </row>
    <row r="276" spans="1:16" hidden="1" x14ac:dyDescent="0.25">
      <c r="A276" s="699"/>
      <c r="B276" s="700"/>
      <c r="C276" s="724">
        <f>+'Technical &amp; Production'!C47</f>
        <v>0</v>
      </c>
      <c r="D276" s="724">
        <f>+'Technical &amp; Production'!D47</f>
        <v>0</v>
      </c>
      <c r="E276" s="738">
        <f>+'Technical &amp; Production'!G47</f>
        <v>0</v>
      </c>
      <c r="F276" s="727"/>
      <c r="G276" s="727"/>
      <c r="H276" s="727"/>
      <c r="I276" s="727"/>
      <c r="J276" s="728">
        <f t="shared" si="13"/>
        <v>0</v>
      </c>
      <c r="P276" s="698">
        <f t="shared" si="9"/>
        <v>1</v>
      </c>
    </row>
    <row r="277" spans="1:16" hidden="1" x14ac:dyDescent="0.25">
      <c r="A277" s="699"/>
      <c r="B277" s="700"/>
      <c r="C277" s="724">
        <f>+'Technical &amp; Production'!C48</f>
        <v>0</v>
      </c>
      <c r="D277" s="724">
        <f>+'Technical &amp; Production'!D48</f>
        <v>0</v>
      </c>
      <c r="E277" s="738">
        <f>+'Technical &amp; Production'!G48</f>
        <v>0</v>
      </c>
      <c r="F277" s="727"/>
      <c r="G277" s="727"/>
      <c r="H277" s="727"/>
      <c r="I277" s="727"/>
      <c r="J277" s="728">
        <f t="shared" si="13"/>
        <v>0</v>
      </c>
      <c r="P277" s="698">
        <f t="shared" si="9"/>
        <v>1</v>
      </c>
    </row>
    <row r="278" spans="1:16" hidden="1" x14ac:dyDescent="0.25">
      <c r="A278" s="699"/>
      <c r="B278" s="700" t="str">
        <f>+B271</f>
        <v>ZK106.K247.C273</v>
      </c>
      <c r="C278" s="724">
        <f>+'Technical &amp; Production'!C49</f>
        <v>0</v>
      </c>
      <c r="D278" s="724">
        <f>+'Technical &amp; Production'!D49</f>
        <v>0</v>
      </c>
      <c r="E278" s="738">
        <f>+'Technical &amp; Production'!G49</f>
        <v>0</v>
      </c>
      <c r="F278" s="727"/>
      <c r="G278" s="727"/>
      <c r="H278" s="727"/>
      <c r="I278" s="727"/>
      <c r="J278" s="728">
        <f t="shared" si="13"/>
        <v>0</v>
      </c>
      <c r="P278" s="698">
        <f t="shared" si="9"/>
        <v>1</v>
      </c>
    </row>
    <row r="279" spans="1:16" hidden="1"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9"/>
        <v>1</v>
      </c>
    </row>
    <row r="280" spans="1:16" hidden="1" x14ac:dyDescent="0.25">
      <c r="A280" s="722" t="s">
        <v>152</v>
      </c>
      <c r="B280" s="715" t="str">
        <f>+'Technical &amp; Production'!B51</f>
        <v>ZK106.K128.C273</v>
      </c>
      <c r="C280" s="716" t="s">
        <v>153</v>
      </c>
      <c r="D280" s="716"/>
      <c r="E280" s="717">
        <f>SUM(E281:E288)</f>
        <v>0</v>
      </c>
      <c r="F280" s="718">
        <f>SUM(F281:F288)</f>
        <v>0</v>
      </c>
      <c r="G280" s="718">
        <f>SUM(G281:G288)</f>
        <v>0</v>
      </c>
      <c r="H280" s="718">
        <f>+E280-F280-G280</f>
        <v>0</v>
      </c>
      <c r="I280" s="718">
        <f>SUM(I281:I288)</f>
        <v>0</v>
      </c>
      <c r="J280" s="719">
        <f>+H280-I280</f>
        <v>0</v>
      </c>
      <c r="P280" s="698">
        <f t="shared" si="9"/>
        <v>1</v>
      </c>
    </row>
    <row r="281" spans="1:16" hidden="1"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4">+E281-F281-G281-I281</f>
        <v>0</v>
      </c>
      <c r="P281" s="698">
        <f t="shared" si="9"/>
        <v>1</v>
      </c>
    </row>
    <row r="282" spans="1:16" hidden="1" x14ac:dyDescent="0.25">
      <c r="A282" s="699"/>
      <c r="B282" s="700"/>
      <c r="C282" s="724">
        <f>+'Technical &amp; Production'!C53</f>
        <v>0</v>
      </c>
      <c r="D282" s="724">
        <f>+'Technical &amp; Production'!D53</f>
        <v>0</v>
      </c>
      <c r="E282" s="738">
        <f>+'Technical &amp; Production'!G53</f>
        <v>0</v>
      </c>
      <c r="F282" s="727"/>
      <c r="G282" s="727"/>
      <c r="H282" s="727"/>
      <c r="I282" s="727"/>
      <c r="J282" s="728">
        <f t="shared" si="14"/>
        <v>0</v>
      </c>
      <c r="P282" s="698">
        <f t="shared" si="9"/>
        <v>1</v>
      </c>
    </row>
    <row r="283" spans="1:16" hidden="1" x14ac:dyDescent="0.25">
      <c r="A283" s="699"/>
      <c r="B283" s="700"/>
      <c r="C283" s="724">
        <f>+'Technical &amp; Production'!C54</f>
        <v>0</v>
      </c>
      <c r="D283" s="724">
        <f>+'Technical &amp; Production'!D54</f>
        <v>0</v>
      </c>
      <c r="E283" s="738">
        <f>+'Technical &amp; Production'!G54</f>
        <v>0</v>
      </c>
      <c r="F283" s="727"/>
      <c r="G283" s="727"/>
      <c r="H283" s="727"/>
      <c r="I283" s="727"/>
      <c r="J283" s="728">
        <f t="shared" si="14"/>
        <v>0</v>
      </c>
      <c r="P283" s="698">
        <f t="shared" si="9"/>
        <v>1</v>
      </c>
    </row>
    <row r="284" spans="1:16" hidden="1" x14ac:dyDescent="0.25">
      <c r="A284" s="699"/>
      <c r="B284" s="700"/>
      <c r="C284" s="724">
        <f>+'Technical &amp; Production'!C55</f>
        <v>0</v>
      </c>
      <c r="D284" s="724">
        <f>+'Technical &amp; Production'!D55</f>
        <v>0</v>
      </c>
      <c r="E284" s="738">
        <f>+'Technical &amp; Production'!G55</f>
        <v>0</v>
      </c>
      <c r="F284" s="727"/>
      <c r="G284" s="727"/>
      <c r="H284" s="727"/>
      <c r="I284" s="727"/>
      <c r="J284" s="728">
        <f t="shared" si="14"/>
        <v>0</v>
      </c>
      <c r="P284" s="698">
        <f t="shared" si="9"/>
        <v>1</v>
      </c>
    </row>
    <row r="285" spans="1:16" hidden="1" x14ac:dyDescent="0.25">
      <c r="A285" s="699"/>
      <c r="B285" s="700"/>
      <c r="C285" s="724">
        <f>+'Technical &amp; Production'!C56</f>
        <v>0</v>
      </c>
      <c r="D285" s="724">
        <f>+'Technical &amp; Production'!D56</f>
        <v>0</v>
      </c>
      <c r="E285" s="738">
        <f>+'Technical &amp; Production'!G56</f>
        <v>0</v>
      </c>
      <c r="F285" s="727"/>
      <c r="G285" s="727"/>
      <c r="H285" s="727"/>
      <c r="I285" s="727"/>
      <c r="J285" s="728">
        <f t="shared" si="14"/>
        <v>0</v>
      </c>
      <c r="P285" s="698">
        <f t="shared" ref="P285:P348" si="15">+IF(SUM(E285:I285)=0,1,0)</f>
        <v>1</v>
      </c>
    </row>
    <row r="286" spans="1:16" hidden="1" x14ac:dyDescent="0.25">
      <c r="A286" s="699"/>
      <c r="B286" s="700"/>
      <c r="C286" s="724">
        <f>+'Technical &amp; Production'!C57</f>
        <v>0</v>
      </c>
      <c r="D286" s="724">
        <f>+'Technical &amp; Production'!D57</f>
        <v>0</v>
      </c>
      <c r="E286" s="738">
        <f>+'Technical &amp; Production'!G57</f>
        <v>0</v>
      </c>
      <c r="F286" s="727"/>
      <c r="G286" s="727"/>
      <c r="H286" s="727"/>
      <c r="I286" s="727"/>
      <c r="J286" s="728">
        <f t="shared" si="14"/>
        <v>0</v>
      </c>
      <c r="P286" s="698">
        <f t="shared" si="15"/>
        <v>1</v>
      </c>
    </row>
    <row r="287" spans="1:16" hidden="1" x14ac:dyDescent="0.25">
      <c r="A287" s="699"/>
      <c r="B287" s="700" t="str">
        <f>+B280</f>
        <v>ZK106.K128.C273</v>
      </c>
      <c r="C287" s="724">
        <f>+'Technical &amp; Production'!C58</f>
        <v>0</v>
      </c>
      <c r="D287" s="724">
        <f>+'Technical &amp; Production'!D58</f>
        <v>0</v>
      </c>
      <c r="E287" s="738">
        <f>+'Technical &amp; Production'!G58</f>
        <v>0</v>
      </c>
      <c r="F287" s="727"/>
      <c r="G287" s="727"/>
      <c r="H287" s="727"/>
      <c r="I287" s="727"/>
      <c r="J287" s="728">
        <f t="shared" si="14"/>
        <v>0</v>
      </c>
      <c r="P287" s="698">
        <f t="shared" si="15"/>
        <v>1</v>
      </c>
    </row>
    <row r="288" spans="1:16" hidden="1"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5"/>
        <v>1</v>
      </c>
    </row>
    <row r="289" spans="1:16" hidden="1" x14ac:dyDescent="0.25">
      <c r="A289" s="722" t="s">
        <v>154</v>
      </c>
      <c r="B289" s="715" t="str">
        <f>+'Technical &amp; Production'!B60</f>
        <v>ZK106.K248.C273</v>
      </c>
      <c r="C289" s="716" t="s">
        <v>155</v>
      </c>
      <c r="D289" s="716"/>
      <c r="E289" s="717">
        <f>SUM(E290:E297)</f>
        <v>0</v>
      </c>
      <c r="F289" s="718">
        <f>SUM(F290:F297)</f>
        <v>0</v>
      </c>
      <c r="G289" s="718">
        <f>SUM(G290:G297)</f>
        <v>0</v>
      </c>
      <c r="H289" s="718">
        <f>+E289-F289-G289</f>
        <v>0</v>
      </c>
      <c r="I289" s="718">
        <f>SUM(I290:I297)</f>
        <v>0</v>
      </c>
      <c r="J289" s="719">
        <f>+H289-I289</f>
        <v>0</v>
      </c>
      <c r="P289" s="698">
        <f t="shared" si="15"/>
        <v>1</v>
      </c>
    </row>
    <row r="290" spans="1:16" hidden="1"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6">+E290-F290-G290-I290</f>
        <v>0</v>
      </c>
      <c r="P290" s="698">
        <f t="shared" si="15"/>
        <v>1</v>
      </c>
    </row>
    <row r="291" spans="1:16" hidden="1" x14ac:dyDescent="0.25">
      <c r="A291" s="699"/>
      <c r="B291" s="700"/>
      <c r="C291" s="724">
        <f>+'Technical &amp; Production'!C62</f>
        <v>0</v>
      </c>
      <c r="D291" s="724">
        <f>+'Technical &amp; Production'!D62</f>
        <v>0</v>
      </c>
      <c r="E291" s="738">
        <f>+'Technical &amp; Production'!G62</f>
        <v>0</v>
      </c>
      <c r="F291" s="727"/>
      <c r="G291" s="727"/>
      <c r="H291" s="727"/>
      <c r="I291" s="727"/>
      <c r="J291" s="728">
        <f t="shared" si="16"/>
        <v>0</v>
      </c>
      <c r="P291" s="698">
        <f t="shared" si="15"/>
        <v>1</v>
      </c>
    </row>
    <row r="292" spans="1:16" hidden="1" x14ac:dyDescent="0.25">
      <c r="A292" s="699"/>
      <c r="B292" s="700"/>
      <c r="C292" s="724">
        <f>+'Technical &amp; Production'!C63</f>
        <v>0</v>
      </c>
      <c r="D292" s="724">
        <f>+'Technical &amp; Production'!D63</f>
        <v>0</v>
      </c>
      <c r="E292" s="738">
        <f>+'Technical &amp; Production'!G63</f>
        <v>0</v>
      </c>
      <c r="F292" s="727"/>
      <c r="G292" s="727"/>
      <c r="H292" s="727"/>
      <c r="I292" s="727"/>
      <c r="J292" s="728">
        <f t="shared" si="16"/>
        <v>0</v>
      </c>
      <c r="P292" s="698">
        <f t="shared" si="15"/>
        <v>1</v>
      </c>
    </row>
    <row r="293" spans="1:16" hidden="1" x14ac:dyDescent="0.25">
      <c r="A293" s="699"/>
      <c r="B293" s="700"/>
      <c r="C293" s="724">
        <f>+'Technical &amp; Production'!C64</f>
        <v>0</v>
      </c>
      <c r="D293" s="724">
        <f>+'Technical &amp; Production'!D64</f>
        <v>0</v>
      </c>
      <c r="E293" s="738">
        <f>+'Technical &amp; Production'!G64</f>
        <v>0</v>
      </c>
      <c r="F293" s="727"/>
      <c r="G293" s="727"/>
      <c r="H293" s="727"/>
      <c r="I293" s="727"/>
      <c r="J293" s="728">
        <f t="shared" si="16"/>
        <v>0</v>
      </c>
      <c r="P293" s="698">
        <f t="shared" si="15"/>
        <v>1</v>
      </c>
    </row>
    <row r="294" spans="1:16" hidden="1" x14ac:dyDescent="0.25">
      <c r="A294" s="699"/>
      <c r="B294" s="700"/>
      <c r="C294" s="724">
        <f>+'Technical &amp; Production'!C65</f>
        <v>0</v>
      </c>
      <c r="D294" s="724">
        <f>+'Technical &amp; Production'!D65</f>
        <v>0</v>
      </c>
      <c r="E294" s="738">
        <f>+'Technical &amp; Production'!G65</f>
        <v>0</v>
      </c>
      <c r="F294" s="727"/>
      <c r="G294" s="727"/>
      <c r="H294" s="727"/>
      <c r="I294" s="727"/>
      <c r="J294" s="728">
        <f t="shared" si="16"/>
        <v>0</v>
      </c>
      <c r="P294" s="698">
        <f t="shared" si="15"/>
        <v>1</v>
      </c>
    </row>
    <row r="295" spans="1:16" hidden="1" x14ac:dyDescent="0.25">
      <c r="A295" s="699"/>
      <c r="B295" s="700"/>
      <c r="C295" s="724">
        <f>+'Technical &amp; Production'!C66</f>
        <v>0</v>
      </c>
      <c r="D295" s="724">
        <f>+'Technical &amp; Production'!D66</f>
        <v>0</v>
      </c>
      <c r="E295" s="738">
        <f>+'Technical &amp; Production'!G66</f>
        <v>0</v>
      </c>
      <c r="F295" s="727"/>
      <c r="G295" s="727"/>
      <c r="H295" s="727"/>
      <c r="I295" s="727"/>
      <c r="J295" s="728">
        <f t="shared" si="16"/>
        <v>0</v>
      </c>
      <c r="P295" s="698">
        <f t="shared" si="15"/>
        <v>1</v>
      </c>
    </row>
    <row r="296" spans="1:16" hidden="1" x14ac:dyDescent="0.25">
      <c r="A296" s="699"/>
      <c r="B296" s="700" t="str">
        <f>+B289</f>
        <v>ZK106.K248.C273</v>
      </c>
      <c r="C296" s="724">
        <f>+'Technical &amp; Production'!C67</f>
        <v>0</v>
      </c>
      <c r="D296" s="724">
        <f>+'Technical &amp; Production'!D67</f>
        <v>0</v>
      </c>
      <c r="E296" s="738">
        <f>+'Technical &amp; Production'!G67</f>
        <v>0</v>
      </c>
      <c r="F296" s="727"/>
      <c r="G296" s="727"/>
      <c r="H296" s="727"/>
      <c r="I296" s="727"/>
      <c r="J296" s="728">
        <f t="shared" si="16"/>
        <v>0</v>
      </c>
      <c r="P296" s="698">
        <f t="shared" si="15"/>
        <v>1</v>
      </c>
    </row>
    <row r="297" spans="1:16" hidden="1"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5"/>
        <v>1</v>
      </c>
    </row>
    <row r="298" spans="1:16" hidden="1" x14ac:dyDescent="0.25">
      <c r="A298" s="722" t="s">
        <v>156</v>
      </c>
      <c r="B298" s="715" t="str">
        <f>+'Technical &amp; Production'!B69</f>
        <v>ZK106.K249.C273</v>
      </c>
      <c r="C298" s="716" t="s">
        <v>301</v>
      </c>
      <c r="D298" s="716"/>
      <c r="E298" s="717">
        <f>SUM(E299:E306)</f>
        <v>0</v>
      </c>
      <c r="F298" s="727"/>
      <c r="G298" s="727"/>
      <c r="H298" s="727">
        <f>+E298-F298-G298</f>
        <v>0</v>
      </c>
      <c r="I298" s="727"/>
      <c r="J298" s="719">
        <f>+H298-I298</f>
        <v>0</v>
      </c>
      <c r="P298" s="698">
        <f t="shared" si="15"/>
        <v>1</v>
      </c>
    </row>
    <row r="299" spans="1:16" hidden="1"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7">+E299-F299-G299-I299</f>
        <v>0</v>
      </c>
      <c r="P299" s="698">
        <f t="shared" si="15"/>
        <v>1</v>
      </c>
    </row>
    <row r="300" spans="1:16" hidden="1" x14ac:dyDescent="0.25">
      <c r="A300" s="699"/>
      <c r="B300" s="700"/>
      <c r="C300" s="724">
        <f>+'Technical &amp; Production'!C71</f>
        <v>0</v>
      </c>
      <c r="D300" s="724">
        <f>+'Technical &amp; Production'!D71</f>
        <v>0</v>
      </c>
      <c r="E300" s="738">
        <f>+'Technical &amp; Production'!G71</f>
        <v>0</v>
      </c>
      <c r="F300" s="727"/>
      <c r="G300" s="727"/>
      <c r="H300" s="727"/>
      <c r="I300" s="727"/>
      <c r="J300" s="728">
        <f t="shared" si="17"/>
        <v>0</v>
      </c>
      <c r="P300" s="698">
        <f t="shared" si="15"/>
        <v>1</v>
      </c>
    </row>
    <row r="301" spans="1:16" hidden="1" x14ac:dyDescent="0.25">
      <c r="A301" s="699"/>
      <c r="B301" s="700"/>
      <c r="C301" s="724">
        <f>+'Technical &amp; Production'!C72</f>
        <v>0</v>
      </c>
      <c r="D301" s="724">
        <f>+'Technical &amp; Production'!D72</f>
        <v>0</v>
      </c>
      <c r="E301" s="738">
        <f>+'Technical &amp; Production'!G72</f>
        <v>0</v>
      </c>
      <c r="F301" s="727"/>
      <c r="G301" s="727"/>
      <c r="H301" s="727"/>
      <c r="I301" s="727"/>
      <c r="J301" s="728">
        <f t="shared" si="17"/>
        <v>0</v>
      </c>
      <c r="P301" s="698">
        <f t="shared" si="15"/>
        <v>1</v>
      </c>
    </row>
    <row r="302" spans="1:16" hidden="1" x14ac:dyDescent="0.25">
      <c r="A302" s="699"/>
      <c r="B302" s="700"/>
      <c r="C302" s="724">
        <f>+'Technical &amp; Production'!C73</f>
        <v>0</v>
      </c>
      <c r="D302" s="724">
        <f>+'Technical &amp; Production'!D73</f>
        <v>0</v>
      </c>
      <c r="E302" s="738">
        <f>+'Technical &amp; Production'!G73</f>
        <v>0</v>
      </c>
      <c r="F302" s="727"/>
      <c r="G302" s="727"/>
      <c r="H302" s="727"/>
      <c r="I302" s="727"/>
      <c r="J302" s="728">
        <f t="shared" si="17"/>
        <v>0</v>
      </c>
      <c r="P302" s="698">
        <f t="shared" si="15"/>
        <v>1</v>
      </c>
    </row>
    <row r="303" spans="1:16" hidden="1" x14ac:dyDescent="0.25">
      <c r="A303" s="699"/>
      <c r="B303" s="700"/>
      <c r="C303" s="724">
        <f>+'Technical &amp; Production'!C74</f>
        <v>0</v>
      </c>
      <c r="D303" s="724">
        <f>+'Technical &amp; Production'!D74</f>
        <v>0</v>
      </c>
      <c r="E303" s="738">
        <f>+'Technical &amp; Production'!G74</f>
        <v>0</v>
      </c>
      <c r="F303" s="727"/>
      <c r="G303" s="727"/>
      <c r="H303" s="727"/>
      <c r="I303" s="727"/>
      <c r="J303" s="728">
        <f t="shared" si="17"/>
        <v>0</v>
      </c>
      <c r="P303" s="698">
        <f t="shared" si="15"/>
        <v>1</v>
      </c>
    </row>
    <row r="304" spans="1:16" hidden="1" x14ac:dyDescent="0.25">
      <c r="A304" s="699"/>
      <c r="B304" s="700" t="str">
        <f>+B298</f>
        <v>ZK106.K249.C273</v>
      </c>
      <c r="C304" s="724">
        <f>+'Technical &amp; Production'!C75</f>
        <v>0</v>
      </c>
      <c r="D304" s="724">
        <f>+'Technical &amp; Production'!D75</f>
        <v>0</v>
      </c>
      <c r="E304" s="738">
        <f>+'Technical &amp; Production'!G75</f>
        <v>0</v>
      </c>
      <c r="F304" s="727"/>
      <c r="G304" s="727"/>
      <c r="H304" s="727"/>
      <c r="I304" s="727"/>
      <c r="J304" s="728">
        <f t="shared" si="17"/>
        <v>0</v>
      </c>
      <c r="P304" s="698">
        <f t="shared" si="15"/>
        <v>1</v>
      </c>
    </row>
    <row r="305" spans="1:16" hidden="1" x14ac:dyDescent="0.25">
      <c r="A305" s="699"/>
      <c r="B305" s="700" t="str">
        <f>+B298</f>
        <v>ZK106.K249.C273</v>
      </c>
      <c r="C305" s="724">
        <f>+'Technical &amp; Production'!C76</f>
        <v>0</v>
      </c>
      <c r="D305" s="724">
        <f>+'Technical &amp; Production'!D76</f>
        <v>0</v>
      </c>
      <c r="E305" s="738">
        <f>+'Technical &amp; Production'!G76</f>
        <v>0</v>
      </c>
      <c r="F305" s="720"/>
      <c r="G305" s="720"/>
      <c r="H305" s="720"/>
      <c r="I305" s="720"/>
      <c r="J305" s="728">
        <f t="shared" si="17"/>
        <v>0</v>
      </c>
      <c r="P305" s="698">
        <f t="shared" si="15"/>
        <v>1</v>
      </c>
    </row>
    <row r="306" spans="1:16" hidden="1"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5"/>
        <v>1</v>
      </c>
    </row>
    <row r="307" spans="1:16" hidden="1" x14ac:dyDescent="0.25">
      <c r="A307" s="722" t="s">
        <v>157</v>
      </c>
      <c r="B307" s="715" t="str">
        <f>+'Technical &amp; Production'!B78</f>
        <v>ZK106.K250.C273</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5"/>
        <v>1</v>
      </c>
    </row>
    <row r="308" spans="1:16" hidden="1"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18">+E308-F308-G308-I308</f>
        <v>0</v>
      </c>
      <c r="P308" s="698">
        <f t="shared" si="15"/>
        <v>1</v>
      </c>
    </row>
    <row r="309" spans="1:16" hidden="1" x14ac:dyDescent="0.25">
      <c r="A309" s="699"/>
      <c r="B309" s="700"/>
      <c r="C309" s="724">
        <f>+'Technical &amp; Production'!C80</f>
        <v>0</v>
      </c>
      <c r="D309" s="724">
        <f>+'Technical &amp; Production'!D80</f>
        <v>0</v>
      </c>
      <c r="E309" s="738">
        <f>+'Technical &amp; Production'!G80</f>
        <v>0</v>
      </c>
      <c r="F309" s="727"/>
      <c r="G309" s="727"/>
      <c r="H309" s="727"/>
      <c r="I309" s="727"/>
      <c r="J309" s="728">
        <f t="shared" si="18"/>
        <v>0</v>
      </c>
      <c r="P309" s="698">
        <f t="shared" si="15"/>
        <v>1</v>
      </c>
    </row>
    <row r="310" spans="1:16" hidden="1" x14ac:dyDescent="0.25">
      <c r="A310" s="699"/>
      <c r="B310" s="700"/>
      <c r="C310" s="724">
        <f>+'Technical &amp; Production'!C81</f>
        <v>0</v>
      </c>
      <c r="D310" s="724">
        <f>+'Technical &amp; Production'!D81</f>
        <v>0</v>
      </c>
      <c r="E310" s="738">
        <f>+'Technical &amp; Production'!G81</f>
        <v>0</v>
      </c>
      <c r="F310" s="727"/>
      <c r="G310" s="727"/>
      <c r="H310" s="727"/>
      <c r="I310" s="727"/>
      <c r="J310" s="728">
        <f t="shared" si="18"/>
        <v>0</v>
      </c>
      <c r="P310" s="698">
        <f t="shared" si="15"/>
        <v>1</v>
      </c>
    </row>
    <row r="311" spans="1:16" hidden="1" x14ac:dyDescent="0.25">
      <c r="A311" s="699"/>
      <c r="B311" s="700"/>
      <c r="C311" s="724">
        <f>+'Technical &amp; Production'!C82</f>
        <v>0</v>
      </c>
      <c r="D311" s="724">
        <f>+'Technical &amp; Production'!D82</f>
        <v>0</v>
      </c>
      <c r="E311" s="738">
        <f>+'Technical &amp; Production'!G82</f>
        <v>0</v>
      </c>
      <c r="F311" s="727"/>
      <c r="G311" s="727"/>
      <c r="H311" s="727"/>
      <c r="I311" s="727"/>
      <c r="J311" s="728">
        <f t="shared" si="18"/>
        <v>0</v>
      </c>
      <c r="P311" s="698">
        <f t="shared" si="15"/>
        <v>1</v>
      </c>
    </row>
    <row r="312" spans="1:16" hidden="1" x14ac:dyDescent="0.25">
      <c r="A312" s="699"/>
      <c r="B312" s="700"/>
      <c r="C312" s="724">
        <f>+'Technical &amp; Production'!C83</f>
        <v>0</v>
      </c>
      <c r="D312" s="724">
        <f>+'Technical &amp; Production'!D83</f>
        <v>0</v>
      </c>
      <c r="E312" s="738">
        <f>+'Technical &amp; Production'!G83</f>
        <v>0</v>
      </c>
      <c r="F312" s="727"/>
      <c r="G312" s="727"/>
      <c r="H312" s="727"/>
      <c r="I312" s="727"/>
      <c r="J312" s="728">
        <f t="shared" si="18"/>
        <v>0</v>
      </c>
      <c r="P312" s="698">
        <f t="shared" si="15"/>
        <v>1</v>
      </c>
    </row>
    <row r="313" spans="1:16" hidden="1" x14ac:dyDescent="0.25">
      <c r="A313" s="699"/>
      <c r="B313" s="700"/>
      <c r="C313" s="724">
        <f>+'Technical &amp; Production'!C84</f>
        <v>0</v>
      </c>
      <c r="D313" s="724">
        <f>+'Technical &amp; Production'!D84</f>
        <v>0</v>
      </c>
      <c r="E313" s="738">
        <f>+'Technical &amp; Production'!G84</f>
        <v>0</v>
      </c>
      <c r="F313" s="727"/>
      <c r="G313" s="727"/>
      <c r="H313" s="727"/>
      <c r="I313" s="727"/>
      <c r="J313" s="728">
        <f t="shared" si="18"/>
        <v>0</v>
      </c>
      <c r="P313" s="698">
        <f t="shared" si="15"/>
        <v>1</v>
      </c>
    </row>
    <row r="314" spans="1:16" hidden="1" x14ac:dyDescent="0.25">
      <c r="A314" s="699"/>
      <c r="B314" s="700" t="str">
        <f>+B307</f>
        <v>ZK106.K250.C273</v>
      </c>
      <c r="C314" s="724">
        <f>+'Technical &amp; Production'!C85</f>
        <v>0</v>
      </c>
      <c r="D314" s="724">
        <f>+'Technical &amp; Production'!D85</f>
        <v>0</v>
      </c>
      <c r="E314" s="738">
        <f>+'Technical &amp; Production'!G85</f>
        <v>0</v>
      </c>
      <c r="F314" s="727"/>
      <c r="G314" s="727"/>
      <c r="H314" s="727"/>
      <c r="I314" s="727"/>
      <c r="J314" s="728">
        <f t="shared" si="18"/>
        <v>0</v>
      </c>
      <c r="P314" s="698">
        <f t="shared" si="15"/>
        <v>1</v>
      </c>
    </row>
    <row r="315" spans="1:16" hidden="1"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5"/>
        <v>1</v>
      </c>
    </row>
    <row r="316" spans="1:16" hidden="1" x14ac:dyDescent="0.25">
      <c r="A316" s="722" t="s">
        <v>159</v>
      </c>
      <c r="B316" s="715" t="str">
        <f>+'Technical &amp; Production'!B87</f>
        <v>ZK106.K251.C273</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5"/>
        <v>1</v>
      </c>
    </row>
    <row r="317" spans="1:16" hidden="1"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19">+E317-F317-G317-I317</f>
        <v>0</v>
      </c>
      <c r="P317" s="698">
        <f t="shared" si="15"/>
        <v>1</v>
      </c>
    </row>
    <row r="318" spans="1:16" hidden="1" x14ac:dyDescent="0.25">
      <c r="A318" s="699"/>
      <c r="B318" s="700"/>
      <c r="C318" s="724">
        <f>+'Technical &amp; Production'!C89</f>
        <v>0</v>
      </c>
      <c r="D318" s="724">
        <f>+'Technical &amp; Production'!D89</f>
        <v>0</v>
      </c>
      <c r="E318" s="738">
        <f>+'Technical &amp; Production'!G89</f>
        <v>0</v>
      </c>
      <c r="F318" s="727"/>
      <c r="G318" s="727"/>
      <c r="H318" s="727"/>
      <c r="I318" s="727"/>
      <c r="J318" s="728">
        <f t="shared" si="19"/>
        <v>0</v>
      </c>
      <c r="P318" s="698">
        <f t="shared" si="15"/>
        <v>1</v>
      </c>
    </row>
    <row r="319" spans="1:16" hidden="1" x14ac:dyDescent="0.25">
      <c r="A319" s="699"/>
      <c r="B319" s="700"/>
      <c r="C319" s="724">
        <f>+'Technical &amp; Production'!C90</f>
        <v>0</v>
      </c>
      <c r="D319" s="724">
        <f>+'Technical &amp; Production'!D90</f>
        <v>0</v>
      </c>
      <c r="E319" s="738">
        <f>+'Technical &amp; Production'!G90</f>
        <v>0</v>
      </c>
      <c r="F319" s="727"/>
      <c r="G319" s="727"/>
      <c r="H319" s="727"/>
      <c r="I319" s="727"/>
      <c r="J319" s="728">
        <f t="shared" si="19"/>
        <v>0</v>
      </c>
      <c r="P319" s="698">
        <f t="shared" si="15"/>
        <v>1</v>
      </c>
    </row>
    <row r="320" spans="1:16" hidden="1" x14ac:dyDescent="0.25">
      <c r="A320" s="699"/>
      <c r="B320" s="700"/>
      <c r="C320" s="724">
        <f>+'Technical &amp; Production'!C91</f>
        <v>0</v>
      </c>
      <c r="D320" s="724">
        <f>+'Technical &amp; Production'!D91</f>
        <v>0</v>
      </c>
      <c r="E320" s="738">
        <f>+'Technical &amp; Production'!G91</f>
        <v>0</v>
      </c>
      <c r="F320" s="727"/>
      <c r="G320" s="727"/>
      <c r="H320" s="727"/>
      <c r="I320" s="727"/>
      <c r="J320" s="728">
        <f t="shared" si="19"/>
        <v>0</v>
      </c>
      <c r="P320" s="698">
        <f t="shared" si="15"/>
        <v>1</v>
      </c>
    </row>
    <row r="321" spans="1:16" hidden="1" x14ac:dyDescent="0.25">
      <c r="A321" s="699"/>
      <c r="B321" s="700"/>
      <c r="C321" s="724">
        <f>+'Technical &amp; Production'!C92</f>
        <v>0</v>
      </c>
      <c r="D321" s="724">
        <f>+'Technical &amp; Production'!D92</f>
        <v>0</v>
      </c>
      <c r="E321" s="738">
        <f>+'Technical &amp; Production'!G92</f>
        <v>0</v>
      </c>
      <c r="F321" s="727"/>
      <c r="G321" s="727"/>
      <c r="H321" s="727"/>
      <c r="I321" s="727"/>
      <c r="J321" s="728">
        <f t="shared" si="19"/>
        <v>0</v>
      </c>
      <c r="P321" s="698">
        <f t="shared" si="15"/>
        <v>1</v>
      </c>
    </row>
    <row r="322" spans="1:16" hidden="1" x14ac:dyDescent="0.25">
      <c r="A322" s="699"/>
      <c r="B322" s="700"/>
      <c r="C322" s="724">
        <f>+'Technical &amp; Production'!C93</f>
        <v>0</v>
      </c>
      <c r="D322" s="724">
        <f>+'Technical &amp; Production'!D93</f>
        <v>0</v>
      </c>
      <c r="E322" s="738">
        <f>+'Technical &amp; Production'!G93</f>
        <v>0</v>
      </c>
      <c r="F322" s="727"/>
      <c r="G322" s="727"/>
      <c r="H322" s="727"/>
      <c r="I322" s="727"/>
      <c r="J322" s="728">
        <f t="shared" si="19"/>
        <v>0</v>
      </c>
      <c r="P322" s="698">
        <f t="shared" si="15"/>
        <v>1</v>
      </c>
    </row>
    <row r="323" spans="1:16" hidden="1" x14ac:dyDescent="0.25">
      <c r="A323" s="699"/>
      <c r="B323" s="700" t="str">
        <f>+B316</f>
        <v>ZK106.K251.C273</v>
      </c>
      <c r="C323" s="724">
        <f>+'Technical &amp; Production'!C94</f>
        <v>0</v>
      </c>
      <c r="D323" s="724">
        <f>+'Technical &amp; Production'!D94</f>
        <v>0</v>
      </c>
      <c r="E323" s="738">
        <f>+'Technical &amp; Production'!G94</f>
        <v>0</v>
      </c>
      <c r="F323" s="727"/>
      <c r="G323" s="727"/>
      <c r="H323" s="727"/>
      <c r="I323" s="727"/>
      <c r="J323" s="728">
        <f t="shared" si="19"/>
        <v>0</v>
      </c>
      <c r="P323" s="698">
        <f t="shared" si="15"/>
        <v>1</v>
      </c>
    </row>
    <row r="324" spans="1:16" hidden="1"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5"/>
        <v>1</v>
      </c>
    </row>
    <row r="325" spans="1:16" hidden="1" x14ac:dyDescent="0.25">
      <c r="A325" s="722" t="s">
        <v>161</v>
      </c>
      <c r="B325" s="715" t="str">
        <f>+'Technical &amp; Production'!B96</f>
        <v>ZK106.K252.C273</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5"/>
        <v>1</v>
      </c>
    </row>
    <row r="326" spans="1:16" hidden="1"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0">+E326-F326-G326-I326</f>
        <v>0</v>
      </c>
      <c r="P326" s="698">
        <f t="shared" si="15"/>
        <v>1</v>
      </c>
    </row>
    <row r="327" spans="1:16" hidden="1" x14ac:dyDescent="0.25">
      <c r="A327" s="703"/>
      <c r="B327" s="704"/>
      <c r="C327" s="724">
        <f>+'Technical &amp; Production'!C98</f>
        <v>0</v>
      </c>
      <c r="D327" s="724">
        <f>+'Technical &amp; Production'!D98</f>
        <v>0</v>
      </c>
      <c r="E327" s="738">
        <f>+'Technical &amp; Production'!G98</f>
        <v>0</v>
      </c>
      <c r="F327" s="727"/>
      <c r="G327" s="727"/>
      <c r="H327" s="727"/>
      <c r="I327" s="727"/>
      <c r="J327" s="728">
        <f t="shared" si="20"/>
        <v>0</v>
      </c>
      <c r="P327" s="698">
        <f t="shared" si="15"/>
        <v>1</v>
      </c>
    </row>
    <row r="328" spans="1:16" hidden="1" x14ac:dyDescent="0.25">
      <c r="A328" s="703"/>
      <c r="B328" s="704"/>
      <c r="C328" s="724">
        <f>+'Technical &amp; Production'!C99</f>
        <v>0</v>
      </c>
      <c r="D328" s="724">
        <f>+'Technical &amp; Production'!D99</f>
        <v>0</v>
      </c>
      <c r="E328" s="738">
        <f>+'Technical &amp; Production'!G99</f>
        <v>0</v>
      </c>
      <c r="F328" s="727"/>
      <c r="G328" s="727"/>
      <c r="H328" s="727"/>
      <c r="I328" s="727"/>
      <c r="J328" s="728">
        <f t="shared" si="20"/>
        <v>0</v>
      </c>
      <c r="P328" s="698">
        <f t="shared" si="15"/>
        <v>1</v>
      </c>
    </row>
    <row r="329" spans="1:16" hidden="1" x14ac:dyDescent="0.25">
      <c r="A329" s="703"/>
      <c r="B329" s="704"/>
      <c r="C329" s="724">
        <f>+'Technical &amp; Production'!C100</f>
        <v>0</v>
      </c>
      <c r="D329" s="724">
        <f>+'Technical &amp; Production'!D100</f>
        <v>0</v>
      </c>
      <c r="E329" s="738">
        <f>+'Technical &amp; Production'!G100</f>
        <v>0</v>
      </c>
      <c r="F329" s="727"/>
      <c r="G329" s="727"/>
      <c r="H329" s="727"/>
      <c r="I329" s="727"/>
      <c r="J329" s="728">
        <f t="shared" si="20"/>
        <v>0</v>
      </c>
      <c r="P329" s="698">
        <f t="shared" si="15"/>
        <v>1</v>
      </c>
    </row>
    <row r="330" spans="1:16" hidden="1" x14ac:dyDescent="0.25">
      <c r="A330" s="703"/>
      <c r="B330" s="704"/>
      <c r="C330" s="724">
        <f>+'Technical &amp; Production'!C101</f>
        <v>0</v>
      </c>
      <c r="D330" s="724">
        <f>+'Technical &amp; Production'!D101</f>
        <v>0</v>
      </c>
      <c r="E330" s="738">
        <f>+'Technical &amp; Production'!G101</f>
        <v>0</v>
      </c>
      <c r="F330" s="727"/>
      <c r="G330" s="727"/>
      <c r="H330" s="727"/>
      <c r="I330" s="727"/>
      <c r="J330" s="728">
        <f t="shared" si="20"/>
        <v>0</v>
      </c>
      <c r="P330" s="698">
        <f t="shared" si="15"/>
        <v>1</v>
      </c>
    </row>
    <row r="331" spans="1:16" hidden="1" x14ac:dyDescent="0.25">
      <c r="A331" s="703"/>
      <c r="B331" s="704"/>
      <c r="C331" s="724">
        <f>+'Technical &amp; Production'!C102</f>
        <v>0</v>
      </c>
      <c r="D331" s="724">
        <f>+'Technical &amp; Production'!D102</f>
        <v>0</v>
      </c>
      <c r="E331" s="738">
        <f>+'Technical &amp; Production'!G102</f>
        <v>0</v>
      </c>
      <c r="F331" s="727"/>
      <c r="G331" s="727"/>
      <c r="H331" s="727"/>
      <c r="I331" s="727"/>
      <c r="J331" s="728">
        <f t="shared" si="20"/>
        <v>0</v>
      </c>
      <c r="P331" s="698">
        <f t="shared" si="15"/>
        <v>1</v>
      </c>
    </row>
    <row r="332" spans="1:16" hidden="1" x14ac:dyDescent="0.25">
      <c r="A332" s="703"/>
      <c r="B332" s="704" t="str">
        <f>+B325</f>
        <v>ZK106.K252.C273</v>
      </c>
      <c r="C332" s="724">
        <f>+'Technical &amp; Production'!C103</f>
        <v>0</v>
      </c>
      <c r="D332" s="724">
        <f>+'Technical &amp; Production'!D103</f>
        <v>0</v>
      </c>
      <c r="E332" s="738">
        <f>+'Technical &amp; Production'!G103</f>
        <v>0</v>
      </c>
      <c r="F332" s="727"/>
      <c r="G332" s="727"/>
      <c r="H332" s="727"/>
      <c r="I332" s="727"/>
      <c r="J332" s="728">
        <f t="shared" si="20"/>
        <v>0</v>
      </c>
      <c r="P332" s="698">
        <f t="shared" si="15"/>
        <v>1</v>
      </c>
    </row>
    <row r="333" spans="1:16" hidden="1"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5"/>
        <v>1</v>
      </c>
    </row>
    <row r="334" spans="1:16" hidden="1" x14ac:dyDescent="0.25">
      <c r="A334" s="722" t="s">
        <v>163</v>
      </c>
      <c r="B334" s="715" t="str">
        <f>+'Technical &amp; Production'!B105</f>
        <v>ZK106.K253.C273</v>
      </c>
      <c r="C334" s="716" t="s">
        <v>164</v>
      </c>
      <c r="D334" s="716"/>
      <c r="E334" s="717">
        <f>SUM(E335:E336)</f>
        <v>0</v>
      </c>
      <c r="F334" s="718">
        <f>SUM(F335:F336)</f>
        <v>0</v>
      </c>
      <c r="G334" s="718">
        <f>SUM(G335:G336)</f>
        <v>0</v>
      </c>
      <c r="H334" s="718">
        <f>+E334-F334-G334</f>
        <v>0</v>
      </c>
      <c r="I334" s="718">
        <f>SUM(I335:I336)</f>
        <v>0</v>
      </c>
      <c r="J334" s="719">
        <f>+H334-I334</f>
        <v>0</v>
      </c>
      <c r="P334" s="698">
        <f t="shared" si="15"/>
        <v>1</v>
      </c>
    </row>
    <row r="335" spans="1:16" hidden="1" x14ac:dyDescent="0.25">
      <c r="A335" s="699"/>
      <c r="B335" s="700" t="str">
        <f>+B334</f>
        <v>ZK106.K253.C273</v>
      </c>
      <c r="C335" s="724">
        <f>+'Technical &amp; Production'!C106</f>
        <v>0</v>
      </c>
      <c r="D335" s="724">
        <f>+'Technical &amp; Production'!D106</f>
        <v>0</v>
      </c>
      <c r="E335" s="738">
        <f>+'Technical &amp; Production'!G106</f>
        <v>0</v>
      </c>
      <c r="F335" s="720"/>
      <c r="G335" s="720"/>
      <c r="H335" s="720"/>
      <c r="I335" s="720"/>
      <c r="J335" s="728">
        <f>+E335-F335-G335-I335</f>
        <v>0</v>
      </c>
      <c r="P335" s="698">
        <f t="shared" si="15"/>
        <v>1</v>
      </c>
    </row>
    <row r="336" spans="1:16" hidden="1"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5"/>
        <v>1</v>
      </c>
    </row>
    <row r="337" spans="1:16" hidden="1" x14ac:dyDescent="0.25">
      <c r="A337" s="722" t="s">
        <v>165</v>
      </c>
      <c r="B337" s="715" t="str">
        <f>+Venue_Logistics!B8</f>
        <v>ZK107.K136.C273</v>
      </c>
      <c r="C337" s="716" t="s">
        <v>166</v>
      </c>
      <c r="D337" s="716"/>
      <c r="E337" s="717">
        <f>SUM(E338:E354)</f>
        <v>0</v>
      </c>
      <c r="F337" s="718">
        <f>SUM(F338:F354)</f>
        <v>0</v>
      </c>
      <c r="G337" s="718">
        <f>SUM(G338:G354)</f>
        <v>0</v>
      </c>
      <c r="H337" s="718">
        <f>+E337-F337-G337</f>
        <v>0</v>
      </c>
      <c r="I337" s="718">
        <f>SUM(I338:I354)</f>
        <v>0</v>
      </c>
      <c r="J337" s="719">
        <f>+H337-I337</f>
        <v>0</v>
      </c>
      <c r="P337" s="698">
        <f t="shared" si="15"/>
        <v>1</v>
      </c>
    </row>
    <row r="338" spans="1:16" hidden="1" x14ac:dyDescent="0.25">
      <c r="A338" s="699"/>
      <c r="B338" s="700"/>
      <c r="C338" s="724">
        <f>+Venue_Logistics!C9</f>
        <v>0</v>
      </c>
      <c r="D338" s="724">
        <f>+Venue_Logistics!D9</f>
        <v>0</v>
      </c>
      <c r="E338" s="738">
        <f>+Venue_Logistics!G9</f>
        <v>0</v>
      </c>
      <c r="F338" s="720"/>
      <c r="G338" s="720"/>
      <c r="H338" s="720"/>
      <c r="I338" s="720"/>
      <c r="J338" s="728">
        <f t="shared" ref="J338:J353" si="21">+E338-F338-G338-I338</f>
        <v>0</v>
      </c>
      <c r="P338" s="698">
        <f t="shared" si="15"/>
        <v>1</v>
      </c>
    </row>
    <row r="339" spans="1:16" hidden="1" x14ac:dyDescent="0.25">
      <c r="A339" s="699"/>
      <c r="B339" s="700"/>
      <c r="C339" s="724">
        <f>+Venue_Logistics!C10</f>
        <v>0</v>
      </c>
      <c r="D339" s="724">
        <f>+Venue_Logistics!D10</f>
        <v>0</v>
      </c>
      <c r="E339" s="738">
        <f>+Venue_Logistics!G10</f>
        <v>0</v>
      </c>
      <c r="F339" s="720"/>
      <c r="G339" s="720"/>
      <c r="H339" s="720"/>
      <c r="I339" s="720"/>
      <c r="J339" s="728">
        <f t="shared" si="21"/>
        <v>0</v>
      </c>
      <c r="P339" s="698">
        <f t="shared" si="15"/>
        <v>1</v>
      </c>
    </row>
    <row r="340" spans="1:16" hidden="1" x14ac:dyDescent="0.25">
      <c r="A340" s="699"/>
      <c r="B340" s="700"/>
      <c r="C340" s="724">
        <f>+Venue_Logistics!C11</f>
        <v>0</v>
      </c>
      <c r="D340" s="724">
        <f>+Venue_Logistics!D11</f>
        <v>0</v>
      </c>
      <c r="E340" s="738">
        <f>+Venue_Logistics!G11</f>
        <v>0</v>
      </c>
      <c r="F340" s="720"/>
      <c r="G340" s="720"/>
      <c r="H340" s="720"/>
      <c r="I340" s="720"/>
      <c r="J340" s="728">
        <f t="shared" si="21"/>
        <v>0</v>
      </c>
      <c r="P340" s="698">
        <f t="shared" si="15"/>
        <v>1</v>
      </c>
    </row>
    <row r="341" spans="1:16" hidden="1" x14ac:dyDescent="0.25">
      <c r="A341" s="699"/>
      <c r="B341" s="700"/>
      <c r="C341" s="724">
        <f>+Venue_Logistics!C12</f>
        <v>0</v>
      </c>
      <c r="D341" s="724">
        <f>+Venue_Logistics!D12</f>
        <v>0</v>
      </c>
      <c r="E341" s="738">
        <f>+Venue_Logistics!G12</f>
        <v>0</v>
      </c>
      <c r="F341" s="720"/>
      <c r="G341" s="720"/>
      <c r="H341" s="720"/>
      <c r="I341" s="720"/>
      <c r="J341" s="728">
        <f t="shared" si="21"/>
        <v>0</v>
      </c>
      <c r="P341" s="698">
        <f t="shared" si="15"/>
        <v>1</v>
      </c>
    </row>
    <row r="342" spans="1:16" hidden="1" x14ac:dyDescent="0.25">
      <c r="A342" s="699"/>
      <c r="B342" s="700"/>
      <c r="C342" s="724">
        <f>+Venue_Logistics!C13</f>
        <v>0</v>
      </c>
      <c r="D342" s="724">
        <f>+Venue_Logistics!D13</f>
        <v>0</v>
      </c>
      <c r="E342" s="738">
        <f>+Venue_Logistics!G13</f>
        <v>0</v>
      </c>
      <c r="F342" s="720"/>
      <c r="G342" s="720"/>
      <c r="H342" s="720"/>
      <c r="I342" s="720"/>
      <c r="J342" s="728">
        <f t="shared" si="21"/>
        <v>0</v>
      </c>
      <c r="P342" s="698">
        <f t="shared" si="15"/>
        <v>1</v>
      </c>
    </row>
    <row r="343" spans="1:16" hidden="1" x14ac:dyDescent="0.25">
      <c r="A343" s="699"/>
      <c r="B343" s="700"/>
      <c r="C343" s="724">
        <f>+Venue_Logistics!C14</f>
        <v>0</v>
      </c>
      <c r="D343" s="724">
        <f>+Venue_Logistics!D14</f>
        <v>0</v>
      </c>
      <c r="E343" s="738">
        <f>+Venue_Logistics!G14</f>
        <v>0</v>
      </c>
      <c r="F343" s="720"/>
      <c r="G343" s="720"/>
      <c r="H343" s="720"/>
      <c r="I343" s="720"/>
      <c r="J343" s="728">
        <f t="shared" si="21"/>
        <v>0</v>
      </c>
      <c r="P343" s="698">
        <f t="shared" si="15"/>
        <v>1</v>
      </c>
    </row>
    <row r="344" spans="1:16" hidden="1" x14ac:dyDescent="0.25">
      <c r="A344" s="699"/>
      <c r="B344" s="700"/>
      <c r="C344" s="724">
        <f>+Venue_Logistics!C15</f>
        <v>0</v>
      </c>
      <c r="D344" s="724">
        <f>+Venue_Logistics!D15</f>
        <v>0</v>
      </c>
      <c r="E344" s="738">
        <f>+Venue_Logistics!G15</f>
        <v>0</v>
      </c>
      <c r="F344" s="720"/>
      <c r="G344" s="720"/>
      <c r="H344" s="720"/>
      <c r="I344" s="720"/>
      <c r="J344" s="728">
        <f t="shared" si="21"/>
        <v>0</v>
      </c>
      <c r="P344" s="698">
        <f t="shared" si="15"/>
        <v>1</v>
      </c>
    </row>
    <row r="345" spans="1:16" hidden="1" x14ac:dyDescent="0.25">
      <c r="A345" s="699"/>
      <c r="B345" s="700"/>
      <c r="C345" s="724">
        <f>+Venue_Logistics!C16</f>
        <v>0</v>
      </c>
      <c r="D345" s="724">
        <f>+Venue_Logistics!D16</f>
        <v>0</v>
      </c>
      <c r="E345" s="738">
        <f>+Venue_Logistics!G16</f>
        <v>0</v>
      </c>
      <c r="F345" s="720"/>
      <c r="G345" s="720"/>
      <c r="H345" s="720"/>
      <c r="I345" s="720"/>
      <c r="J345" s="728">
        <f t="shared" si="21"/>
        <v>0</v>
      </c>
      <c r="P345" s="698">
        <f t="shared" si="15"/>
        <v>1</v>
      </c>
    </row>
    <row r="346" spans="1:16" hidden="1" x14ac:dyDescent="0.25">
      <c r="A346" s="699"/>
      <c r="B346" s="700"/>
      <c r="C346" s="724">
        <f>+Venue_Logistics!C17</f>
        <v>0</v>
      </c>
      <c r="D346" s="724">
        <f>+Venue_Logistics!D17</f>
        <v>0</v>
      </c>
      <c r="E346" s="738">
        <f>+Venue_Logistics!G17</f>
        <v>0</v>
      </c>
      <c r="F346" s="720"/>
      <c r="G346" s="720"/>
      <c r="H346" s="720"/>
      <c r="I346" s="720"/>
      <c r="J346" s="728">
        <f t="shared" si="21"/>
        <v>0</v>
      </c>
      <c r="P346" s="698">
        <f t="shared" si="15"/>
        <v>1</v>
      </c>
    </row>
    <row r="347" spans="1:16" hidden="1" x14ac:dyDescent="0.25">
      <c r="A347" s="699"/>
      <c r="B347" s="700"/>
      <c r="C347" s="724">
        <f>+Venue_Logistics!C18</f>
        <v>0</v>
      </c>
      <c r="D347" s="724">
        <f>+Venue_Logistics!D18</f>
        <v>0</v>
      </c>
      <c r="E347" s="738">
        <f>+Venue_Logistics!G18</f>
        <v>0</v>
      </c>
      <c r="F347" s="720"/>
      <c r="G347" s="720"/>
      <c r="H347" s="720"/>
      <c r="I347" s="720"/>
      <c r="J347" s="728">
        <f t="shared" si="21"/>
        <v>0</v>
      </c>
      <c r="P347" s="698">
        <f t="shared" si="15"/>
        <v>1</v>
      </c>
    </row>
    <row r="348" spans="1:16" hidden="1" x14ac:dyDescent="0.25">
      <c r="A348" s="699"/>
      <c r="B348" s="700"/>
      <c r="C348" s="724">
        <f>+Venue_Logistics!C19</f>
        <v>0</v>
      </c>
      <c r="D348" s="724">
        <f>+Venue_Logistics!D19</f>
        <v>0</v>
      </c>
      <c r="E348" s="738">
        <f>+Venue_Logistics!G19</f>
        <v>0</v>
      </c>
      <c r="F348" s="720"/>
      <c r="G348" s="720"/>
      <c r="H348" s="720"/>
      <c r="I348" s="720"/>
      <c r="J348" s="728">
        <f t="shared" si="21"/>
        <v>0</v>
      </c>
      <c r="P348" s="698">
        <f t="shared" si="15"/>
        <v>1</v>
      </c>
    </row>
    <row r="349" spans="1:16" hidden="1" x14ac:dyDescent="0.25">
      <c r="A349" s="699"/>
      <c r="B349" s="700"/>
      <c r="C349" s="724">
        <f>+Venue_Logistics!C20</f>
        <v>0</v>
      </c>
      <c r="D349" s="724">
        <f>+Venue_Logistics!D20</f>
        <v>0</v>
      </c>
      <c r="E349" s="738">
        <f>+Venue_Logistics!G20</f>
        <v>0</v>
      </c>
      <c r="F349" s="720"/>
      <c r="G349" s="720"/>
      <c r="H349" s="720"/>
      <c r="I349" s="720"/>
      <c r="J349" s="728">
        <f t="shared" si="21"/>
        <v>0</v>
      </c>
      <c r="P349" s="698">
        <f t="shared" ref="P349:P412" si="22">+IF(SUM(E349:I349)=0,1,0)</f>
        <v>1</v>
      </c>
    </row>
    <row r="350" spans="1:16" hidden="1" x14ac:dyDescent="0.25">
      <c r="A350" s="699"/>
      <c r="B350" s="700"/>
      <c r="C350" s="724">
        <f>+Venue_Logistics!C21</f>
        <v>0</v>
      </c>
      <c r="D350" s="724">
        <f>+Venue_Logistics!D21</f>
        <v>0</v>
      </c>
      <c r="E350" s="738">
        <f>+Venue_Logistics!G21</f>
        <v>0</v>
      </c>
      <c r="F350" s="720"/>
      <c r="G350" s="720"/>
      <c r="H350" s="720"/>
      <c r="I350" s="720"/>
      <c r="J350" s="728">
        <f t="shared" si="21"/>
        <v>0</v>
      </c>
      <c r="P350" s="698">
        <f t="shared" si="22"/>
        <v>1</v>
      </c>
    </row>
    <row r="351" spans="1:16" hidden="1" x14ac:dyDescent="0.25">
      <c r="A351" s="699"/>
      <c r="B351" s="700"/>
      <c r="C351" s="724">
        <f>+Venue_Logistics!C22</f>
        <v>0</v>
      </c>
      <c r="D351" s="724">
        <f>+Venue_Logistics!D22</f>
        <v>0</v>
      </c>
      <c r="E351" s="738">
        <f>+Venue_Logistics!G22</f>
        <v>0</v>
      </c>
      <c r="F351" s="720"/>
      <c r="G351" s="720"/>
      <c r="H351" s="720"/>
      <c r="I351" s="720"/>
      <c r="J351" s="728">
        <f t="shared" si="21"/>
        <v>0</v>
      </c>
      <c r="P351" s="698">
        <f t="shared" si="22"/>
        <v>1</v>
      </c>
    </row>
    <row r="352" spans="1:16" hidden="1" x14ac:dyDescent="0.25">
      <c r="A352" s="699"/>
      <c r="B352" s="700"/>
      <c r="C352" s="724">
        <f>+Venue_Logistics!C23</f>
        <v>0</v>
      </c>
      <c r="D352" s="724">
        <f>+Venue_Logistics!D23</f>
        <v>0</v>
      </c>
      <c r="E352" s="738">
        <f>+Venue_Logistics!G23</f>
        <v>0</v>
      </c>
      <c r="F352" s="720"/>
      <c r="G352" s="720"/>
      <c r="H352" s="720"/>
      <c r="I352" s="720"/>
      <c r="J352" s="728">
        <f t="shared" si="21"/>
        <v>0</v>
      </c>
      <c r="P352" s="698">
        <f t="shared" si="22"/>
        <v>1</v>
      </c>
    </row>
    <row r="353" spans="1:16" hidden="1" x14ac:dyDescent="0.25">
      <c r="A353" s="699"/>
      <c r="B353" s="700" t="str">
        <f>+B337</f>
        <v>ZK107.K136.C273</v>
      </c>
      <c r="C353" s="724">
        <f>+Venue_Logistics!C24</f>
        <v>0</v>
      </c>
      <c r="D353" s="724">
        <f>+Venue_Logistics!D24</f>
        <v>0</v>
      </c>
      <c r="E353" s="738">
        <f>+Venue_Logistics!G24</f>
        <v>0</v>
      </c>
      <c r="F353" s="720"/>
      <c r="G353" s="720"/>
      <c r="H353" s="720"/>
      <c r="I353" s="720"/>
      <c r="J353" s="728">
        <f t="shared" si="21"/>
        <v>0</v>
      </c>
      <c r="P353" s="698">
        <f t="shared" si="22"/>
        <v>1</v>
      </c>
    </row>
    <row r="354" spans="1:16" hidden="1"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2"/>
        <v>1</v>
      </c>
    </row>
    <row r="355" spans="1:16" hidden="1" x14ac:dyDescent="0.25">
      <c r="A355" s="722" t="s">
        <v>167</v>
      </c>
      <c r="B355" s="715" t="str">
        <f>+Venue_Logistics!B26</f>
        <v>ZK107.K257.C273</v>
      </c>
      <c r="C355" s="716" t="s">
        <v>168</v>
      </c>
      <c r="D355" s="716"/>
      <c r="E355" s="717">
        <f>SUM(E356:E358)</f>
        <v>0</v>
      </c>
      <c r="F355" s="718">
        <f>SUM(F356:F358)</f>
        <v>0</v>
      </c>
      <c r="G355" s="718">
        <f>SUM(G356:G358)</f>
        <v>0</v>
      </c>
      <c r="H355" s="718">
        <f>+E355-F355-G355</f>
        <v>0</v>
      </c>
      <c r="I355" s="718">
        <f>SUM(I356:I358)</f>
        <v>0</v>
      </c>
      <c r="J355" s="719">
        <f>+H355-I355</f>
        <v>0</v>
      </c>
      <c r="P355" s="698">
        <f t="shared" si="22"/>
        <v>1</v>
      </c>
    </row>
    <row r="356" spans="1:16" hidden="1"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2"/>
        <v>1</v>
      </c>
    </row>
    <row r="357" spans="1:16" hidden="1" x14ac:dyDescent="0.25">
      <c r="A357" s="699"/>
      <c r="B357" s="700" t="str">
        <f>+B355</f>
        <v>ZK107.K257.C273</v>
      </c>
      <c r="C357" s="724">
        <f>+Venue_Logistics!C28</f>
        <v>0</v>
      </c>
      <c r="D357" s="724">
        <f>+Venue_Logistics!D28</f>
        <v>0</v>
      </c>
      <c r="E357" s="738">
        <f>+Venue_Logistics!G28</f>
        <v>0</v>
      </c>
      <c r="F357" s="727"/>
      <c r="G357" s="727"/>
      <c r="H357" s="727"/>
      <c r="I357" s="727"/>
      <c r="J357" s="728">
        <f>+E357-F357-G357-I357</f>
        <v>0</v>
      </c>
      <c r="P357" s="698">
        <f t="shared" si="22"/>
        <v>1</v>
      </c>
    </row>
    <row r="358" spans="1:16" hidden="1"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2"/>
        <v>1</v>
      </c>
    </row>
    <row r="359" spans="1:16" hidden="1" x14ac:dyDescent="0.25">
      <c r="A359" s="722" t="s">
        <v>169</v>
      </c>
      <c r="B359" s="715" t="str">
        <f>+Venue_Logistics!B30</f>
        <v>ZK107.K258.C273</v>
      </c>
      <c r="C359" s="716" t="s">
        <v>170</v>
      </c>
      <c r="D359" s="716"/>
      <c r="E359" s="723">
        <f>SUM(E360:E370)</f>
        <v>0</v>
      </c>
      <c r="F359" s="723">
        <f>SUM(F360:F370)</f>
        <v>0</v>
      </c>
      <c r="G359" s="723">
        <f>SUM(G360:G370)</f>
        <v>0</v>
      </c>
      <c r="H359" s="723">
        <f>+E359-F359-G359</f>
        <v>0</v>
      </c>
      <c r="I359" s="723">
        <f>SUM(I360:I370)</f>
        <v>0</v>
      </c>
      <c r="J359" s="719">
        <f>+H359-I359</f>
        <v>0</v>
      </c>
      <c r="P359" s="698">
        <f t="shared" si="22"/>
        <v>1</v>
      </c>
    </row>
    <row r="360" spans="1:16" hidden="1" x14ac:dyDescent="0.25">
      <c r="A360" s="699"/>
      <c r="B360" s="700"/>
      <c r="C360" s="724">
        <f>+Venue_Logistics!C31</f>
        <v>0</v>
      </c>
      <c r="D360" s="724">
        <f>+Venue_Logistics!D31</f>
        <v>0</v>
      </c>
      <c r="E360" s="726">
        <f>+Venue_Logistics!G31</f>
        <v>0</v>
      </c>
      <c r="F360" s="701"/>
      <c r="G360" s="701"/>
      <c r="H360" s="701"/>
      <c r="I360" s="701"/>
      <c r="J360" s="706">
        <f t="shared" ref="J360:J369" si="23">+E360-F360-G360-I360</f>
        <v>0</v>
      </c>
      <c r="P360" s="698">
        <f t="shared" si="22"/>
        <v>1</v>
      </c>
    </row>
    <row r="361" spans="1:16" hidden="1" x14ac:dyDescent="0.25">
      <c r="A361" s="699"/>
      <c r="B361" s="700"/>
      <c r="C361" s="724">
        <f>+Venue_Logistics!C32</f>
        <v>0</v>
      </c>
      <c r="D361" s="724">
        <f>+Venue_Logistics!D32</f>
        <v>0</v>
      </c>
      <c r="E361" s="738">
        <f>+Venue_Logistics!G32</f>
        <v>0</v>
      </c>
      <c r="F361" s="727"/>
      <c r="G361" s="727"/>
      <c r="H361" s="727"/>
      <c r="I361" s="727"/>
      <c r="J361" s="728">
        <f t="shared" si="23"/>
        <v>0</v>
      </c>
      <c r="P361" s="698">
        <f t="shared" si="22"/>
        <v>1</v>
      </c>
    </row>
    <row r="362" spans="1:16" hidden="1" x14ac:dyDescent="0.25">
      <c r="A362" s="699"/>
      <c r="B362" s="700"/>
      <c r="C362" s="724">
        <f>+Venue_Logistics!C33</f>
        <v>0</v>
      </c>
      <c r="D362" s="724">
        <f>+Venue_Logistics!D33</f>
        <v>0</v>
      </c>
      <c r="E362" s="738">
        <f>+Venue_Logistics!G33</f>
        <v>0</v>
      </c>
      <c r="F362" s="727"/>
      <c r="G362" s="727"/>
      <c r="H362" s="727"/>
      <c r="I362" s="727"/>
      <c r="J362" s="728">
        <f t="shared" si="23"/>
        <v>0</v>
      </c>
      <c r="P362" s="698">
        <f t="shared" si="22"/>
        <v>1</v>
      </c>
    </row>
    <row r="363" spans="1:16" hidden="1" x14ac:dyDescent="0.25">
      <c r="A363" s="699"/>
      <c r="B363" s="700"/>
      <c r="C363" s="724">
        <f>+Venue_Logistics!C34</f>
        <v>0</v>
      </c>
      <c r="D363" s="724">
        <f>+Venue_Logistics!D34</f>
        <v>0</v>
      </c>
      <c r="E363" s="738">
        <f>+Venue_Logistics!G34</f>
        <v>0</v>
      </c>
      <c r="F363" s="727"/>
      <c r="G363" s="727"/>
      <c r="H363" s="727"/>
      <c r="I363" s="727"/>
      <c r="J363" s="728">
        <f t="shared" si="23"/>
        <v>0</v>
      </c>
      <c r="P363" s="698">
        <f t="shared" si="22"/>
        <v>1</v>
      </c>
    </row>
    <row r="364" spans="1:16" hidden="1" x14ac:dyDescent="0.25">
      <c r="A364" s="699"/>
      <c r="B364" s="700"/>
      <c r="C364" s="724">
        <f>+Venue_Logistics!C35</f>
        <v>0</v>
      </c>
      <c r="D364" s="724">
        <f>+Venue_Logistics!D35</f>
        <v>0</v>
      </c>
      <c r="E364" s="738">
        <f>+Venue_Logistics!G35</f>
        <v>0</v>
      </c>
      <c r="F364" s="727"/>
      <c r="G364" s="727"/>
      <c r="H364" s="727"/>
      <c r="I364" s="727"/>
      <c r="J364" s="728">
        <f t="shared" si="23"/>
        <v>0</v>
      </c>
      <c r="P364" s="698">
        <f t="shared" si="22"/>
        <v>1</v>
      </c>
    </row>
    <row r="365" spans="1:16" hidden="1" x14ac:dyDescent="0.25">
      <c r="A365" s="699"/>
      <c r="B365" s="700"/>
      <c r="C365" s="724">
        <f>+Venue_Logistics!C36</f>
        <v>0</v>
      </c>
      <c r="D365" s="724">
        <f>+Venue_Logistics!D36</f>
        <v>0</v>
      </c>
      <c r="E365" s="738">
        <f>+Venue_Logistics!G36</f>
        <v>0</v>
      </c>
      <c r="F365" s="727"/>
      <c r="G365" s="727"/>
      <c r="H365" s="727"/>
      <c r="I365" s="727"/>
      <c r="J365" s="728">
        <f t="shared" si="23"/>
        <v>0</v>
      </c>
      <c r="P365" s="698">
        <f t="shared" si="22"/>
        <v>1</v>
      </c>
    </row>
    <row r="366" spans="1:16" hidden="1" x14ac:dyDescent="0.25">
      <c r="A366" s="699"/>
      <c r="B366" s="700"/>
      <c r="C366" s="724">
        <f>+Venue_Logistics!C37</f>
        <v>0</v>
      </c>
      <c r="D366" s="724">
        <f>+Venue_Logistics!D37</f>
        <v>0</v>
      </c>
      <c r="E366" s="738">
        <f>+Venue_Logistics!G37</f>
        <v>0</v>
      </c>
      <c r="F366" s="727"/>
      <c r="G366" s="727"/>
      <c r="H366" s="727"/>
      <c r="I366" s="727"/>
      <c r="J366" s="728">
        <f t="shared" si="23"/>
        <v>0</v>
      </c>
      <c r="P366" s="698">
        <f t="shared" si="22"/>
        <v>1</v>
      </c>
    </row>
    <row r="367" spans="1:16" hidden="1" x14ac:dyDescent="0.25">
      <c r="A367" s="699"/>
      <c r="B367" s="715" t="s">
        <v>295</v>
      </c>
      <c r="C367" s="724">
        <f>+Venue_Logistics!C38</f>
        <v>0</v>
      </c>
      <c r="D367" s="724">
        <f>+Venue_Logistics!D38</f>
        <v>0</v>
      </c>
      <c r="E367" s="738">
        <f>+Venue_Logistics!G38</f>
        <v>0</v>
      </c>
      <c r="F367" s="727"/>
      <c r="G367" s="727"/>
      <c r="H367" s="727"/>
      <c r="I367" s="727"/>
      <c r="J367" s="728">
        <f t="shared" si="23"/>
        <v>0</v>
      </c>
      <c r="P367" s="698">
        <f t="shared" si="22"/>
        <v>1</v>
      </c>
    </row>
    <row r="368" spans="1:16" hidden="1" x14ac:dyDescent="0.25">
      <c r="A368" s="699"/>
      <c r="B368" s="700"/>
      <c r="C368" s="724">
        <f>+Venue_Logistics!C39</f>
        <v>0</v>
      </c>
      <c r="D368" s="724">
        <f>+Venue_Logistics!D39</f>
        <v>0</v>
      </c>
      <c r="E368" s="738">
        <f>+Venue_Logistics!G39</f>
        <v>0</v>
      </c>
      <c r="F368" s="720"/>
      <c r="G368" s="720"/>
      <c r="H368" s="720"/>
      <c r="I368" s="720"/>
      <c r="J368" s="728">
        <f t="shared" si="23"/>
        <v>0</v>
      </c>
      <c r="P368" s="698">
        <f t="shared" si="22"/>
        <v>1</v>
      </c>
    </row>
    <row r="369" spans="1:16" hidden="1" x14ac:dyDescent="0.25">
      <c r="A369" s="699"/>
      <c r="B369" s="700" t="str">
        <f>+B359</f>
        <v>ZK107.K258.C273</v>
      </c>
      <c r="C369" s="724">
        <f>+Venue_Logistics!C40</f>
        <v>0</v>
      </c>
      <c r="D369" s="724">
        <f>+Venue_Logistics!D40</f>
        <v>0</v>
      </c>
      <c r="E369" s="738">
        <f>+Venue_Logistics!G40</f>
        <v>0</v>
      </c>
      <c r="F369" s="727"/>
      <c r="G369" s="727"/>
      <c r="H369" s="727"/>
      <c r="I369" s="727"/>
      <c r="J369" s="728">
        <f t="shared" si="23"/>
        <v>0</v>
      </c>
      <c r="P369" s="698">
        <f t="shared" si="22"/>
        <v>1</v>
      </c>
    </row>
    <row r="370" spans="1:16" hidden="1"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2"/>
        <v>1</v>
      </c>
    </row>
    <row r="371" spans="1:16" hidden="1" x14ac:dyDescent="0.25">
      <c r="A371" s="722" t="s">
        <v>171</v>
      </c>
      <c r="B371" s="715" t="str">
        <f>+Venue_Logistics!B42</f>
        <v>ZK107.K259.C273</v>
      </c>
      <c r="C371" s="716" t="s">
        <v>172</v>
      </c>
      <c r="D371" s="716"/>
      <c r="E371" s="717">
        <f>SUM(E372:E375)</f>
        <v>0</v>
      </c>
      <c r="F371" s="718">
        <f>SUM(F372:F375)</f>
        <v>0</v>
      </c>
      <c r="G371" s="718">
        <f>SUM(G372:G375)</f>
        <v>0</v>
      </c>
      <c r="H371" s="718">
        <f>+E371-F371-G371</f>
        <v>0</v>
      </c>
      <c r="I371" s="718">
        <f>SUM(I372:I375)</f>
        <v>0</v>
      </c>
      <c r="J371" s="719">
        <f>+H371-I371</f>
        <v>0</v>
      </c>
      <c r="P371" s="698">
        <f t="shared" si="22"/>
        <v>1</v>
      </c>
    </row>
    <row r="372" spans="1:16" hidden="1"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2"/>
        <v>1</v>
      </c>
    </row>
    <row r="373" spans="1:16" hidden="1"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2"/>
        <v>1</v>
      </c>
    </row>
    <row r="374" spans="1:16" hidden="1" x14ac:dyDescent="0.25">
      <c r="A374" s="703"/>
      <c r="B374" s="704" t="str">
        <f>+B371</f>
        <v>ZK107.K259.C273</v>
      </c>
      <c r="C374" s="724">
        <f>+Venue_Logistics!C45</f>
        <v>0</v>
      </c>
      <c r="D374" s="724">
        <f>+Venue_Logistics!D45</f>
        <v>0</v>
      </c>
      <c r="E374" s="738">
        <f>+Venue_Logistics!G45</f>
        <v>0</v>
      </c>
      <c r="F374" s="720"/>
      <c r="G374" s="720"/>
      <c r="H374" s="720"/>
      <c r="I374" s="720"/>
      <c r="J374" s="728">
        <f>+E374-F374-G374-I374</f>
        <v>0</v>
      </c>
      <c r="P374" s="698">
        <f t="shared" si="22"/>
        <v>1</v>
      </c>
    </row>
    <row r="375" spans="1:16" hidden="1"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2"/>
        <v>1</v>
      </c>
    </row>
    <row r="376" spans="1:16" hidden="1" x14ac:dyDescent="0.25">
      <c r="A376" s="722" t="s">
        <v>173</v>
      </c>
      <c r="B376" s="715" t="str">
        <f>+Venue_Logistics!B47</f>
        <v>ZK107.K260.C273</v>
      </c>
      <c r="C376" s="716" t="s">
        <v>174</v>
      </c>
      <c r="D376" s="716"/>
      <c r="E376" s="717">
        <f>SUM(E377:E382)</f>
        <v>0</v>
      </c>
      <c r="F376" s="718"/>
      <c r="G376" s="718"/>
      <c r="H376" s="718">
        <f>+E376-F376-G376</f>
        <v>0</v>
      </c>
      <c r="I376" s="718"/>
      <c r="J376" s="719">
        <f>+H376-I376</f>
        <v>0</v>
      </c>
      <c r="P376" s="698">
        <f t="shared" si="22"/>
        <v>1</v>
      </c>
    </row>
    <row r="377" spans="1:16" hidden="1"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2"/>
        <v>1</v>
      </c>
    </row>
    <row r="378" spans="1:16" hidden="1"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2"/>
        <v>1</v>
      </c>
    </row>
    <row r="379" spans="1:16" hidden="1"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2"/>
        <v>1</v>
      </c>
    </row>
    <row r="380" spans="1:16" hidden="1"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2"/>
        <v>1</v>
      </c>
    </row>
    <row r="381" spans="1:16" hidden="1" x14ac:dyDescent="0.25">
      <c r="A381" s="703"/>
      <c r="B381" s="704" t="str">
        <f>+B376</f>
        <v>ZK107.K260.C273</v>
      </c>
      <c r="C381" s="724">
        <f>+Venue_Logistics!C52</f>
        <v>0</v>
      </c>
      <c r="D381" s="724">
        <f>+Venue_Logistics!D52</f>
        <v>0</v>
      </c>
      <c r="E381" s="738">
        <f>+Venue_Logistics!G52</f>
        <v>0</v>
      </c>
      <c r="F381" s="720"/>
      <c r="G381" s="720"/>
      <c r="H381" s="720"/>
      <c r="I381" s="720"/>
      <c r="J381" s="728">
        <f>+E381-F381-G381-I381</f>
        <v>0</v>
      </c>
      <c r="P381" s="698">
        <f t="shared" si="22"/>
        <v>1</v>
      </c>
    </row>
    <row r="382" spans="1:16" hidden="1"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2"/>
        <v>1</v>
      </c>
    </row>
    <row r="383" spans="1:16" hidden="1" x14ac:dyDescent="0.25">
      <c r="A383" s="722" t="s">
        <v>175</v>
      </c>
      <c r="B383" s="715" t="str">
        <f>+Venue_Logistics!B54</f>
        <v>ZK107.K261.C273</v>
      </c>
      <c r="C383" s="716" t="s">
        <v>176</v>
      </c>
      <c r="D383" s="716"/>
      <c r="E383" s="717">
        <f>SUM(E384:E392)</f>
        <v>0</v>
      </c>
      <c r="F383" s="718"/>
      <c r="G383" s="718"/>
      <c r="H383" s="718">
        <f>+E383-F383-G383</f>
        <v>0</v>
      </c>
      <c r="I383" s="718"/>
      <c r="J383" s="719">
        <f>+H383-I383</f>
        <v>0</v>
      </c>
      <c r="P383" s="698">
        <f t="shared" si="22"/>
        <v>1</v>
      </c>
    </row>
    <row r="384" spans="1:16" hidden="1" x14ac:dyDescent="0.25">
      <c r="A384" s="699"/>
      <c r="B384" s="700"/>
      <c r="C384" s="724">
        <f>+Venue_Logistics!C55</f>
        <v>0</v>
      </c>
      <c r="D384" s="724">
        <f>+Venue_Logistics!D55</f>
        <v>0</v>
      </c>
      <c r="E384" s="738">
        <f>+Venue_Logistics!G55</f>
        <v>0</v>
      </c>
      <c r="F384" s="720"/>
      <c r="G384" s="720"/>
      <c r="H384" s="720"/>
      <c r="I384" s="720"/>
      <c r="J384" s="728">
        <f t="shared" ref="J384:J391" si="24">+E384-F384-G384-I384</f>
        <v>0</v>
      </c>
      <c r="P384" s="698">
        <f t="shared" si="22"/>
        <v>1</v>
      </c>
    </row>
    <row r="385" spans="1:16" hidden="1" x14ac:dyDescent="0.25">
      <c r="A385" s="699"/>
      <c r="B385" s="700"/>
      <c r="C385" s="724">
        <f>+Venue_Logistics!C56</f>
        <v>0</v>
      </c>
      <c r="D385" s="724">
        <f>+Venue_Logistics!D56</f>
        <v>0</v>
      </c>
      <c r="E385" s="738">
        <f>+Venue_Logistics!G56</f>
        <v>0</v>
      </c>
      <c r="F385" s="727"/>
      <c r="G385" s="727"/>
      <c r="H385" s="727"/>
      <c r="I385" s="727"/>
      <c r="J385" s="728">
        <f t="shared" si="24"/>
        <v>0</v>
      </c>
      <c r="P385" s="698">
        <f t="shared" si="22"/>
        <v>1</v>
      </c>
    </row>
    <row r="386" spans="1:16" hidden="1" x14ac:dyDescent="0.25">
      <c r="A386" s="699"/>
      <c r="B386" s="700"/>
      <c r="C386" s="724">
        <f>+Venue_Logistics!C57</f>
        <v>0</v>
      </c>
      <c r="D386" s="724">
        <f>+Venue_Logistics!D57</f>
        <v>0</v>
      </c>
      <c r="E386" s="738">
        <f>+Venue_Logistics!G57</f>
        <v>0</v>
      </c>
      <c r="F386" s="727"/>
      <c r="G386" s="727"/>
      <c r="H386" s="727"/>
      <c r="I386" s="727"/>
      <c r="J386" s="728">
        <f t="shared" si="24"/>
        <v>0</v>
      </c>
      <c r="P386" s="698">
        <f t="shared" si="22"/>
        <v>1</v>
      </c>
    </row>
    <row r="387" spans="1:16" hidden="1" x14ac:dyDescent="0.25">
      <c r="A387" s="699"/>
      <c r="B387" s="700"/>
      <c r="C387" s="724">
        <f>+Venue_Logistics!C58</f>
        <v>0</v>
      </c>
      <c r="D387" s="724">
        <f>+Venue_Logistics!D58</f>
        <v>0</v>
      </c>
      <c r="E387" s="738">
        <f>+Venue_Logistics!G58</f>
        <v>0</v>
      </c>
      <c r="F387" s="727"/>
      <c r="G387" s="727"/>
      <c r="H387" s="727"/>
      <c r="I387" s="727"/>
      <c r="J387" s="728">
        <f t="shared" si="24"/>
        <v>0</v>
      </c>
      <c r="P387" s="698">
        <f t="shared" si="22"/>
        <v>1</v>
      </c>
    </row>
    <row r="388" spans="1:16" hidden="1" x14ac:dyDescent="0.25">
      <c r="A388" s="699"/>
      <c r="B388" s="700"/>
      <c r="C388" s="724">
        <f>+Venue_Logistics!C59</f>
        <v>0</v>
      </c>
      <c r="D388" s="724">
        <f>+Venue_Logistics!D59</f>
        <v>0</v>
      </c>
      <c r="E388" s="738">
        <f>+Venue_Logistics!G59</f>
        <v>0</v>
      </c>
      <c r="F388" s="727"/>
      <c r="G388" s="727"/>
      <c r="H388" s="727"/>
      <c r="I388" s="727"/>
      <c r="J388" s="728">
        <f t="shared" si="24"/>
        <v>0</v>
      </c>
      <c r="P388" s="698">
        <f t="shared" si="22"/>
        <v>1</v>
      </c>
    </row>
    <row r="389" spans="1:16" hidden="1" x14ac:dyDescent="0.25">
      <c r="A389" s="699"/>
      <c r="B389" s="700"/>
      <c r="C389" s="724">
        <f>+Venue_Logistics!C60</f>
        <v>0</v>
      </c>
      <c r="D389" s="724">
        <f>+Venue_Logistics!D60</f>
        <v>0</v>
      </c>
      <c r="E389" s="738">
        <f>+Venue_Logistics!G60</f>
        <v>0</v>
      </c>
      <c r="F389" s="727"/>
      <c r="G389" s="727"/>
      <c r="H389" s="727"/>
      <c r="I389" s="727"/>
      <c r="J389" s="728">
        <f t="shared" si="24"/>
        <v>0</v>
      </c>
      <c r="P389" s="698">
        <f t="shared" si="22"/>
        <v>1</v>
      </c>
    </row>
    <row r="390" spans="1:16" hidden="1" x14ac:dyDescent="0.25">
      <c r="A390" s="699"/>
      <c r="B390" s="700"/>
      <c r="C390" s="724">
        <f>+Venue_Logistics!C61</f>
        <v>0</v>
      </c>
      <c r="D390" s="724">
        <f>+Venue_Logistics!D61</f>
        <v>0</v>
      </c>
      <c r="E390" s="738">
        <f>+Venue_Logistics!G61</f>
        <v>0</v>
      </c>
      <c r="F390" s="727"/>
      <c r="G390" s="727"/>
      <c r="H390" s="727"/>
      <c r="I390" s="727"/>
      <c r="J390" s="728">
        <f t="shared" si="24"/>
        <v>0</v>
      </c>
      <c r="P390" s="698">
        <f t="shared" si="22"/>
        <v>1</v>
      </c>
    </row>
    <row r="391" spans="1:16" hidden="1" x14ac:dyDescent="0.25">
      <c r="A391" s="699"/>
      <c r="B391" s="700" t="str">
        <f>+B383</f>
        <v>ZK107.K261.C273</v>
      </c>
      <c r="C391" s="724">
        <f>+Venue_Logistics!C62</f>
        <v>0</v>
      </c>
      <c r="D391" s="724">
        <f>+Venue_Logistics!D62</f>
        <v>0</v>
      </c>
      <c r="E391" s="738">
        <f>+Venue_Logistics!G62</f>
        <v>0</v>
      </c>
      <c r="F391" s="727"/>
      <c r="G391" s="727"/>
      <c r="H391" s="727"/>
      <c r="I391" s="727"/>
      <c r="J391" s="728">
        <f t="shared" si="24"/>
        <v>0</v>
      </c>
      <c r="P391" s="698">
        <f t="shared" si="22"/>
        <v>1</v>
      </c>
    </row>
    <row r="392" spans="1:16" hidden="1"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2"/>
        <v>1</v>
      </c>
    </row>
    <row r="393" spans="1:16" hidden="1" x14ac:dyDescent="0.25">
      <c r="A393" s="722" t="s">
        <v>178</v>
      </c>
      <c r="B393" s="715" t="str">
        <f>+Venue_Logistics!B64</f>
        <v>ZK107.K145.C273</v>
      </c>
      <c r="C393" s="716" t="s">
        <v>179</v>
      </c>
      <c r="D393" s="716"/>
      <c r="E393" s="717">
        <f>SUM(E394:E398)</f>
        <v>0</v>
      </c>
      <c r="F393" s="718">
        <f>SUM(F394:F398)</f>
        <v>0</v>
      </c>
      <c r="G393" s="718">
        <f>SUM(G394:G398)</f>
        <v>0</v>
      </c>
      <c r="H393" s="718">
        <f>+E393-F393-G393</f>
        <v>0</v>
      </c>
      <c r="I393" s="718">
        <f>SUM(I394:I398)</f>
        <v>0</v>
      </c>
      <c r="J393" s="719">
        <f>+H393-I393</f>
        <v>0</v>
      </c>
      <c r="P393" s="698">
        <f t="shared" si="22"/>
        <v>1</v>
      </c>
    </row>
    <row r="394" spans="1:16" hidden="1"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2"/>
        <v>1</v>
      </c>
    </row>
    <row r="395" spans="1:16" hidden="1"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2"/>
        <v>1</v>
      </c>
    </row>
    <row r="396" spans="1:16" hidden="1"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2"/>
        <v>1</v>
      </c>
    </row>
    <row r="397" spans="1:16" hidden="1" x14ac:dyDescent="0.25">
      <c r="A397" s="699"/>
      <c r="B397" s="700" t="str">
        <f>+B393</f>
        <v>ZK107.K145.C273</v>
      </c>
      <c r="C397" s="724">
        <f>+Venue_Logistics!C68</f>
        <v>0</v>
      </c>
      <c r="D397" s="724">
        <f>+Venue_Logistics!D68</f>
        <v>0</v>
      </c>
      <c r="E397" s="738">
        <f>+Venue_Logistics!G68</f>
        <v>0</v>
      </c>
      <c r="F397" s="727"/>
      <c r="G397" s="727"/>
      <c r="H397" s="727"/>
      <c r="I397" s="727"/>
      <c r="J397" s="728">
        <f>+E397-F397-G397-I397</f>
        <v>0</v>
      </c>
      <c r="P397" s="698">
        <f t="shared" si="22"/>
        <v>1</v>
      </c>
    </row>
    <row r="398" spans="1:16" hidden="1"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2"/>
        <v>1</v>
      </c>
    </row>
    <row r="399" spans="1:16" hidden="1" x14ac:dyDescent="0.25">
      <c r="A399" s="722" t="s">
        <v>180</v>
      </c>
      <c r="B399" s="715" t="str">
        <f>+Venue_Logistics!B70</f>
        <v>ZK107.K137.C273</v>
      </c>
      <c r="C399" s="716" t="s">
        <v>181</v>
      </c>
      <c r="D399" s="716"/>
      <c r="E399" s="717">
        <f>SUM(E400:E401)</f>
        <v>0</v>
      </c>
      <c r="F399" s="718">
        <f>SUM(F400:F401)</f>
        <v>0</v>
      </c>
      <c r="G399" s="718">
        <f>SUM(G400:G401)</f>
        <v>0</v>
      </c>
      <c r="H399" s="718"/>
      <c r="I399" s="718">
        <f>SUM(I400:I401)</f>
        <v>0</v>
      </c>
      <c r="J399" s="719">
        <f>+H399-I399</f>
        <v>0</v>
      </c>
      <c r="P399" s="698">
        <f t="shared" si="22"/>
        <v>1</v>
      </c>
    </row>
    <row r="400" spans="1:16" hidden="1" x14ac:dyDescent="0.25">
      <c r="A400" s="699"/>
      <c r="B400" s="700" t="str">
        <f>+B399</f>
        <v>ZK107.K137.C273</v>
      </c>
      <c r="C400" s="724">
        <f>+Venue_Logistics!C71</f>
        <v>0</v>
      </c>
      <c r="D400" s="724">
        <f>+Venue_Logistics!D71</f>
        <v>0</v>
      </c>
      <c r="E400" s="738">
        <f>+Venue_Logistics!G71</f>
        <v>0</v>
      </c>
      <c r="F400" s="720"/>
      <c r="G400" s="720"/>
      <c r="H400" s="720"/>
      <c r="I400" s="720"/>
      <c r="J400" s="728">
        <f>+E400-F400-G400-I400</f>
        <v>0</v>
      </c>
      <c r="P400" s="698">
        <f t="shared" si="22"/>
        <v>1</v>
      </c>
    </row>
    <row r="401" spans="1:16" hidden="1"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2"/>
        <v>1</v>
      </c>
    </row>
    <row r="402" spans="1:16" hidden="1" x14ac:dyDescent="0.25">
      <c r="A402" s="722" t="s">
        <v>182</v>
      </c>
      <c r="B402" s="715" t="str">
        <f>+Venue_Logistics!B73</f>
        <v>ZK107.K265.C273</v>
      </c>
      <c r="C402" s="716" t="s">
        <v>183</v>
      </c>
      <c r="D402" s="716"/>
      <c r="E402" s="717">
        <f>SUM(E403:E408)</f>
        <v>0</v>
      </c>
      <c r="F402" s="718">
        <f>SUM(F403:F408)</f>
        <v>0</v>
      </c>
      <c r="G402" s="718">
        <f>SUM(G403:G408)</f>
        <v>0</v>
      </c>
      <c r="H402" s="718">
        <f>+E402-F402-G402</f>
        <v>0</v>
      </c>
      <c r="I402" s="718">
        <f>SUM(I403:I408)</f>
        <v>0</v>
      </c>
      <c r="J402" s="719">
        <f>+H402-I402</f>
        <v>0</v>
      </c>
      <c r="P402" s="698">
        <f t="shared" si="22"/>
        <v>1</v>
      </c>
    </row>
    <row r="403" spans="1:16" hidden="1"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2"/>
        <v>1</v>
      </c>
    </row>
    <row r="404" spans="1:16" hidden="1"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2"/>
        <v>1</v>
      </c>
    </row>
    <row r="405" spans="1:16" hidden="1"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2"/>
        <v>1</v>
      </c>
    </row>
    <row r="406" spans="1:16" hidden="1"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2"/>
        <v>1</v>
      </c>
    </row>
    <row r="407" spans="1:16" hidden="1" x14ac:dyDescent="0.25">
      <c r="A407" s="699"/>
      <c r="B407" s="700" t="str">
        <f>+B402</f>
        <v>ZK107.K265.C273</v>
      </c>
      <c r="C407" s="724">
        <f>+Venue_Logistics!C78</f>
        <v>0</v>
      </c>
      <c r="D407" s="724">
        <f>+Venue_Logistics!D78</f>
        <v>0</v>
      </c>
      <c r="E407" s="738">
        <f>+Venue_Logistics!G78</f>
        <v>0</v>
      </c>
      <c r="F407" s="727"/>
      <c r="G407" s="727"/>
      <c r="H407" s="727"/>
      <c r="I407" s="727"/>
      <c r="J407" s="728">
        <f>+E407-F407-G407-I407</f>
        <v>0</v>
      </c>
      <c r="P407" s="698">
        <f t="shared" si="22"/>
        <v>1</v>
      </c>
    </row>
    <row r="408" spans="1:16" hidden="1"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2"/>
        <v>1</v>
      </c>
    </row>
    <row r="409" spans="1:16" hidden="1" x14ac:dyDescent="0.25">
      <c r="A409" s="722" t="s">
        <v>184</v>
      </c>
      <c r="B409" s="715" t="str">
        <f>+'Legal &amp; Documentation'!B8</f>
        <v>ZK108.K162.C273</v>
      </c>
      <c r="C409" s="729" t="s">
        <v>185</v>
      </c>
      <c r="D409" s="729"/>
      <c r="E409" s="723">
        <f>SUM(E410:E423)</f>
        <v>0</v>
      </c>
      <c r="F409" s="723">
        <f>SUM(F410:F423)</f>
        <v>0</v>
      </c>
      <c r="G409" s="723">
        <f>SUM(G410:G423)</f>
        <v>0</v>
      </c>
      <c r="H409" s="723">
        <f>+E409-F409-G409</f>
        <v>0</v>
      </c>
      <c r="I409" s="723">
        <f>SUM(I410:I423)</f>
        <v>0</v>
      </c>
      <c r="J409" s="719">
        <f>+H409-I409</f>
        <v>0</v>
      </c>
      <c r="P409" s="698">
        <f t="shared" si="22"/>
        <v>1</v>
      </c>
    </row>
    <row r="410" spans="1:16" hidden="1" x14ac:dyDescent="0.25">
      <c r="A410" s="699"/>
      <c r="B410" s="700"/>
      <c r="C410" s="730">
        <f>+'Legal &amp; Documentation'!C9</f>
        <v>0</v>
      </c>
      <c r="D410" s="730">
        <f>+'Legal &amp; Documentation'!D9</f>
        <v>0</v>
      </c>
      <c r="E410" s="726">
        <f>+'Legal &amp; Documentation'!G9</f>
        <v>0</v>
      </c>
      <c r="F410" s="701"/>
      <c r="G410" s="701"/>
      <c r="H410" s="701"/>
      <c r="I410" s="701"/>
      <c r="J410" s="706">
        <f t="shared" ref="J410:J422" si="25">+E410-F410-G410-I410</f>
        <v>0</v>
      </c>
      <c r="P410" s="698">
        <f t="shared" si="22"/>
        <v>1</v>
      </c>
    </row>
    <row r="411" spans="1:16" hidden="1" x14ac:dyDescent="0.25">
      <c r="A411" s="699"/>
      <c r="B411" s="700"/>
      <c r="C411" s="730">
        <f>+'Legal &amp; Documentation'!C10</f>
        <v>0</v>
      </c>
      <c r="D411" s="730">
        <f>+'Legal &amp; Documentation'!D10</f>
        <v>0</v>
      </c>
      <c r="E411" s="726">
        <f>+'Legal &amp; Documentation'!G10</f>
        <v>0</v>
      </c>
      <c r="F411" s="701"/>
      <c r="G411" s="701"/>
      <c r="H411" s="701"/>
      <c r="I411" s="701"/>
      <c r="J411" s="706">
        <f t="shared" si="25"/>
        <v>0</v>
      </c>
      <c r="P411" s="698">
        <f t="shared" si="22"/>
        <v>1</v>
      </c>
    </row>
    <row r="412" spans="1:16" hidden="1" x14ac:dyDescent="0.25">
      <c r="A412" s="699"/>
      <c r="B412" s="700"/>
      <c r="C412" s="730">
        <f>+'Legal &amp; Documentation'!C11</f>
        <v>0</v>
      </c>
      <c r="D412" s="730">
        <f>+'Legal &amp; Documentation'!D11</f>
        <v>0</v>
      </c>
      <c r="E412" s="738">
        <f>+'Legal &amp; Documentation'!G11</f>
        <v>0</v>
      </c>
      <c r="F412" s="720"/>
      <c r="G412" s="720"/>
      <c r="H412" s="720"/>
      <c r="I412" s="720"/>
      <c r="J412" s="728">
        <f t="shared" si="25"/>
        <v>0</v>
      </c>
      <c r="P412" s="698">
        <f t="shared" si="22"/>
        <v>1</v>
      </c>
    </row>
    <row r="413" spans="1:16" hidden="1" x14ac:dyDescent="0.25">
      <c r="A413" s="699"/>
      <c r="B413" s="700"/>
      <c r="C413" s="730">
        <f>+'Legal &amp; Documentation'!C12</f>
        <v>0</v>
      </c>
      <c r="D413" s="730">
        <f>+'Legal &amp; Documentation'!D12</f>
        <v>0</v>
      </c>
      <c r="E413" s="738">
        <f>+'Legal &amp; Documentation'!G12</f>
        <v>0</v>
      </c>
      <c r="F413" s="720"/>
      <c r="G413" s="720"/>
      <c r="H413" s="720"/>
      <c r="I413" s="720"/>
      <c r="J413" s="728">
        <f t="shared" si="25"/>
        <v>0</v>
      </c>
      <c r="P413" s="698">
        <f t="shared" ref="P413:P476" si="26">+IF(SUM(E413:I413)=0,1,0)</f>
        <v>1</v>
      </c>
    </row>
    <row r="414" spans="1:16" hidden="1" x14ac:dyDescent="0.25">
      <c r="A414" s="699"/>
      <c r="B414" s="700"/>
      <c r="C414" s="730">
        <f>+'Legal &amp; Documentation'!C13</f>
        <v>0</v>
      </c>
      <c r="D414" s="730">
        <f>+'Legal &amp; Documentation'!D13</f>
        <v>0</v>
      </c>
      <c r="E414" s="738">
        <f>+'Legal &amp; Documentation'!G13</f>
        <v>0</v>
      </c>
      <c r="F414" s="720"/>
      <c r="G414" s="720"/>
      <c r="H414" s="720"/>
      <c r="I414" s="720"/>
      <c r="J414" s="728">
        <f t="shared" si="25"/>
        <v>0</v>
      </c>
      <c r="P414" s="698">
        <f t="shared" si="26"/>
        <v>1</v>
      </c>
    </row>
    <row r="415" spans="1:16" hidden="1" x14ac:dyDescent="0.25">
      <c r="A415" s="699"/>
      <c r="B415" s="700"/>
      <c r="C415" s="730">
        <f>+'Legal &amp; Documentation'!C14</f>
        <v>0</v>
      </c>
      <c r="D415" s="730">
        <f>+'Legal &amp; Documentation'!D14</f>
        <v>0</v>
      </c>
      <c r="E415" s="738">
        <f>+'Legal &amp; Documentation'!G14</f>
        <v>0</v>
      </c>
      <c r="F415" s="720"/>
      <c r="G415" s="720"/>
      <c r="H415" s="720"/>
      <c r="I415" s="720"/>
      <c r="J415" s="728">
        <f t="shared" si="25"/>
        <v>0</v>
      </c>
      <c r="P415" s="698">
        <f t="shared" si="26"/>
        <v>1</v>
      </c>
    </row>
    <row r="416" spans="1:16" hidden="1" x14ac:dyDescent="0.25">
      <c r="A416" s="699"/>
      <c r="B416" s="700"/>
      <c r="C416" s="730">
        <f>+'Legal &amp; Documentation'!C15</f>
        <v>0</v>
      </c>
      <c r="D416" s="730">
        <f>+'Legal &amp; Documentation'!D15</f>
        <v>0</v>
      </c>
      <c r="E416" s="738">
        <f>+'Legal &amp; Documentation'!G15</f>
        <v>0</v>
      </c>
      <c r="F416" s="720"/>
      <c r="G416" s="720"/>
      <c r="H416" s="720"/>
      <c r="I416" s="720"/>
      <c r="J416" s="728">
        <f t="shared" si="25"/>
        <v>0</v>
      </c>
      <c r="P416" s="698">
        <f t="shared" si="26"/>
        <v>1</v>
      </c>
    </row>
    <row r="417" spans="1:16" hidden="1" x14ac:dyDescent="0.25">
      <c r="A417" s="699"/>
      <c r="B417" s="700"/>
      <c r="C417" s="730">
        <f>+'Legal &amp; Documentation'!C16</f>
        <v>0</v>
      </c>
      <c r="D417" s="730">
        <f>+'Legal &amp; Documentation'!D16</f>
        <v>0</v>
      </c>
      <c r="E417" s="738">
        <f>+'Legal &amp; Documentation'!G16</f>
        <v>0</v>
      </c>
      <c r="F417" s="720"/>
      <c r="G417" s="720"/>
      <c r="H417" s="720"/>
      <c r="I417" s="720"/>
      <c r="J417" s="728">
        <f t="shared" si="25"/>
        <v>0</v>
      </c>
      <c r="P417" s="698">
        <f t="shared" si="26"/>
        <v>1</v>
      </c>
    </row>
    <row r="418" spans="1:16" hidden="1" x14ac:dyDescent="0.25">
      <c r="A418" s="699"/>
      <c r="B418" s="700"/>
      <c r="C418" s="730">
        <f>+'Legal &amp; Documentation'!C17</f>
        <v>0</v>
      </c>
      <c r="D418" s="730">
        <f>+'Legal &amp; Documentation'!D17</f>
        <v>0</v>
      </c>
      <c r="E418" s="738">
        <f>+'Legal &amp; Documentation'!G17</f>
        <v>0</v>
      </c>
      <c r="F418" s="720"/>
      <c r="G418" s="720"/>
      <c r="H418" s="720"/>
      <c r="I418" s="720"/>
      <c r="J418" s="728">
        <f t="shared" si="25"/>
        <v>0</v>
      </c>
      <c r="P418" s="698">
        <f t="shared" si="26"/>
        <v>1</v>
      </c>
    </row>
    <row r="419" spans="1:16" hidden="1" x14ac:dyDescent="0.25">
      <c r="A419" s="699"/>
      <c r="B419" s="700"/>
      <c r="C419" s="730">
        <f>+'Legal &amp; Documentation'!C18</f>
        <v>0</v>
      </c>
      <c r="D419" s="730">
        <f>+'Legal &amp; Documentation'!D18</f>
        <v>0</v>
      </c>
      <c r="E419" s="738">
        <f>+'Legal &amp; Documentation'!G18</f>
        <v>0</v>
      </c>
      <c r="F419" s="720"/>
      <c r="G419" s="720"/>
      <c r="H419" s="720"/>
      <c r="I419" s="720"/>
      <c r="J419" s="728">
        <f t="shared" si="25"/>
        <v>0</v>
      </c>
      <c r="P419" s="698">
        <f t="shared" si="26"/>
        <v>1</v>
      </c>
    </row>
    <row r="420" spans="1:16" hidden="1" x14ac:dyDescent="0.25">
      <c r="A420" s="699"/>
      <c r="B420" s="700"/>
      <c r="C420" s="730">
        <f>+'Legal &amp; Documentation'!C19</f>
        <v>0</v>
      </c>
      <c r="D420" s="730">
        <f>+'Legal &amp; Documentation'!D19</f>
        <v>0</v>
      </c>
      <c r="E420" s="738">
        <f>+'Legal &amp; Documentation'!G19</f>
        <v>0</v>
      </c>
      <c r="F420" s="720"/>
      <c r="G420" s="720"/>
      <c r="H420" s="720"/>
      <c r="I420" s="720"/>
      <c r="J420" s="728">
        <f t="shared" si="25"/>
        <v>0</v>
      </c>
      <c r="P420" s="698">
        <f t="shared" si="26"/>
        <v>1</v>
      </c>
    </row>
    <row r="421" spans="1:16" hidden="1" x14ac:dyDescent="0.25">
      <c r="A421" s="699"/>
      <c r="B421" s="700"/>
      <c r="C421" s="730">
        <f>+'Legal &amp; Documentation'!C20</f>
        <v>0</v>
      </c>
      <c r="D421" s="730">
        <f>+'Legal &amp; Documentation'!D20</f>
        <v>0</v>
      </c>
      <c r="E421" s="738">
        <f>+'Legal &amp; Documentation'!G20</f>
        <v>0</v>
      </c>
      <c r="F421" s="720"/>
      <c r="G421" s="720"/>
      <c r="H421" s="720"/>
      <c r="I421" s="720"/>
      <c r="J421" s="728">
        <f t="shared" si="25"/>
        <v>0</v>
      </c>
      <c r="P421" s="698">
        <f t="shared" si="26"/>
        <v>1</v>
      </c>
    </row>
    <row r="422" spans="1:16" hidden="1" x14ac:dyDescent="0.25">
      <c r="A422" s="699"/>
      <c r="B422" s="700" t="str">
        <f>+B409</f>
        <v>ZK108.K162.C273</v>
      </c>
      <c r="C422" s="730">
        <f>+'Legal &amp; Documentation'!C21</f>
        <v>0</v>
      </c>
      <c r="D422" s="730">
        <f>+'Legal &amp; Documentation'!D21</f>
        <v>0</v>
      </c>
      <c r="E422" s="738">
        <f>+'Legal &amp; Documentation'!G21</f>
        <v>0</v>
      </c>
      <c r="F422" s="720"/>
      <c r="G422" s="720"/>
      <c r="H422" s="720"/>
      <c r="I422" s="720"/>
      <c r="J422" s="728">
        <f t="shared" si="25"/>
        <v>0</v>
      </c>
      <c r="P422" s="698">
        <f t="shared" si="26"/>
        <v>1</v>
      </c>
    </row>
    <row r="423" spans="1:16" hidden="1"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6"/>
        <v>1</v>
      </c>
    </row>
    <row r="424" spans="1:16" hidden="1" x14ac:dyDescent="0.25">
      <c r="A424" s="722" t="s">
        <v>186</v>
      </c>
      <c r="B424" s="715" t="str">
        <f>+'Legal &amp; Documentation'!B23</f>
        <v>ZK108.K266.C273</v>
      </c>
      <c r="C424" s="729" t="s">
        <v>187</v>
      </c>
      <c r="D424" s="729"/>
      <c r="E424" s="717">
        <f>SUM(E425:E430)</f>
        <v>0</v>
      </c>
      <c r="F424" s="718">
        <f>SUM(F425:F430)</f>
        <v>0</v>
      </c>
      <c r="G424" s="718">
        <f>SUM(G425:G430)</f>
        <v>0</v>
      </c>
      <c r="H424" s="718">
        <f>+E424-F424-G424</f>
        <v>0</v>
      </c>
      <c r="I424" s="718">
        <f>SUM(I425:I430)</f>
        <v>0</v>
      </c>
      <c r="J424" s="719">
        <f>+H424-I424</f>
        <v>0</v>
      </c>
      <c r="P424" s="698">
        <f t="shared" si="26"/>
        <v>1</v>
      </c>
    </row>
    <row r="425" spans="1:16" hidden="1"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6"/>
        <v>1</v>
      </c>
    </row>
    <row r="426" spans="1:16" hidden="1"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6"/>
        <v>1</v>
      </c>
    </row>
    <row r="427" spans="1:16" hidden="1"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6"/>
        <v>1</v>
      </c>
    </row>
    <row r="428" spans="1:16" hidden="1"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6"/>
        <v>1</v>
      </c>
    </row>
    <row r="429" spans="1:16" hidden="1" x14ac:dyDescent="0.25">
      <c r="A429" s="699"/>
      <c r="B429" s="700" t="str">
        <f>+B424</f>
        <v>ZK108.K266.C273</v>
      </c>
      <c r="C429" s="730">
        <f>+'Legal &amp; Documentation'!C28</f>
        <v>0</v>
      </c>
      <c r="D429" s="730">
        <f>+'Legal &amp; Documentation'!D28</f>
        <v>0</v>
      </c>
      <c r="E429" s="738">
        <f>+'Legal &amp; Documentation'!G28</f>
        <v>0</v>
      </c>
      <c r="F429" s="727"/>
      <c r="G429" s="727"/>
      <c r="H429" s="727"/>
      <c r="I429" s="727"/>
      <c r="J429" s="728">
        <f>+E429-F429-G429-I429</f>
        <v>0</v>
      </c>
      <c r="P429" s="698">
        <f t="shared" si="26"/>
        <v>1</v>
      </c>
    </row>
    <row r="430" spans="1:16" hidden="1"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6"/>
        <v>1</v>
      </c>
    </row>
    <row r="431" spans="1:16" hidden="1" x14ac:dyDescent="0.25">
      <c r="A431" s="722" t="s">
        <v>188</v>
      </c>
      <c r="B431" s="715" t="str">
        <f>+'Marketing Digital Comms'!B8</f>
        <v>ZK109.K270.C273</v>
      </c>
      <c r="C431" s="716" t="s">
        <v>189</v>
      </c>
      <c r="D431" s="716"/>
      <c r="E431" s="723">
        <f>SUM(E432:E442)</f>
        <v>0</v>
      </c>
      <c r="F431" s="723">
        <f>SUM(F432:F442)</f>
        <v>0</v>
      </c>
      <c r="G431" s="723">
        <f>SUM(G432:G442)</f>
        <v>0</v>
      </c>
      <c r="H431" s="723">
        <f>+E431-F431-G431</f>
        <v>0</v>
      </c>
      <c r="I431" s="723">
        <f>SUM(I432:I442)</f>
        <v>0</v>
      </c>
      <c r="J431" s="719">
        <f>+H431-I431</f>
        <v>0</v>
      </c>
      <c r="P431" s="698">
        <f t="shared" si="26"/>
        <v>1</v>
      </c>
    </row>
    <row r="432" spans="1:16" hidden="1" x14ac:dyDescent="0.25">
      <c r="A432" s="699"/>
      <c r="B432" s="700"/>
      <c r="C432" s="724">
        <f>+'Marketing Digital Comms'!C9</f>
        <v>0</v>
      </c>
      <c r="D432" s="724">
        <f>+'Marketing Digital Comms'!D9</f>
        <v>0</v>
      </c>
      <c r="E432" s="726">
        <f>+'Marketing Digital Comms'!G9</f>
        <v>0</v>
      </c>
      <c r="F432" s="701"/>
      <c r="G432" s="701"/>
      <c r="H432" s="701"/>
      <c r="I432" s="701"/>
      <c r="J432" s="706">
        <f t="shared" ref="J432:J441" si="27">+E432-F432-G432-I432</f>
        <v>0</v>
      </c>
      <c r="P432" s="698">
        <f t="shared" si="26"/>
        <v>1</v>
      </c>
    </row>
    <row r="433" spans="1:16" hidden="1" x14ac:dyDescent="0.25">
      <c r="A433" s="699"/>
      <c r="B433" s="700"/>
      <c r="C433" s="724">
        <f>+'Marketing Digital Comms'!C10</f>
        <v>0</v>
      </c>
      <c r="D433" s="724">
        <f>+'Marketing Digital Comms'!D10</f>
        <v>0</v>
      </c>
      <c r="E433" s="738">
        <f>+'Marketing Digital Comms'!G10</f>
        <v>0</v>
      </c>
      <c r="F433" s="720"/>
      <c r="G433" s="720"/>
      <c r="H433" s="720"/>
      <c r="I433" s="720"/>
      <c r="J433" s="728">
        <f t="shared" si="27"/>
        <v>0</v>
      </c>
      <c r="P433" s="698">
        <f t="shared" si="26"/>
        <v>1</v>
      </c>
    </row>
    <row r="434" spans="1:16" hidden="1" x14ac:dyDescent="0.25">
      <c r="A434" s="699"/>
      <c r="B434" s="700"/>
      <c r="C434" s="724">
        <f>+'Marketing Digital Comms'!C11</f>
        <v>0</v>
      </c>
      <c r="D434" s="724">
        <f>+'Marketing Digital Comms'!D11</f>
        <v>0</v>
      </c>
      <c r="E434" s="738">
        <f>+'Marketing Digital Comms'!G11</f>
        <v>0</v>
      </c>
      <c r="F434" s="720"/>
      <c r="G434" s="720"/>
      <c r="H434" s="720"/>
      <c r="I434" s="720"/>
      <c r="J434" s="728">
        <f t="shared" si="27"/>
        <v>0</v>
      </c>
      <c r="P434" s="698">
        <f t="shared" si="26"/>
        <v>1</v>
      </c>
    </row>
    <row r="435" spans="1:16" hidden="1" x14ac:dyDescent="0.25">
      <c r="A435" s="699"/>
      <c r="B435" s="700"/>
      <c r="C435" s="724">
        <f>+'Marketing Digital Comms'!C12</f>
        <v>0</v>
      </c>
      <c r="D435" s="724">
        <f>+'Marketing Digital Comms'!D12</f>
        <v>0</v>
      </c>
      <c r="E435" s="738">
        <f>+'Marketing Digital Comms'!G12</f>
        <v>0</v>
      </c>
      <c r="F435" s="720"/>
      <c r="G435" s="720"/>
      <c r="H435" s="720"/>
      <c r="I435" s="720"/>
      <c r="J435" s="728">
        <f t="shared" si="27"/>
        <v>0</v>
      </c>
      <c r="P435" s="698">
        <f t="shared" si="26"/>
        <v>1</v>
      </c>
    </row>
    <row r="436" spans="1:16" hidden="1" x14ac:dyDescent="0.25">
      <c r="A436" s="699"/>
      <c r="B436" s="700"/>
      <c r="C436" s="724">
        <f>+'Marketing Digital Comms'!C13</f>
        <v>0</v>
      </c>
      <c r="D436" s="724">
        <f>+'Marketing Digital Comms'!D13</f>
        <v>0</v>
      </c>
      <c r="E436" s="738">
        <f>+'Marketing Digital Comms'!G13</f>
        <v>0</v>
      </c>
      <c r="F436" s="720"/>
      <c r="G436" s="720"/>
      <c r="H436" s="720"/>
      <c r="I436" s="720"/>
      <c r="J436" s="728">
        <f t="shared" si="27"/>
        <v>0</v>
      </c>
      <c r="P436" s="698">
        <f t="shared" si="26"/>
        <v>1</v>
      </c>
    </row>
    <row r="437" spans="1:16" hidden="1" x14ac:dyDescent="0.25">
      <c r="A437" s="699"/>
      <c r="B437" s="700"/>
      <c r="C437" s="724">
        <f>+'Marketing Digital Comms'!C14</f>
        <v>0</v>
      </c>
      <c r="D437" s="724">
        <f>+'Marketing Digital Comms'!D14</f>
        <v>0</v>
      </c>
      <c r="E437" s="738">
        <f>+'Marketing Digital Comms'!G14</f>
        <v>0</v>
      </c>
      <c r="F437" s="720"/>
      <c r="G437" s="720"/>
      <c r="H437" s="720"/>
      <c r="I437" s="720"/>
      <c r="J437" s="728">
        <f t="shared" si="27"/>
        <v>0</v>
      </c>
      <c r="P437" s="698">
        <f t="shared" si="26"/>
        <v>1</v>
      </c>
    </row>
    <row r="438" spans="1:16" hidden="1" x14ac:dyDescent="0.25">
      <c r="A438" s="699"/>
      <c r="B438" s="700"/>
      <c r="C438" s="724">
        <f>+'Marketing Digital Comms'!C15</f>
        <v>0</v>
      </c>
      <c r="D438" s="724">
        <f>+'Marketing Digital Comms'!D15</f>
        <v>0</v>
      </c>
      <c r="E438" s="738">
        <f>+'Marketing Digital Comms'!G15</f>
        <v>0</v>
      </c>
      <c r="F438" s="720"/>
      <c r="G438" s="720"/>
      <c r="H438" s="720"/>
      <c r="I438" s="720"/>
      <c r="J438" s="728">
        <f t="shared" si="27"/>
        <v>0</v>
      </c>
      <c r="P438" s="698">
        <f t="shared" si="26"/>
        <v>1</v>
      </c>
    </row>
    <row r="439" spans="1:16" hidden="1" x14ac:dyDescent="0.25">
      <c r="A439" s="699"/>
      <c r="B439" s="700"/>
      <c r="C439" s="724">
        <f>+'Marketing Digital Comms'!C16</f>
        <v>0</v>
      </c>
      <c r="D439" s="724">
        <f>+'Marketing Digital Comms'!D16</f>
        <v>0</v>
      </c>
      <c r="E439" s="738">
        <f>+'Marketing Digital Comms'!G16</f>
        <v>0</v>
      </c>
      <c r="F439" s="720"/>
      <c r="G439" s="720"/>
      <c r="H439" s="720"/>
      <c r="I439" s="720"/>
      <c r="J439" s="728">
        <f t="shared" si="27"/>
        <v>0</v>
      </c>
      <c r="P439" s="698">
        <f t="shared" si="26"/>
        <v>1</v>
      </c>
    </row>
    <row r="440" spans="1:16" hidden="1" x14ac:dyDescent="0.25">
      <c r="A440" s="699"/>
      <c r="B440" s="700"/>
      <c r="C440" s="724">
        <f>+'Marketing Digital Comms'!C17</f>
        <v>0</v>
      </c>
      <c r="D440" s="724">
        <f>+'Marketing Digital Comms'!D17</f>
        <v>0</v>
      </c>
      <c r="E440" s="738">
        <f>+'Marketing Digital Comms'!G17</f>
        <v>0</v>
      </c>
      <c r="F440" s="720"/>
      <c r="G440" s="720"/>
      <c r="H440" s="720"/>
      <c r="I440" s="720"/>
      <c r="J440" s="728">
        <f t="shared" si="27"/>
        <v>0</v>
      </c>
      <c r="P440" s="698">
        <f t="shared" si="26"/>
        <v>1</v>
      </c>
    </row>
    <row r="441" spans="1:16" hidden="1" x14ac:dyDescent="0.25">
      <c r="A441" s="699"/>
      <c r="B441" s="700" t="str">
        <f>+B431</f>
        <v>ZK109.K270.C273</v>
      </c>
      <c r="C441" s="724">
        <f>+'Marketing Digital Comms'!C18</f>
        <v>0</v>
      </c>
      <c r="D441" s="724">
        <f>+'Marketing Digital Comms'!D18</f>
        <v>0</v>
      </c>
      <c r="E441" s="738">
        <f>+'Marketing Digital Comms'!G18</f>
        <v>0</v>
      </c>
      <c r="F441" s="720"/>
      <c r="G441" s="720"/>
      <c r="H441" s="720"/>
      <c r="I441" s="720"/>
      <c r="J441" s="728">
        <f t="shared" si="27"/>
        <v>0</v>
      </c>
      <c r="P441" s="698">
        <f t="shared" si="26"/>
        <v>1</v>
      </c>
    </row>
    <row r="442" spans="1:16" hidden="1"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6"/>
        <v>1</v>
      </c>
    </row>
    <row r="443" spans="1:16" hidden="1" x14ac:dyDescent="0.25">
      <c r="A443" s="722" t="s">
        <v>190</v>
      </c>
      <c r="B443" s="715" t="str">
        <f>+'Marketing Digital Comms'!B20</f>
        <v>ZK109.K271.C273</v>
      </c>
      <c r="C443" s="716" t="s">
        <v>191</v>
      </c>
      <c r="D443" s="716"/>
      <c r="E443" s="717">
        <f>SUM(E444:E449)</f>
        <v>0</v>
      </c>
      <c r="F443" s="718">
        <f>SUM(F444:F449)</f>
        <v>0</v>
      </c>
      <c r="G443" s="718">
        <f>SUM(G444:G449)</f>
        <v>0</v>
      </c>
      <c r="H443" s="718">
        <f>+E443-F443-G443</f>
        <v>0</v>
      </c>
      <c r="I443" s="718">
        <f>SUM(I444:I449)</f>
        <v>0</v>
      </c>
      <c r="J443" s="719">
        <f>+H443-I443</f>
        <v>0</v>
      </c>
      <c r="P443" s="698">
        <f t="shared" si="26"/>
        <v>1</v>
      </c>
    </row>
    <row r="444" spans="1:16" hidden="1"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6"/>
        <v>1</v>
      </c>
    </row>
    <row r="445" spans="1:16" hidden="1"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6"/>
        <v>1</v>
      </c>
    </row>
    <row r="446" spans="1:16" hidden="1"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6"/>
        <v>1</v>
      </c>
    </row>
    <row r="447" spans="1:16" hidden="1"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6"/>
        <v>1</v>
      </c>
    </row>
    <row r="448" spans="1:16" hidden="1" x14ac:dyDescent="0.25">
      <c r="A448" s="699"/>
      <c r="B448" s="700" t="str">
        <f>+B443</f>
        <v>ZK109.K271.C273</v>
      </c>
      <c r="C448" s="724">
        <f>+'Marketing Digital Comms'!C25</f>
        <v>0</v>
      </c>
      <c r="D448" s="724">
        <f>+'Marketing Digital Comms'!D25</f>
        <v>0</v>
      </c>
      <c r="E448" s="738">
        <f>+'Marketing Digital Comms'!G25</f>
        <v>0</v>
      </c>
      <c r="F448" s="720"/>
      <c r="G448" s="720"/>
      <c r="H448" s="720"/>
      <c r="I448" s="720"/>
      <c r="J448" s="728">
        <f>+E448-F448-G448-I448</f>
        <v>0</v>
      </c>
      <c r="P448" s="698">
        <f t="shared" si="26"/>
        <v>1</v>
      </c>
    </row>
    <row r="449" spans="1:16" hidden="1"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6"/>
        <v>1</v>
      </c>
    </row>
    <row r="450" spans="1:16" hidden="1" x14ac:dyDescent="0.25">
      <c r="A450" s="722" t="s">
        <v>192</v>
      </c>
      <c r="B450" s="715" t="str">
        <f>+'Marketing Digital Comms'!B27</f>
        <v>ZK109.K138.C273</v>
      </c>
      <c r="C450" s="716" t="s">
        <v>193</v>
      </c>
      <c r="D450" s="716"/>
      <c r="E450" s="717">
        <f>SUM(E451:E456)</f>
        <v>0</v>
      </c>
      <c r="F450" s="718"/>
      <c r="G450" s="718"/>
      <c r="H450" s="718">
        <f>+E450-F450-G450</f>
        <v>0</v>
      </c>
      <c r="I450" s="718"/>
      <c r="J450" s="719">
        <f>+H450-I450</f>
        <v>0</v>
      </c>
      <c r="P450" s="698">
        <f t="shared" si="26"/>
        <v>1</v>
      </c>
    </row>
    <row r="451" spans="1:16" hidden="1"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6"/>
        <v>1</v>
      </c>
    </row>
    <row r="452" spans="1:16" hidden="1"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6"/>
        <v>1</v>
      </c>
    </row>
    <row r="453" spans="1:16" hidden="1"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6"/>
        <v>1</v>
      </c>
    </row>
    <row r="454" spans="1:16" hidden="1"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6"/>
        <v>1</v>
      </c>
    </row>
    <row r="455" spans="1:16" hidden="1" x14ac:dyDescent="0.25">
      <c r="A455" s="703"/>
      <c r="B455" s="704" t="str">
        <f>+B450</f>
        <v>ZK109.K138.C273</v>
      </c>
      <c r="C455" s="724">
        <f>+'Marketing Digital Comms'!C32</f>
        <v>0</v>
      </c>
      <c r="D455" s="724">
        <f>+'Marketing Digital Comms'!D32</f>
        <v>0</v>
      </c>
      <c r="E455" s="738">
        <f>+'Marketing Digital Comms'!G32</f>
        <v>0</v>
      </c>
      <c r="F455" s="727"/>
      <c r="G455" s="727"/>
      <c r="H455" s="727"/>
      <c r="I455" s="727"/>
      <c r="J455" s="728">
        <f>+E455-F455-G455-I455</f>
        <v>0</v>
      </c>
      <c r="P455" s="698">
        <f t="shared" si="26"/>
        <v>1</v>
      </c>
    </row>
    <row r="456" spans="1:16" hidden="1"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6"/>
        <v>1</v>
      </c>
    </row>
    <row r="457" spans="1:16" hidden="1" x14ac:dyDescent="0.25">
      <c r="A457" s="722" t="s">
        <v>194</v>
      </c>
      <c r="B457" s="715" t="str">
        <f>+'Marketing Digital Comms'!B34</f>
        <v>ZK109.K158.C273</v>
      </c>
      <c r="C457" s="716" t="s">
        <v>196</v>
      </c>
      <c r="D457" s="716"/>
      <c r="E457" s="717">
        <f>SUM(E458:E460)</f>
        <v>0</v>
      </c>
      <c r="F457" s="718">
        <f>SUM(F458:F460)</f>
        <v>0</v>
      </c>
      <c r="G457" s="718">
        <f>SUM(G458:G460)</f>
        <v>0</v>
      </c>
      <c r="H457" s="718">
        <f>+E457-F457-G457</f>
        <v>0</v>
      </c>
      <c r="I457" s="718">
        <f>SUM(I458:I460)</f>
        <v>0</v>
      </c>
      <c r="J457" s="719">
        <f>+H457-I457</f>
        <v>0</v>
      </c>
      <c r="P457" s="698">
        <f t="shared" si="26"/>
        <v>1</v>
      </c>
    </row>
    <row r="458" spans="1:16" hidden="1"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6"/>
        <v>1</v>
      </c>
    </row>
    <row r="459" spans="1:16" hidden="1" x14ac:dyDescent="0.25">
      <c r="A459" s="703"/>
      <c r="B459" s="704" t="str">
        <f>+B457</f>
        <v>ZK109.K158.C273</v>
      </c>
      <c r="C459" s="724">
        <f>+'Marketing Digital Comms'!C36</f>
        <v>0</v>
      </c>
      <c r="D459" s="724">
        <f>+'Marketing Digital Comms'!D36</f>
        <v>0</v>
      </c>
      <c r="E459" s="738">
        <f>+'Marketing Digital Comms'!G36</f>
        <v>0</v>
      </c>
      <c r="F459" s="720"/>
      <c r="G459" s="720"/>
      <c r="H459" s="720"/>
      <c r="I459" s="720"/>
      <c r="J459" s="728">
        <f>+E459-F459-G459-I459</f>
        <v>0</v>
      </c>
      <c r="P459" s="698">
        <f t="shared" si="26"/>
        <v>1</v>
      </c>
    </row>
    <row r="460" spans="1:16" hidden="1"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6"/>
        <v>1</v>
      </c>
    </row>
    <row r="461" spans="1:16" hidden="1" x14ac:dyDescent="0.25">
      <c r="A461" s="722" t="s">
        <v>195</v>
      </c>
      <c r="B461" s="715" t="str">
        <f>+'Marketing Digital Comms'!B38</f>
        <v>ZK109.K159.C273</v>
      </c>
      <c r="C461" s="716" t="s">
        <v>197</v>
      </c>
      <c r="D461" s="716"/>
      <c r="E461" s="717">
        <f>SUM(E462:E463)</f>
        <v>0</v>
      </c>
      <c r="F461" s="718">
        <f>SUM(F462:F463)</f>
        <v>0</v>
      </c>
      <c r="G461" s="718">
        <f>SUM(G462:G463)</f>
        <v>0</v>
      </c>
      <c r="H461" s="718">
        <f>+E461-F461-G461</f>
        <v>0</v>
      </c>
      <c r="I461" s="718">
        <f>SUM(I462:I463)</f>
        <v>0</v>
      </c>
      <c r="J461" s="719">
        <f>+H461-I461</f>
        <v>0</v>
      </c>
      <c r="P461" s="698">
        <f t="shared" si="26"/>
        <v>1</v>
      </c>
    </row>
    <row r="462" spans="1:16" hidden="1" x14ac:dyDescent="0.25">
      <c r="A462" s="699"/>
      <c r="B462" s="700" t="str">
        <f>+B461</f>
        <v>ZK109.K159.C273</v>
      </c>
      <c r="C462" s="724">
        <f>+'Marketing Digital Comms'!C39</f>
        <v>0</v>
      </c>
      <c r="D462" s="724">
        <f>+'Marketing Digital Comms'!D39</f>
        <v>0</v>
      </c>
      <c r="E462" s="738">
        <f>+'Marketing Digital Comms'!G39</f>
        <v>0</v>
      </c>
      <c r="F462" s="720"/>
      <c r="G462" s="720"/>
      <c r="H462" s="720"/>
      <c r="I462" s="720"/>
      <c r="J462" s="728">
        <f>+E462-F462-G462-I462</f>
        <v>0</v>
      </c>
      <c r="P462" s="698">
        <f t="shared" si="26"/>
        <v>1</v>
      </c>
    </row>
    <row r="463" spans="1:16" hidden="1"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6"/>
        <v>1</v>
      </c>
    </row>
    <row r="464" spans="1:16" hidden="1" x14ac:dyDescent="0.25">
      <c r="A464" s="722" t="s">
        <v>198</v>
      </c>
      <c r="B464" s="715" t="str">
        <f>+'Marketing Digital Comms'!B41</f>
        <v>ZK109.K272.C273</v>
      </c>
      <c r="C464" s="716" t="s">
        <v>199</v>
      </c>
      <c r="D464" s="716"/>
      <c r="E464" s="717">
        <f>SUM(E465:E466)</f>
        <v>0</v>
      </c>
      <c r="F464" s="718">
        <f>SUM(F465:F466)</f>
        <v>0</v>
      </c>
      <c r="G464" s="718">
        <f>SUM(G465:G466)</f>
        <v>0</v>
      </c>
      <c r="H464" s="718">
        <f>+E464-F464-G464</f>
        <v>0</v>
      </c>
      <c r="I464" s="718">
        <f>SUM(I465:I466)</f>
        <v>0</v>
      </c>
      <c r="J464" s="719">
        <f>+H464-I464</f>
        <v>0</v>
      </c>
      <c r="P464" s="698">
        <f t="shared" si="26"/>
        <v>1</v>
      </c>
    </row>
    <row r="465" spans="1:16" hidden="1" x14ac:dyDescent="0.25">
      <c r="A465" s="703"/>
      <c r="B465" s="704" t="str">
        <f>+B464</f>
        <v>ZK109.K272.C273</v>
      </c>
      <c r="C465" s="724">
        <f>+'Marketing Digital Comms'!C42</f>
        <v>0</v>
      </c>
      <c r="D465" s="724">
        <f>+'Marketing Digital Comms'!D42</f>
        <v>0</v>
      </c>
      <c r="E465" s="738">
        <f>+'Marketing Digital Comms'!G42</f>
        <v>0</v>
      </c>
      <c r="F465" s="720"/>
      <c r="G465" s="720"/>
      <c r="H465" s="720"/>
      <c r="I465" s="720"/>
      <c r="J465" s="728">
        <f>+E465-F465-G465-I465</f>
        <v>0</v>
      </c>
      <c r="P465" s="698">
        <f t="shared" si="26"/>
        <v>1</v>
      </c>
    </row>
    <row r="466" spans="1:16" hidden="1"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6"/>
        <v>1</v>
      </c>
    </row>
    <row r="467" spans="1:16" hidden="1" x14ac:dyDescent="0.25">
      <c r="A467" s="722" t="s">
        <v>200</v>
      </c>
      <c r="B467" s="715" t="str">
        <f>+'Marketing Digital Comms'!B44</f>
        <v>ZK109.K273.C273</v>
      </c>
      <c r="C467" s="716" t="s">
        <v>201</v>
      </c>
      <c r="D467" s="716"/>
      <c r="E467" s="717">
        <f>SUM(E468:E469)</f>
        <v>0</v>
      </c>
      <c r="F467" s="718">
        <f>SUM(F468:F469)</f>
        <v>0</v>
      </c>
      <c r="G467" s="718">
        <f>SUM(G468:G469)</f>
        <v>0</v>
      </c>
      <c r="H467" s="718">
        <f>+E467-F467-G467</f>
        <v>0</v>
      </c>
      <c r="I467" s="718">
        <f>SUM(I468:I469)</f>
        <v>0</v>
      </c>
      <c r="J467" s="719">
        <f>+H467-I467</f>
        <v>0</v>
      </c>
      <c r="P467" s="698">
        <f t="shared" si="26"/>
        <v>1</v>
      </c>
    </row>
    <row r="468" spans="1:16" hidden="1" x14ac:dyDescent="0.25">
      <c r="A468" s="703"/>
      <c r="B468" s="704" t="str">
        <f>+B467</f>
        <v>ZK109.K273.C273</v>
      </c>
      <c r="C468" s="724">
        <f>+'Marketing Digital Comms'!C45</f>
        <v>0</v>
      </c>
      <c r="D468" s="724">
        <f>+'Marketing Digital Comms'!D45</f>
        <v>0</v>
      </c>
      <c r="E468" s="738">
        <f>+'Marketing Digital Comms'!G45</f>
        <v>0</v>
      </c>
      <c r="F468" s="720"/>
      <c r="G468" s="720"/>
      <c r="H468" s="720"/>
      <c r="I468" s="720"/>
      <c r="J468" s="728">
        <f>+E468-F468-G468-I468</f>
        <v>0</v>
      </c>
      <c r="P468" s="698">
        <f t="shared" si="26"/>
        <v>1</v>
      </c>
    </row>
    <row r="469" spans="1:16" hidden="1"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6"/>
        <v>1</v>
      </c>
    </row>
    <row r="470" spans="1:16" hidden="1" x14ac:dyDescent="0.25">
      <c r="A470" s="722" t="s">
        <v>202</v>
      </c>
      <c r="B470" s="715" t="str">
        <f>+'Marketing Digital Comms'!B47</f>
        <v>ZK109.K274.C273</v>
      </c>
      <c r="C470" s="716" t="s">
        <v>203</v>
      </c>
      <c r="D470" s="716"/>
      <c r="E470" s="717">
        <f>SUM(E471:E472)</f>
        <v>0</v>
      </c>
      <c r="F470" s="718">
        <f>SUM(F471:F472)</f>
        <v>0</v>
      </c>
      <c r="G470" s="718">
        <f>SUM(G471:G472)</f>
        <v>0</v>
      </c>
      <c r="H470" s="718">
        <f>+E470-F470-G470</f>
        <v>0</v>
      </c>
      <c r="I470" s="718">
        <f>SUM(I471:I472)</f>
        <v>0</v>
      </c>
      <c r="J470" s="719">
        <f>+H470-I470</f>
        <v>0</v>
      </c>
      <c r="P470" s="698">
        <f t="shared" si="26"/>
        <v>1</v>
      </c>
    </row>
    <row r="471" spans="1:16" hidden="1" x14ac:dyDescent="0.25">
      <c r="A471" s="703"/>
      <c r="B471" s="704" t="str">
        <f>+B470</f>
        <v>ZK109.K274.C273</v>
      </c>
      <c r="C471" s="724">
        <f>+'Marketing Digital Comms'!C48</f>
        <v>0</v>
      </c>
      <c r="D471" s="724">
        <f>+'Marketing Digital Comms'!D48</f>
        <v>0</v>
      </c>
      <c r="E471" s="738">
        <f>+'Marketing Digital Comms'!G48</f>
        <v>0</v>
      </c>
      <c r="F471" s="720"/>
      <c r="G471" s="720"/>
      <c r="H471" s="720"/>
      <c r="I471" s="720"/>
      <c r="J471" s="728">
        <f>+E471-F471-G471-I471</f>
        <v>0</v>
      </c>
      <c r="P471" s="698">
        <f t="shared" si="26"/>
        <v>1</v>
      </c>
    </row>
    <row r="472" spans="1:16" hidden="1"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6"/>
        <v>1</v>
      </c>
    </row>
    <row r="473" spans="1:16" hidden="1" x14ac:dyDescent="0.25">
      <c r="A473" s="722" t="s">
        <v>204</v>
      </c>
      <c r="B473" s="715" t="str">
        <f>+'Education &amp; Community'!B8</f>
        <v>ZK110.K278.C273</v>
      </c>
      <c r="C473" s="716" t="s">
        <v>205</v>
      </c>
      <c r="D473" s="716"/>
      <c r="E473" s="717">
        <f>SUM(E474:E485)</f>
        <v>0</v>
      </c>
      <c r="F473" s="718">
        <f>SUM(F474:F485)</f>
        <v>0</v>
      </c>
      <c r="G473" s="718">
        <f>SUM(G474:G485)</f>
        <v>0</v>
      </c>
      <c r="H473" s="718">
        <f>+E473-F473-G473</f>
        <v>0</v>
      </c>
      <c r="I473" s="718">
        <f>SUM(I474:I485)</f>
        <v>0</v>
      </c>
      <c r="J473" s="719">
        <f>+H473-I473</f>
        <v>0</v>
      </c>
      <c r="P473" s="698">
        <f t="shared" si="26"/>
        <v>1</v>
      </c>
    </row>
    <row r="474" spans="1:16" hidden="1" x14ac:dyDescent="0.25">
      <c r="A474" s="699"/>
      <c r="B474" s="700"/>
      <c r="C474" s="724">
        <f>+'Education &amp; Community'!C9</f>
        <v>0</v>
      </c>
      <c r="D474" s="724">
        <f>+'Education &amp; Community'!D9</f>
        <v>0</v>
      </c>
      <c r="E474" s="738">
        <f>+'Education &amp; Community'!G9</f>
        <v>0</v>
      </c>
      <c r="F474" s="720"/>
      <c r="G474" s="720"/>
      <c r="H474" s="720"/>
      <c r="I474" s="720"/>
      <c r="J474" s="728">
        <f t="shared" ref="J474:J484" si="28">+E474-F474-G474-I474</f>
        <v>0</v>
      </c>
      <c r="P474" s="698">
        <f t="shared" si="26"/>
        <v>1</v>
      </c>
    </row>
    <row r="475" spans="1:16" hidden="1" x14ac:dyDescent="0.25">
      <c r="A475" s="699"/>
      <c r="B475" s="700"/>
      <c r="C475" s="724">
        <f>+'Education &amp; Community'!C10</f>
        <v>0</v>
      </c>
      <c r="D475" s="724">
        <f>+'Education &amp; Community'!D10</f>
        <v>0</v>
      </c>
      <c r="E475" s="738">
        <f>+'Education &amp; Community'!G10</f>
        <v>0</v>
      </c>
      <c r="F475" s="720"/>
      <c r="G475" s="720"/>
      <c r="H475" s="720"/>
      <c r="I475" s="720"/>
      <c r="J475" s="728">
        <f t="shared" si="28"/>
        <v>0</v>
      </c>
      <c r="P475" s="698">
        <f t="shared" si="26"/>
        <v>1</v>
      </c>
    </row>
    <row r="476" spans="1:16" hidden="1" x14ac:dyDescent="0.25">
      <c r="A476" s="699"/>
      <c r="B476" s="700"/>
      <c r="C476" s="724">
        <f>+'Education &amp; Community'!C11</f>
        <v>0</v>
      </c>
      <c r="D476" s="724">
        <f>+'Education &amp; Community'!D11</f>
        <v>0</v>
      </c>
      <c r="E476" s="738">
        <f>+'Education &amp; Community'!G11</f>
        <v>0</v>
      </c>
      <c r="F476" s="720"/>
      <c r="G476" s="720"/>
      <c r="H476" s="720"/>
      <c r="I476" s="720"/>
      <c r="J476" s="728">
        <f t="shared" si="28"/>
        <v>0</v>
      </c>
      <c r="P476" s="698">
        <f t="shared" si="26"/>
        <v>1</v>
      </c>
    </row>
    <row r="477" spans="1:16" hidden="1" x14ac:dyDescent="0.25">
      <c r="A477" s="699"/>
      <c r="B477" s="700"/>
      <c r="C477" s="724">
        <f>+'Education &amp; Community'!C12</f>
        <v>0</v>
      </c>
      <c r="D477" s="724">
        <f>+'Education &amp; Community'!D12</f>
        <v>0</v>
      </c>
      <c r="E477" s="738">
        <f>+'Education &amp; Community'!G12</f>
        <v>0</v>
      </c>
      <c r="F477" s="720"/>
      <c r="G477" s="720"/>
      <c r="H477" s="720"/>
      <c r="I477" s="720"/>
      <c r="J477" s="728">
        <f t="shared" si="28"/>
        <v>0</v>
      </c>
      <c r="P477" s="698">
        <f t="shared" ref="P477:P540" si="29">+IF(SUM(E477:I477)=0,1,0)</f>
        <v>1</v>
      </c>
    </row>
    <row r="478" spans="1:16" hidden="1" x14ac:dyDescent="0.25">
      <c r="A478" s="699"/>
      <c r="B478" s="700"/>
      <c r="C478" s="724">
        <f>+'Education &amp; Community'!C13</f>
        <v>0</v>
      </c>
      <c r="D478" s="724">
        <f>+'Education &amp; Community'!D13</f>
        <v>0</v>
      </c>
      <c r="E478" s="738">
        <f>+'Education &amp; Community'!G13</f>
        <v>0</v>
      </c>
      <c r="F478" s="720"/>
      <c r="G478" s="720"/>
      <c r="H478" s="720"/>
      <c r="I478" s="720"/>
      <c r="J478" s="728">
        <f t="shared" si="28"/>
        <v>0</v>
      </c>
      <c r="P478" s="698">
        <f t="shared" si="29"/>
        <v>1</v>
      </c>
    </row>
    <row r="479" spans="1:16" hidden="1" x14ac:dyDescent="0.25">
      <c r="A479" s="699"/>
      <c r="B479" s="700"/>
      <c r="C479" s="724">
        <f>+'Education &amp; Community'!C14</f>
        <v>0</v>
      </c>
      <c r="D479" s="724">
        <f>+'Education &amp; Community'!D14</f>
        <v>0</v>
      </c>
      <c r="E479" s="738">
        <f>+'Education &amp; Community'!G14</f>
        <v>0</v>
      </c>
      <c r="F479" s="720"/>
      <c r="G479" s="720"/>
      <c r="H479" s="720"/>
      <c r="I479" s="720"/>
      <c r="J479" s="728">
        <f t="shared" si="28"/>
        <v>0</v>
      </c>
      <c r="P479" s="698">
        <f t="shared" si="29"/>
        <v>1</v>
      </c>
    </row>
    <row r="480" spans="1:16" hidden="1" x14ac:dyDescent="0.25">
      <c r="A480" s="699"/>
      <c r="B480" s="700"/>
      <c r="C480" s="724">
        <f>+'Education &amp; Community'!C15</f>
        <v>0</v>
      </c>
      <c r="D480" s="724">
        <f>+'Education &amp; Community'!D15</f>
        <v>0</v>
      </c>
      <c r="E480" s="738">
        <f>+'Education &amp; Community'!G15</f>
        <v>0</v>
      </c>
      <c r="F480" s="720"/>
      <c r="G480" s="720"/>
      <c r="H480" s="720"/>
      <c r="I480" s="720"/>
      <c r="J480" s="728">
        <f t="shared" si="28"/>
        <v>0</v>
      </c>
      <c r="P480" s="698">
        <f t="shared" si="29"/>
        <v>1</v>
      </c>
    </row>
    <row r="481" spans="1:16" hidden="1" x14ac:dyDescent="0.25">
      <c r="A481" s="699"/>
      <c r="B481" s="700"/>
      <c r="C481" s="724">
        <f>+'Education &amp; Community'!C16</f>
        <v>0</v>
      </c>
      <c r="D481" s="724">
        <f>+'Education &amp; Community'!D16</f>
        <v>0</v>
      </c>
      <c r="E481" s="738">
        <f>+'Education &amp; Community'!G16</f>
        <v>0</v>
      </c>
      <c r="F481" s="720"/>
      <c r="G481" s="720"/>
      <c r="H481" s="720"/>
      <c r="I481" s="720"/>
      <c r="J481" s="728">
        <f t="shared" si="28"/>
        <v>0</v>
      </c>
      <c r="P481" s="698">
        <f t="shared" si="29"/>
        <v>1</v>
      </c>
    </row>
    <row r="482" spans="1:16" hidden="1" x14ac:dyDescent="0.25">
      <c r="A482" s="699"/>
      <c r="B482" s="700"/>
      <c r="C482" s="724">
        <f>+'Education &amp; Community'!C17</f>
        <v>0</v>
      </c>
      <c r="D482" s="724">
        <f>+'Education &amp; Community'!D17</f>
        <v>0</v>
      </c>
      <c r="E482" s="738">
        <f>+'Education &amp; Community'!G17</f>
        <v>0</v>
      </c>
      <c r="F482" s="720"/>
      <c r="G482" s="720"/>
      <c r="H482" s="720"/>
      <c r="I482" s="720"/>
      <c r="J482" s="728">
        <f t="shared" si="28"/>
        <v>0</v>
      </c>
      <c r="P482" s="698">
        <f t="shared" si="29"/>
        <v>1</v>
      </c>
    </row>
    <row r="483" spans="1:16" hidden="1" x14ac:dyDescent="0.25">
      <c r="A483" s="699"/>
      <c r="B483" s="700"/>
      <c r="C483" s="724">
        <f>+'Education &amp; Community'!C18</f>
        <v>0</v>
      </c>
      <c r="D483" s="724">
        <f>+'Education &amp; Community'!D18</f>
        <v>0</v>
      </c>
      <c r="E483" s="738">
        <f>+'Education &amp; Community'!G18</f>
        <v>0</v>
      </c>
      <c r="F483" s="720"/>
      <c r="G483" s="720"/>
      <c r="H483" s="720"/>
      <c r="I483" s="720"/>
      <c r="J483" s="728">
        <f t="shared" si="28"/>
        <v>0</v>
      </c>
      <c r="P483" s="698">
        <f t="shared" si="29"/>
        <v>1</v>
      </c>
    </row>
    <row r="484" spans="1:16" hidden="1" x14ac:dyDescent="0.25">
      <c r="A484" s="699"/>
      <c r="B484" s="700" t="str">
        <f>+B473</f>
        <v>ZK110.K278.C273</v>
      </c>
      <c r="C484" s="724">
        <f>+'Education &amp; Community'!C19</f>
        <v>0</v>
      </c>
      <c r="D484" s="724">
        <f>+'Education &amp; Community'!D19</f>
        <v>0</v>
      </c>
      <c r="E484" s="738">
        <f>+'Education &amp; Community'!G19</f>
        <v>0</v>
      </c>
      <c r="F484" s="720"/>
      <c r="G484" s="720"/>
      <c r="H484" s="720"/>
      <c r="I484" s="720"/>
      <c r="J484" s="728">
        <f t="shared" si="28"/>
        <v>0</v>
      </c>
      <c r="P484" s="698">
        <f t="shared" si="29"/>
        <v>1</v>
      </c>
    </row>
    <row r="485" spans="1:16" hidden="1"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29"/>
        <v>1</v>
      </c>
    </row>
    <row r="486" spans="1:16" hidden="1" x14ac:dyDescent="0.25">
      <c r="A486" s="722" t="s">
        <v>206</v>
      </c>
      <c r="B486" s="715" t="str">
        <f>+'Education &amp; Community'!B21</f>
        <v>ZK110.K279.C273</v>
      </c>
      <c r="C486" s="716" t="s">
        <v>207</v>
      </c>
      <c r="D486" s="716"/>
      <c r="E486" s="717">
        <f>SUM(E487:E490)</f>
        <v>0</v>
      </c>
      <c r="F486" s="718">
        <f>SUM(F487:F490)</f>
        <v>0</v>
      </c>
      <c r="G486" s="718">
        <f>SUM(G487:G490)</f>
        <v>0</v>
      </c>
      <c r="H486" s="718">
        <f>+E486-F486-G486</f>
        <v>0</v>
      </c>
      <c r="I486" s="718">
        <f>SUM(I487:I490)</f>
        <v>0</v>
      </c>
      <c r="J486" s="719">
        <f>+H486-I486</f>
        <v>0</v>
      </c>
      <c r="P486" s="698">
        <f t="shared" si="29"/>
        <v>1</v>
      </c>
    </row>
    <row r="487" spans="1:16" hidden="1"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29"/>
        <v>1</v>
      </c>
    </row>
    <row r="488" spans="1:16" hidden="1"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29"/>
        <v>1</v>
      </c>
    </row>
    <row r="489" spans="1:16" hidden="1" x14ac:dyDescent="0.25">
      <c r="A489" s="699"/>
      <c r="B489" s="700" t="str">
        <f>+B486</f>
        <v>ZK110.K279.C273</v>
      </c>
      <c r="C489" s="724">
        <f>+'Education &amp; Community'!C24</f>
        <v>0</v>
      </c>
      <c r="D489" s="724">
        <f>+'Education &amp; Community'!D24</f>
        <v>0</v>
      </c>
      <c r="E489" s="738">
        <f>+'Education &amp; Community'!G24</f>
        <v>0</v>
      </c>
      <c r="F489" s="727"/>
      <c r="G489" s="727"/>
      <c r="H489" s="727"/>
      <c r="I489" s="727"/>
      <c r="J489" s="728">
        <f>+E489-F489-G489-I489</f>
        <v>0</v>
      </c>
      <c r="P489" s="698">
        <f t="shared" si="29"/>
        <v>1</v>
      </c>
    </row>
    <row r="490" spans="1:16" hidden="1"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29"/>
        <v>1</v>
      </c>
    </row>
    <row r="491" spans="1:16" hidden="1" x14ac:dyDescent="0.25">
      <c r="A491" s="722" t="s">
        <v>208</v>
      </c>
      <c r="B491" s="715" t="str">
        <f>+'Education &amp; Community'!B26</f>
        <v>ZK110.K280.C273</v>
      </c>
      <c r="C491" s="716" t="s">
        <v>209</v>
      </c>
      <c r="D491" s="716"/>
      <c r="E491" s="717">
        <f>SUM(E492:E496)</f>
        <v>0</v>
      </c>
      <c r="F491" s="718">
        <f>SUM(F492:F496)</f>
        <v>0</v>
      </c>
      <c r="G491" s="718">
        <f>SUM(G492:G496)</f>
        <v>0</v>
      </c>
      <c r="H491" s="718">
        <f>+E491-F491-G491</f>
        <v>0</v>
      </c>
      <c r="I491" s="718">
        <f>SUM(I492:I496)</f>
        <v>0</v>
      </c>
      <c r="J491" s="719">
        <f>+H491-I491</f>
        <v>0</v>
      </c>
      <c r="P491" s="698">
        <f t="shared" si="29"/>
        <v>1</v>
      </c>
    </row>
    <row r="492" spans="1:16" hidden="1"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29"/>
        <v>1</v>
      </c>
    </row>
    <row r="493" spans="1:16" hidden="1"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29"/>
        <v>1</v>
      </c>
    </row>
    <row r="494" spans="1:16" hidden="1"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29"/>
        <v>1</v>
      </c>
    </row>
    <row r="495" spans="1:16" hidden="1" x14ac:dyDescent="0.25">
      <c r="A495" s="699"/>
      <c r="B495" s="700" t="str">
        <f>+B491</f>
        <v>ZK110.K280.C273</v>
      </c>
      <c r="C495" s="724">
        <f>+'Education &amp; Community'!C30</f>
        <v>0</v>
      </c>
      <c r="D495" s="724">
        <f>+'Education &amp; Community'!D30</f>
        <v>0</v>
      </c>
      <c r="E495" s="738">
        <f>+'Education &amp; Community'!G30</f>
        <v>0</v>
      </c>
      <c r="F495" s="727"/>
      <c r="G495" s="727"/>
      <c r="H495" s="727"/>
      <c r="I495" s="727"/>
      <c r="J495" s="728">
        <f>+E495-F495-G495-I495</f>
        <v>0</v>
      </c>
      <c r="P495" s="698">
        <f t="shared" si="29"/>
        <v>1</v>
      </c>
    </row>
    <row r="496" spans="1:16" hidden="1"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29"/>
        <v>1</v>
      </c>
    </row>
    <row r="497" spans="1:16" hidden="1" x14ac:dyDescent="0.25">
      <c r="A497" s="722" t="s">
        <v>210</v>
      </c>
      <c r="B497" s="715" t="str">
        <f>+'Education &amp; Community'!B32</f>
        <v>ZK110.K281.C273</v>
      </c>
      <c r="C497" s="716" t="s">
        <v>211</v>
      </c>
      <c r="D497" s="716"/>
      <c r="E497" s="723">
        <f>SUM(E498:E503)</f>
        <v>0</v>
      </c>
      <c r="F497" s="723">
        <f>SUM(F498:F503)</f>
        <v>0</v>
      </c>
      <c r="G497" s="723">
        <f>SUM(G498:G503)</f>
        <v>0</v>
      </c>
      <c r="H497" s="723">
        <f>+E497-F497-G497</f>
        <v>0</v>
      </c>
      <c r="I497" s="723">
        <f>SUM(I498:I503)</f>
        <v>0</v>
      </c>
      <c r="J497" s="719">
        <f>+H497-I497</f>
        <v>0</v>
      </c>
      <c r="P497" s="698">
        <f t="shared" si="29"/>
        <v>1</v>
      </c>
    </row>
    <row r="498" spans="1:16" hidden="1"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29"/>
        <v>1</v>
      </c>
    </row>
    <row r="499" spans="1:16" hidden="1"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29"/>
        <v>1</v>
      </c>
    </row>
    <row r="500" spans="1:16" hidden="1"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29"/>
        <v>1</v>
      </c>
    </row>
    <row r="501" spans="1:16" hidden="1"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29"/>
        <v>1</v>
      </c>
    </row>
    <row r="502" spans="1:16" hidden="1" x14ac:dyDescent="0.25">
      <c r="A502" s="703"/>
      <c r="B502" s="704" t="str">
        <f>+B497</f>
        <v>ZK110.K281.C273</v>
      </c>
      <c r="C502" s="724">
        <f>+'Education &amp; Community'!C37</f>
        <v>0</v>
      </c>
      <c r="D502" s="724">
        <f>+'Education &amp; Community'!D37</f>
        <v>0</v>
      </c>
      <c r="E502" s="738">
        <f>+'Education &amp; Community'!G37</f>
        <v>0</v>
      </c>
      <c r="F502" s="727"/>
      <c r="G502" s="727"/>
      <c r="H502" s="727"/>
      <c r="I502" s="727"/>
      <c r="J502" s="728">
        <f>+E502-F502-G502-I502</f>
        <v>0</v>
      </c>
      <c r="P502" s="698">
        <f t="shared" si="29"/>
        <v>1</v>
      </c>
    </row>
    <row r="503" spans="1:16" hidden="1"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29"/>
        <v>1</v>
      </c>
    </row>
    <row r="504" spans="1:16" hidden="1" x14ac:dyDescent="0.25">
      <c r="A504" s="722" t="s">
        <v>212</v>
      </c>
      <c r="B504" s="715" t="str">
        <f>+'Education &amp; Community'!B39</f>
        <v>ZK110.K282.C273</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29"/>
        <v>1</v>
      </c>
    </row>
    <row r="505" spans="1:16" hidden="1"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29"/>
        <v>1</v>
      </c>
    </row>
    <row r="506" spans="1:16" hidden="1"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29"/>
        <v>1</v>
      </c>
    </row>
    <row r="507" spans="1:16" hidden="1" x14ac:dyDescent="0.25">
      <c r="A507" s="703"/>
      <c r="B507" s="704" t="str">
        <f>+B504</f>
        <v>ZK110.K282.C273</v>
      </c>
      <c r="C507" s="724">
        <f>+'Education &amp; Community'!C42</f>
        <v>0</v>
      </c>
      <c r="D507" s="724">
        <f>+'Education &amp; Community'!D42</f>
        <v>0</v>
      </c>
      <c r="E507" s="738">
        <f>+'Education &amp; Community'!G42</f>
        <v>0</v>
      </c>
      <c r="F507" s="727"/>
      <c r="G507" s="727"/>
      <c r="H507" s="727"/>
      <c r="I507" s="727"/>
      <c r="J507" s="728">
        <f>+E507-F507-G507-I507</f>
        <v>0</v>
      </c>
      <c r="P507" s="698">
        <f t="shared" si="29"/>
        <v>1</v>
      </c>
    </row>
    <row r="508" spans="1:16" hidden="1"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29"/>
        <v>1</v>
      </c>
    </row>
    <row r="509" spans="1:16" hidden="1" x14ac:dyDescent="0.25">
      <c r="A509" s="722" t="s">
        <v>214</v>
      </c>
      <c r="B509" s="715" t="str">
        <f>+Volunteering!B8</f>
        <v>ZK111.K129.C273</v>
      </c>
      <c r="C509" s="716" t="s">
        <v>177</v>
      </c>
      <c r="D509" s="716"/>
      <c r="E509" s="717">
        <f>SUM(E510:E520)</f>
        <v>0</v>
      </c>
      <c r="F509" s="718">
        <f>SUM(F510:F520)</f>
        <v>0</v>
      </c>
      <c r="G509" s="718">
        <f>SUM(G510:G520)</f>
        <v>0</v>
      </c>
      <c r="H509" s="718">
        <f>+E509-F509-G509</f>
        <v>0</v>
      </c>
      <c r="I509" s="718">
        <f>SUM(I510:I520)</f>
        <v>0</v>
      </c>
      <c r="J509" s="719">
        <f>+H509-I509</f>
        <v>0</v>
      </c>
      <c r="P509" s="698">
        <f t="shared" si="29"/>
        <v>1</v>
      </c>
    </row>
    <row r="510" spans="1:16" hidden="1" x14ac:dyDescent="0.25">
      <c r="A510" s="699"/>
      <c r="B510" s="700"/>
      <c r="C510" s="745">
        <f>+Volunteering!C9</f>
        <v>0</v>
      </c>
      <c r="D510" s="745">
        <f>+Volunteering!D9</f>
        <v>0</v>
      </c>
      <c r="E510" s="738">
        <f>+Volunteering!G9</f>
        <v>0</v>
      </c>
      <c r="F510" s="720"/>
      <c r="G510" s="720"/>
      <c r="H510" s="720"/>
      <c r="I510" s="720"/>
      <c r="J510" s="728">
        <f t="shared" ref="J510:J519" si="30">+E510-F510-G510-I510</f>
        <v>0</v>
      </c>
      <c r="P510" s="698">
        <f t="shared" si="29"/>
        <v>1</v>
      </c>
    </row>
    <row r="511" spans="1:16" hidden="1" x14ac:dyDescent="0.25">
      <c r="A511" s="699"/>
      <c r="B511" s="700"/>
      <c r="C511" s="745">
        <f>+Volunteering!C10</f>
        <v>0</v>
      </c>
      <c r="D511" s="745">
        <f>+Volunteering!D10</f>
        <v>0</v>
      </c>
      <c r="E511" s="738">
        <f>+Volunteering!G10</f>
        <v>0</v>
      </c>
      <c r="F511" s="720"/>
      <c r="G511" s="720"/>
      <c r="H511" s="720"/>
      <c r="I511" s="720"/>
      <c r="J511" s="728">
        <f t="shared" si="30"/>
        <v>0</v>
      </c>
      <c r="P511" s="698">
        <f t="shared" si="29"/>
        <v>1</v>
      </c>
    </row>
    <row r="512" spans="1:16" hidden="1" x14ac:dyDescent="0.25">
      <c r="A512" s="699"/>
      <c r="B512" s="700"/>
      <c r="C512" s="745">
        <f>+Volunteering!C11</f>
        <v>0</v>
      </c>
      <c r="D512" s="745">
        <f>+Volunteering!D11</f>
        <v>0</v>
      </c>
      <c r="E512" s="738">
        <f>+Volunteering!G11</f>
        <v>0</v>
      </c>
      <c r="F512" s="720"/>
      <c r="G512" s="720"/>
      <c r="H512" s="720"/>
      <c r="I512" s="720"/>
      <c r="J512" s="728">
        <f t="shared" si="30"/>
        <v>0</v>
      </c>
      <c r="P512" s="698">
        <f t="shared" si="29"/>
        <v>1</v>
      </c>
    </row>
    <row r="513" spans="1:16" hidden="1" x14ac:dyDescent="0.25">
      <c r="A513" s="699"/>
      <c r="B513" s="700"/>
      <c r="C513" s="745">
        <f>+Volunteering!C12</f>
        <v>0</v>
      </c>
      <c r="D513" s="745">
        <f>+Volunteering!D12</f>
        <v>0</v>
      </c>
      <c r="E513" s="738">
        <f>+Volunteering!G12</f>
        <v>0</v>
      </c>
      <c r="F513" s="720"/>
      <c r="G513" s="720"/>
      <c r="H513" s="720"/>
      <c r="I513" s="720"/>
      <c r="J513" s="728">
        <f t="shared" si="30"/>
        <v>0</v>
      </c>
      <c r="P513" s="698">
        <f t="shared" si="29"/>
        <v>1</v>
      </c>
    </row>
    <row r="514" spans="1:16" hidden="1" x14ac:dyDescent="0.25">
      <c r="A514" s="699"/>
      <c r="B514" s="700"/>
      <c r="C514" s="745">
        <f>+Volunteering!C13</f>
        <v>0</v>
      </c>
      <c r="D514" s="745">
        <f>+Volunteering!D13</f>
        <v>0</v>
      </c>
      <c r="E514" s="738">
        <f>+Volunteering!G13</f>
        <v>0</v>
      </c>
      <c r="F514" s="720"/>
      <c r="G514" s="720"/>
      <c r="H514" s="720"/>
      <c r="I514" s="720"/>
      <c r="J514" s="728">
        <f t="shared" si="30"/>
        <v>0</v>
      </c>
      <c r="P514" s="698">
        <f t="shared" si="29"/>
        <v>1</v>
      </c>
    </row>
    <row r="515" spans="1:16" hidden="1" x14ac:dyDescent="0.25">
      <c r="A515" s="699"/>
      <c r="B515" s="700"/>
      <c r="C515" s="745">
        <f>+Volunteering!C14</f>
        <v>0</v>
      </c>
      <c r="D515" s="745">
        <f>+Volunteering!D14</f>
        <v>0</v>
      </c>
      <c r="E515" s="738">
        <f>+Volunteering!G14</f>
        <v>0</v>
      </c>
      <c r="F515" s="720"/>
      <c r="G515" s="720"/>
      <c r="H515" s="720"/>
      <c r="I515" s="720"/>
      <c r="J515" s="728">
        <f t="shared" si="30"/>
        <v>0</v>
      </c>
      <c r="P515" s="698">
        <f t="shared" si="29"/>
        <v>1</v>
      </c>
    </row>
    <row r="516" spans="1:16" hidden="1" x14ac:dyDescent="0.25">
      <c r="A516" s="699"/>
      <c r="B516" s="700"/>
      <c r="C516" s="745">
        <f>+Volunteering!C15</f>
        <v>0</v>
      </c>
      <c r="D516" s="745">
        <f>+Volunteering!D15</f>
        <v>0</v>
      </c>
      <c r="E516" s="738">
        <f>+Volunteering!G15</f>
        <v>0</v>
      </c>
      <c r="F516" s="720"/>
      <c r="G516" s="720"/>
      <c r="H516" s="720"/>
      <c r="I516" s="720"/>
      <c r="J516" s="728">
        <f t="shared" si="30"/>
        <v>0</v>
      </c>
      <c r="P516" s="698">
        <f t="shared" si="29"/>
        <v>1</v>
      </c>
    </row>
    <row r="517" spans="1:16" hidden="1" x14ac:dyDescent="0.25">
      <c r="A517" s="699"/>
      <c r="B517" s="700"/>
      <c r="C517" s="745">
        <f>+Volunteering!C16</f>
        <v>0</v>
      </c>
      <c r="D517" s="745">
        <f>+Volunteering!D16</f>
        <v>0</v>
      </c>
      <c r="E517" s="738">
        <f>+Volunteering!G16</f>
        <v>0</v>
      </c>
      <c r="F517" s="720"/>
      <c r="G517" s="720"/>
      <c r="H517" s="720"/>
      <c r="I517" s="720"/>
      <c r="J517" s="728">
        <f t="shared" si="30"/>
        <v>0</v>
      </c>
      <c r="P517" s="698">
        <f t="shared" si="29"/>
        <v>1</v>
      </c>
    </row>
    <row r="518" spans="1:16" hidden="1" x14ac:dyDescent="0.25">
      <c r="A518" s="699"/>
      <c r="B518" s="700"/>
      <c r="C518" s="745">
        <f>+Volunteering!C17</f>
        <v>0</v>
      </c>
      <c r="D518" s="745">
        <f>+Volunteering!D17</f>
        <v>0</v>
      </c>
      <c r="E518" s="738">
        <f>+Volunteering!G17</f>
        <v>0</v>
      </c>
      <c r="F518" s="720"/>
      <c r="G518" s="720"/>
      <c r="H518" s="720"/>
      <c r="I518" s="720"/>
      <c r="J518" s="728">
        <f t="shared" si="30"/>
        <v>0</v>
      </c>
      <c r="P518" s="698">
        <f t="shared" si="29"/>
        <v>1</v>
      </c>
    </row>
    <row r="519" spans="1:16" hidden="1" x14ac:dyDescent="0.25">
      <c r="A519" s="699"/>
      <c r="B519" s="700" t="str">
        <f>+B509</f>
        <v>ZK111.K129.C273</v>
      </c>
      <c r="C519" s="745">
        <f>+Volunteering!C18</f>
        <v>0</v>
      </c>
      <c r="D519" s="745">
        <f>+Volunteering!D18</f>
        <v>0</v>
      </c>
      <c r="E519" s="738">
        <f>+Volunteering!G18</f>
        <v>0</v>
      </c>
      <c r="F519" s="720"/>
      <c r="G519" s="720"/>
      <c r="H519" s="720"/>
      <c r="I519" s="720"/>
      <c r="J519" s="728">
        <f t="shared" si="30"/>
        <v>0</v>
      </c>
      <c r="P519" s="698">
        <f t="shared" si="29"/>
        <v>1</v>
      </c>
    </row>
    <row r="520" spans="1:16" hidden="1"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29"/>
        <v>1</v>
      </c>
    </row>
    <row r="521" spans="1:16" hidden="1" x14ac:dyDescent="0.25">
      <c r="A521" s="722" t="s">
        <v>148</v>
      </c>
      <c r="B521" s="715" t="str">
        <f>+Volunteering!B20</f>
        <v>ZK111.K246.C273</v>
      </c>
      <c r="C521" s="716" t="s">
        <v>149</v>
      </c>
      <c r="D521" s="716"/>
      <c r="E521" s="717">
        <f>SUM(E522:E523)</f>
        <v>0</v>
      </c>
      <c r="F521" s="718">
        <f>SUM(F522:F523)</f>
        <v>0</v>
      </c>
      <c r="G521" s="718">
        <f>SUM(G522:G523)</f>
        <v>0</v>
      </c>
      <c r="H521" s="718">
        <f>+E521-F521-G521</f>
        <v>0</v>
      </c>
      <c r="I521" s="718">
        <f>SUM(I522:I523)</f>
        <v>0</v>
      </c>
      <c r="J521" s="719">
        <f>+H521-I521</f>
        <v>0</v>
      </c>
      <c r="P521" s="698">
        <f t="shared" si="29"/>
        <v>1</v>
      </c>
    </row>
    <row r="522" spans="1:16" hidden="1" x14ac:dyDescent="0.25">
      <c r="A522" s="699"/>
      <c r="B522" s="700" t="str">
        <f>+B521</f>
        <v>ZK111.K246.C273</v>
      </c>
      <c r="C522" s="745">
        <f>+Volunteering!C21</f>
        <v>0</v>
      </c>
      <c r="D522" s="745">
        <f>+Volunteering!D21</f>
        <v>0</v>
      </c>
      <c r="E522" s="738">
        <f>+Volunteering!G21</f>
        <v>0</v>
      </c>
      <c r="F522" s="720"/>
      <c r="G522" s="720"/>
      <c r="H522" s="720"/>
      <c r="I522" s="720"/>
      <c r="J522" s="728">
        <f>+E522-F522-G522-I522</f>
        <v>0</v>
      </c>
      <c r="P522" s="698">
        <f t="shared" si="29"/>
        <v>1</v>
      </c>
    </row>
    <row r="523" spans="1:16" hidden="1"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29"/>
        <v>1</v>
      </c>
    </row>
    <row r="524" spans="1:16" hidden="1" x14ac:dyDescent="0.25">
      <c r="A524" s="722" t="s">
        <v>215</v>
      </c>
      <c r="B524" s="715" t="str">
        <f>+Volunteering!B23</f>
        <v>ZK111.K106.C273</v>
      </c>
      <c r="C524" s="716" t="s">
        <v>216</v>
      </c>
      <c r="D524" s="716"/>
      <c r="E524" s="717">
        <f>SUM(E525:E526)</f>
        <v>0</v>
      </c>
      <c r="F524" s="718">
        <f>SUM(F525:F526)</f>
        <v>0</v>
      </c>
      <c r="G524" s="718">
        <f>SUM(G525:G526)</f>
        <v>0</v>
      </c>
      <c r="H524" s="718">
        <f>+E524-F524-G524</f>
        <v>0</v>
      </c>
      <c r="I524" s="718">
        <f>SUM(I525:I526)</f>
        <v>0</v>
      </c>
      <c r="J524" s="719">
        <f>+H524-I524</f>
        <v>0</v>
      </c>
      <c r="P524" s="698">
        <f t="shared" si="29"/>
        <v>1</v>
      </c>
    </row>
    <row r="525" spans="1:16" hidden="1" x14ac:dyDescent="0.25">
      <c r="A525" s="699"/>
      <c r="B525" s="700" t="str">
        <f>+B524</f>
        <v>ZK111.K106.C273</v>
      </c>
      <c r="C525" s="745">
        <f>+Volunteering!C24</f>
        <v>0</v>
      </c>
      <c r="D525" s="745">
        <f>+Volunteering!D24</f>
        <v>0</v>
      </c>
      <c r="E525" s="738">
        <f>+Volunteering!G24</f>
        <v>0</v>
      </c>
      <c r="F525" s="720"/>
      <c r="G525" s="720"/>
      <c r="H525" s="720"/>
      <c r="I525" s="720"/>
      <c r="J525" s="728">
        <f>+E525-F525-G525-I525</f>
        <v>0</v>
      </c>
      <c r="P525" s="698">
        <f t="shared" si="29"/>
        <v>1</v>
      </c>
    </row>
    <row r="526" spans="1:16" hidden="1"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29"/>
        <v>1</v>
      </c>
    </row>
    <row r="527" spans="1:16" hidden="1" x14ac:dyDescent="0.25">
      <c r="A527" s="722" t="s">
        <v>217</v>
      </c>
      <c r="B527" s="715" t="str">
        <f>+Volunteering!B26</f>
        <v>ZK111.K283.C273</v>
      </c>
      <c r="C527" s="716" t="s">
        <v>218</v>
      </c>
      <c r="D527" s="716"/>
      <c r="E527" s="717">
        <f>SUM(E528:E529)</f>
        <v>0</v>
      </c>
      <c r="F527" s="718">
        <f>SUM(F528:F529)</f>
        <v>0</v>
      </c>
      <c r="G527" s="718">
        <f>SUM(G528:G529)</f>
        <v>0</v>
      </c>
      <c r="H527" s="718">
        <f>+E527-F527-G527</f>
        <v>0</v>
      </c>
      <c r="I527" s="718">
        <f>SUM(I528:I529)</f>
        <v>0</v>
      </c>
      <c r="J527" s="719">
        <f>+H527-I527</f>
        <v>0</v>
      </c>
      <c r="P527" s="698">
        <f t="shared" si="29"/>
        <v>1</v>
      </c>
    </row>
    <row r="528" spans="1:16" hidden="1" x14ac:dyDescent="0.25">
      <c r="A528" s="699"/>
      <c r="B528" s="700" t="str">
        <f>+B527</f>
        <v>ZK111.K283.C273</v>
      </c>
      <c r="C528" s="745">
        <f>+Volunteering!C27</f>
        <v>0</v>
      </c>
      <c r="D528" s="745">
        <f>+Volunteering!D27</f>
        <v>0</v>
      </c>
      <c r="E528" s="738">
        <f>+Volunteering!G27</f>
        <v>0</v>
      </c>
      <c r="F528" s="720"/>
      <c r="G528" s="720"/>
      <c r="H528" s="720"/>
      <c r="I528" s="720"/>
      <c r="J528" s="728">
        <f>+E528-F528-G528-I528</f>
        <v>0</v>
      </c>
      <c r="P528" s="698">
        <f t="shared" si="29"/>
        <v>1</v>
      </c>
    </row>
    <row r="529" spans="1:16" hidden="1"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29"/>
        <v>1</v>
      </c>
    </row>
    <row r="530" spans="1:16" hidden="1" x14ac:dyDescent="0.25">
      <c r="A530" s="722" t="s">
        <v>219</v>
      </c>
      <c r="B530" s="715" t="str">
        <f>+Volunteering!B29</f>
        <v>ZK111.K105.C273</v>
      </c>
      <c r="C530" s="716" t="s">
        <v>220</v>
      </c>
      <c r="D530" s="716"/>
      <c r="E530" s="717">
        <f>SUM(E531:E532)</f>
        <v>0</v>
      </c>
      <c r="F530" s="718">
        <f>SUM(F531:F532)</f>
        <v>0</v>
      </c>
      <c r="G530" s="718">
        <f>SUM(G531:G532)</f>
        <v>0</v>
      </c>
      <c r="H530" s="718">
        <f>+E530-F530-G530</f>
        <v>0</v>
      </c>
      <c r="I530" s="718">
        <f>SUM(I531:I532)</f>
        <v>0</v>
      </c>
      <c r="J530" s="719">
        <f>+H530-I530</f>
        <v>0</v>
      </c>
      <c r="P530" s="698">
        <f t="shared" si="29"/>
        <v>1</v>
      </c>
    </row>
    <row r="531" spans="1:16" hidden="1" x14ac:dyDescent="0.25">
      <c r="A531" s="699"/>
      <c r="B531" s="700" t="str">
        <f>+B530</f>
        <v>ZK111.K105.C273</v>
      </c>
      <c r="C531" s="745">
        <f>+Volunteering!C30</f>
        <v>0</v>
      </c>
      <c r="D531" s="745">
        <f>+Volunteering!D30</f>
        <v>0</v>
      </c>
      <c r="E531" s="738">
        <f>+Volunteering!G30</f>
        <v>0</v>
      </c>
      <c r="F531" s="720"/>
      <c r="G531" s="720"/>
      <c r="H531" s="720"/>
      <c r="I531" s="720"/>
      <c r="J531" s="728">
        <f>+E531-F531-G531-I531</f>
        <v>0</v>
      </c>
      <c r="P531" s="698">
        <f t="shared" si="29"/>
        <v>1</v>
      </c>
    </row>
    <row r="532" spans="1:16" hidden="1"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29"/>
        <v>1</v>
      </c>
    </row>
    <row r="533" spans="1:16" hidden="1" x14ac:dyDescent="0.25">
      <c r="A533" s="731" t="s">
        <v>221</v>
      </c>
      <c r="B533" s="715" t="str">
        <f>+'Artist &amp; Guest Liaison'!B8</f>
        <v>ZK112.K170.C273</v>
      </c>
      <c r="C533" s="716" t="s">
        <v>222</v>
      </c>
      <c r="D533" s="716"/>
      <c r="E533" s="723">
        <f>SUM(E534:E547)</f>
        <v>0</v>
      </c>
      <c r="F533" s="723">
        <f>SUM(F534:F547)</f>
        <v>0</v>
      </c>
      <c r="G533" s="723">
        <f>SUM(G534:G547)</f>
        <v>0</v>
      </c>
      <c r="H533" s="723">
        <f>+E533-F533-G533</f>
        <v>0</v>
      </c>
      <c r="I533" s="723">
        <f>SUM(I534:I547)</f>
        <v>0</v>
      </c>
      <c r="J533" s="719">
        <f>+H533-I533</f>
        <v>0</v>
      </c>
      <c r="P533" s="698">
        <f t="shared" si="29"/>
        <v>1</v>
      </c>
    </row>
    <row r="534" spans="1:16" hidden="1" x14ac:dyDescent="0.25">
      <c r="A534" s="732"/>
      <c r="B534" s="733"/>
      <c r="C534" s="734">
        <f>+'Artist &amp; Guest Liaison'!C9</f>
        <v>0</v>
      </c>
      <c r="D534" s="734">
        <f>+'Artist &amp; Guest Liaison'!D9</f>
        <v>0</v>
      </c>
      <c r="E534" s="726">
        <f>+'Artist &amp; Guest Liaison'!G9</f>
        <v>0</v>
      </c>
      <c r="F534" s="701"/>
      <c r="G534" s="701"/>
      <c r="H534" s="701"/>
      <c r="I534" s="701"/>
      <c r="J534" s="706">
        <f t="shared" ref="J534:J546" si="31">+E534-F534-G534-I534</f>
        <v>0</v>
      </c>
      <c r="P534" s="698">
        <f t="shared" si="29"/>
        <v>1</v>
      </c>
    </row>
    <row r="535" spans="1:16" hidden="1" x14ac:dyDescent="0.25">
      <c r="A535" s="732"/>
      <c r="B535" s="733"/>
      <c r="C535" s="734">
        <f>+'Artist &amp; Guest Liaison'!C10</f>
        <v>0</v>
      </c>
      <c r="D535" s="734">
        <f>+'Artist &amp; Guest Liaison'!D10</f>
        <v>0</v>
      </c>
      <c r="E535" s="738">
        <f>+'Artist &amp; Guest Liaison'!G10</f>
        <v>0</v>
      </c>
      <c r="F535" s="720"/>
      <c r="G535" s="720"/>
      <c r="H535" s="720"/>
      <c r="I535" s="720"/>
      <c r="J535" s="728">
        <f t="shared" si="31"/>
        <v>0</v>
      </c>
      <c r="P535" s="698">
        <f t="shared" si="29"/>
        <v>1</v>
      </c>
    </row>
    <row r="536" spans="1:16" hidden="1" x14ac:dyDescent="0.25">
      <c r="A536" s="732"/>
      <c r="B536" s="733"/>
      <c r="C536" s="734">
        <f>+'Artist &amp; Guest Liaison'!C11</f>
        <v>0</v>
      </c>
      <c r="D536" s="734">
        <f>+'Artist &amp; Guest Liaison'!D11</f>
        <v>0</v>
      </c>
      <c r="E536" s="738">
        <f>+'Artist &amp; Guest Liaison'!G11</f>
        <v>0</v>
      </c>
      <c r="F536" s="720"/>
      <c r="G536" s="720"/>
      <c r="H536" s="720"/>
      <c r="I536" s="720"/>
      <c r="J536" s="728">
        <f t="shared" si="31"/>
        <v>0</v>
      </c>
      <c r="P536" s="698">
        <f t="shared" si="29"/>
        <v>1</v>
      </c>
    </row>
    <row r="537" spans="1:16" hidden="1" x14ac:dyDescent="0.25">
      <c r="A537" s="732"/>
      <c r="B537" s="733"/>
      <c r="C537" s="734">
        <f>+'Artist &amp; Guest Liaison'!C12</f>
        <v>0</v>
      </c>
      <c r="D537" s="734">
        <f>+'Artist &amp; Guest Liaison'!D12</f>
        <v>0</v>
      </c>
      <c r="E537" s="738">
        <f>+'Artist &amp; Guest Liaison'!G12</f>
        <v>0</v>
      </c>
      <c r="F537" s="720"/>
      <c r="G537" s="720"/>
      <c r="H537" s="720"/>
      <c r="I537" s="720"/>
      <c r="J537" s="728">
        <f t="shared" si="31"/>
        <v>0</v>
      </c>
      <c r="P537" s="698">
        <f t="shared" si="29"/>
        <v>1</v>
      </c>
    </row>
    <row r="538" spans="1:16" hidden="1" x14ac:dyDescent="0.25">
      <c r="A538" s="699"/>
      <c r="B538" s="700"/>
      <c r="C538" s="734">
        <f>+'Artist &amp; Guest Liaison'!C13</f>
        <v>0</v>
      </c>
      <c r="D538" s="734">
        <f>+'Artist &amp; Guest Liaison'!D13</f>
        <v>0</v>
      </c>
      <c r="E538" s="738">
        <f>+'Artist &amp; Guest Liaison'!G13</f>
        <v>0</v>
      </c>
      <c r="F538" s="720"/>
      <c r="G538" s="720"/>
      <c r="H538" s="720"/>
      <c r="I538" s="720"/>
      <c r="J538" s="728">
        <f t="shared" si="31"/>
        <v>0</v>
      </c>
      <c r="P538" s="698">
        <f t="shared" si="29"/>
        <v>1</v>
      </c>
    </row>
    <row r="539" spans="1:16" hidden="1" x14ac:dyDescent="0.25">
      <c r="A539" s="699"/>
      <c r="B539" s="700"/>
      <c r="C539" s="734">
        <f>+'Artist &amp; Guest Liaison'!C14</f>
        <v>0</v>
      </c>
      <c r="D539" s="734">
        <f>+'Artist &amp; Guest Liaison'!D14</f>
        <v>0</v>
      </c>
      <c r="E539" s="738">
        <f>+'Artist &amp; Guest Liaison'!G14</f>
        <v>0</v>
      </c>
      <c r="F539" s="720"/>
      <c r="G539" s="720"/>
      <c r="H539" s="720"/>
      <c r="I539" s="720"/>
      <c r="J539" s="728">
        <f t="shared" si="31"/>
        <v>0</v>
      </c>
      <c r="P539" s="698">
        <f t="shared" si="29"/>
        <v>1</v>
      </c>
    </row>
    <row r="540" spans="1:16" hidden="1" x14ac:dyDescent="0.25">
      <c r="A540" s="699"/>
      <c r="B540" s="700"/>
      <c r="C540" s="734">
        <f>+'Artist &amp; Guest Liaison'!C15</f>
        <v>0</v>
      </c>
      <c r="D540" s="734">
        <f>+'Artist &amp; Guest Liaison'!D15</f>
        <v>0</v>
      </c>
      <c r="E540" s="738">
        <f>+'Artist &amp; Guest Liaison'!G15</f>
        <v>0</v>
      </c>
      <c r="F540" s="720"/>
      <c r="G540" s="720"/>
      <c r="H540" s="720"/>
      <c r="I540" s="720"/>
      <c r="J540" s="728">
        <f t="shared" si="31"/>
        <v>0</v>
      </c>
      <c r="P540" s="698">
        <f t="shared" si="29"/>
        <v>1</v>
      </c>
    </row>
    <row r="541" spans="1:16" hidden="1" x14ac:dyDescent="0.25">
      <c r="A541" s="699"/>
      <c r="B541" s="700"/>
      <c r="C541" s="734">
        <f>+'Artist &amp; Guest Liaison'!C16</f>
        <v>0</v>
      </c>
      <c r="D541" s="734">
        <f>+'Artist &amp; Guest Liaison'!D16</f>
        <v>0</v>
      </c>
      <c r="E541" s="738">
        <f>+'Artist &amp; Guest Liaison'!G16</f>
        <v>0</v>
      </c>
      <c r="F541" s="720"/>
      <c r="G541" s="720"/>
      <c r="H541" s="720"/>
      <c r="I541" s="720"/>
      <c r="J541" s="728">
        <f t="shared" si="31"/>
        <v>0</v>
      </c>
      <c r="P541" s="698">
        <f t="shared" ref="P541:P604" si="32">+IF(SUM(E541:I541)=0,1,0)</f>
        <v>1</v>
      </c>
    </row>
    <row r="542" spans="1:16" hidden="1" x14ac:dyDescent="0.25">
      <c r="A542" s="699"/>
      <c r="B542" s="700"/>
      <c r="C542" s="734">
        <f>+'Artist &amp; Guest Liaison'!C17</f>
        <v>0</v>
      </c>
      <c r="D542" s="734">
        <f>+'Artist &amp; Guest Liaison'!D17</f>
        <v>0</v>
      </c>
      <c r="E542" s="738">
        <f>+'Artist &amp; Guest Liaison'!G17</f>
        <v>0</v>
      </c>
      <c r="F542" s="720"/>
      <c r="G542" s="720"/>
      <c r="H542" s="720"/>
      <c r="I542" s="720"/>
      <c r="J542" s="728">
        <f t="shared" si="31"/>
        <v>0</v>
      </c>
      <c r="P542" s="698">
        <f t="shared" si="32"/>
        <v>1</v>
      </c>
    </row>
    <row r="543" spans="1:16" hidden="1" x14ac:dyDescent="0.25">
      <c r="A543" s="699"/>
      <c r="B543" s="700"/>
      <c r="C543" s="734">
        <f>+'Artist &amp; Guest Liaison'!C18</f>
        <v>0</v>
      </c>
      <c r="D543" s="734">
        <f>+'Artist &amp; Guest Liaison'!D18</f>
        <v>0</v>
      </c>
      <c r="E543" s="738">
        <f>+'Artist &amp; Guest Liaison'!G18</f>
        <v>0</v>
      </c>
      <c r="F543" s="720"/>
      <c r="G543" s="720"/>
      <c r="H543" s="720"/>
      <c r="I543" s="720"/>
      <c r="J543" s="728">
        <f t="shared" si="31"/>
        <v>0</v>
      </c>
      <c r="P543" s="698">
        <f t="shared" si="32"/>
        <v>1</v>
      </c>
    </row>
    <row r="544" spans="1:16" hidden="1" x14ac:dyDescent="0.25">
      <c r="A544" s="699"/>
      <c r="B544" s="700"/>
      <c r="C544" s="734">
        <f>+'Artist &amp; Guest Liaison'!C19</f>
        <v>0</v>
      </c>
      <c r="D544" s="734">
        <f>+'Artist &amp; Guest Liaison'!D19</f>
        <v>0</v>
      </c>
      <c r="E544" s="738">
        <f>+'Artist &amp; Guest Liaison'!G19</f>
        <v>0</v>
      </c>
      <c r="F544" s="720"/>
      <c r="G544" s="720"/>
      <c r="H544" s="720"/>
      <c r="I544" s="720"/>
      <c r="J544" s="728">
        <f t="shared" si="31"/>
        <v>0</v>
      </c>
      <c r="P544" s="698">
        <f t="shared" si="32"/>
        <v>1</v>
      </c>
    </row>
    <row r="545" spans="1:16" hidden="1" x14ac:dyDescent="0.25">
      <c r="A545" s="699"/>
      <c r="B545" s="700"/>
      <c r="C545" s="734">
        <f>+'Artist &amp; Guest Liaison'!C20</f>
        <v>0</v>
      </c>
      <c r="D545" s="734">
        <f>+'Artist &amp; Guest Liaison'!D20</f>
        <v>0</v>
      </c>
      <c r="E545" s="738">
        <f>+'Artist &amp; Guest Liaison'!G20</f>
        <v>0</v>
      </c>
      <c r="F545" s="720"/>
      <c r="G545" s="720"/>
      <c r="H545" s="720"/>
      <c r="I545" s="720"/>
      <c r="J545" s="728">
        <f t="shared" si="31"/>
        <v>0</v>
      </c>
      <c r="P545" s="698">
        <f t="shared" si="32"/>
        <v>1</v>
      </c>
    </row>
    <row r="546" spans="1:16" hidden="1" x14ac:dyDescent="0.25">
      <c r="A546" s="699"/>
      <c r="B546" s="700" t="str">
        <f>+B533</f>
        <v>ZK112.K170.C273</v>
      </c>
      <c r="C546" s="734">
        <f>+'Artist &amp; Guest Liaison'!C21</f>
        <v>0</v>
      </c>
      <c r="D546" s="734">
        <f>+'Artist &amp; Guest Liaison'!D21</f>
        <v>0</v>
      </c>
      <c r="E546" s="738">
        <f>+'Artist &amp; Guest Liaison'!G21</f>
        <v>0</v>
      </c>
      <c r="F546" s="720"/>
      <c r="G546" s="720"/>
      <c r="H546" s="720"/>
      <c r="I546" s="720"/>
      <c r="J546" s="728">
        <f t="shared" si="31"/>
        <v>0</v>
      </c>
      <c r="P546" s="698">
        <f t="shared" si="32"/>
        <v>1</v>
      </c>
    </row>
    <row r="547" spans="1:16" hidden="1"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2"/>
        <v>1</v>
      </c>
    </row>
    <row r="548" spans="1:16" hidden="1" x14ac:dyDescent="0.25">
      <c r="A548" s="722" t="s">
        <v>223</v>
      </c>
      <c r="B548" s="715" t="str">
        <f>+'Artist &amp; Guest Liaison'!B23</f>
        <v>ZK112.K287.C273</v>
      </c>
      <c r="C548" s="716" t="s">
        <v>224</v>
      </c>
      <c r="D548" s="716"/>
      <c r="E548" s="717">
        <f>SUM(E549:E556)</f>
        <v>0</v>
      </c>
      <c r="F548" s="718">
        <f>SUM(F549:F556)</f>
        <v>0</v>
      </c>
      <c r="G548" s="718">
        <f>SUM(G549:G556)</f>
        <v>0</v>
      </c>
      <c r="H548" s="718">
        <f>+E548-F548-G548</f>
        <v>0</v>
      </c>
      <c r="I548" s="718">
        <f>SUM(I549:I556)</f>
        <v>0</v>
      </c>
      <c r="J548" s="719">
        <f>+H548-I548</f>
        <v>0</v>
      </c>
      <c r="P548" s="698">
        <f t="shared" si="32"/>
        <v>1</v>
      </c>
    </row>
    <row r="549" spans="1:16" hidden="1" x14ac:dyDescent="0.25">
      <c r="A549" s="699"/>
      <c r="B549" s="700" t="str">
        <f>+B548</f>
        <v>ZK112.K287.C273</v>
      </c>
      <c r="C549" s="734">
        <f>+'Artist &amp; Guest Liaison'!C24</f>
        <v>0</v>
      </c>
      <c r="D549" s="734">
        <f>+'Artist &amp; Guest Liaison'!D24</f>
        <v>0</v>
      </c>
      <c r="E549" s="738">
        <f>+'Artist &amp; Guest Liaison'!G24</f>
        <v>0</v>
      </c>
      <c r="F549" s="720"/>
      <c r="G549" s="727"/>
      <c r="H549" s="727"/>
      <c r="I549" s="727"/>
      <c r="J549" s="728">
        <f t="shared" ref="J549:J555" si="33">+E549-F549-G549-I549</f>
        <v>0</v>
      </c>
      <c r="P549" s="698">
        <f t="shared" si="32"/>
        <v>1</v>
      </c>
    </row>
    <row r="550" spans="1:16" hidden="1" x14ac:dyDescent="0.25">
      <c r="A550" s="699"/>
      <c r="B550" s="700"/>
      <c r="C550" s="734">
        <f>+'Artist &amp; Guest Liaison'!C25</f>
        <v>0</v>
      </c>
      <c r="D550" s="734">
        <f>+'Artist &amp; Guest Liaison'!D25</f>
        <v>0</v>
      </c>
      <c r="E550" s="738">
        <f>+'Artist &amp; Guest Liaison'!G25</f>
        <v>0</v>
      </c>
      <c r="F550" s="720"/>
      <c r="G550" s="720"/>
      <c r="H550" s="720"/>
      <c r="I550" s="720"/>
      <c r="J550" s="728">
        <f t="shared" si="33"/>
        <v>0</v>
      </c>
      <c r="P550" s="698">
        <f t="shared" si="32"/>
        <v>1</v>
      </c>
    </row>
    <row r="551" spans="1:16" hidden="1" x14ac:dyDescent="0.25">
      <c r="A551" s="699"/>
      <c r="B551" s="700"/>
      <c r="C551" s="734">
        <f>+'Artist &amp; Guest Liaison'!C26</f>
        <v>0</v>
      </c>
      <c r="D551" s="734">
        <f>+'Artist &amp; Guest Liaison'!D26</f>
        <v>0</v>
      </c>
      <c r="E551" s="738">
        <f>+'Artist &amp; Guest Liaison'!G26</f>
        <v>0</v>
      </c>
      <c r="F551" s="727"/>
      <c r="G551" s="727"/>
      <c r="H551" s="727"/>
      <c r="I551" s="727"/>
      <c r="J551" s="728">
        <f t="shared" si="33"/>
        <v>0</v>
      </c>
      <c r="P551" s="698">
        <f t="shared" si="32"/>
        <v>1</v>
      </c>
    </row>
    <row r="552" spans="1:16" hidden="1" x14ac:dyDescent="0.25">
      <c r="A552" s="699"/>
      <c r="B552" s="700"/>
      <c r="C552" s="734">
        <f>+'Artist &amp; Guest Liaison'!C27</f>
        <v>0</v>
      </c>
      <c r="D552" s="734">
        <f>+'Artist &amp; Guest Liaison'!D27</f>
        <v>0</v>
      </c>
      <c r="E552" s="738">
        <f>+'Artist &amp; Guest Liaison'!G27</f>
        <v>0</v>
      </c>
      <c r="F552" s="727"/>
      <c r="G552" s="720"/>
      <c r="H552" s="720"/>
      <c r="I552" s="720"/>
      <c r="J552" s="728">
        <f t="shared" si="33"/>
        <v>0</v>
      </c>
      <c r="P552" s="698">
        <f t="shared" si="32"/>
        <v>1</v>
      </c>
    </row>
    <row r="553" spans="1:16" hidden="1" x14ac:dyDescent="0.25">
      <c r="A553" s="699"/>
      <c r="B553" s="700"/>
      <c r="C553" s="734">
        <f>+'Artist &amp; Guest Liaison'!C28</f>
        <v>0</v>
      </c>
      <c r="D553" s="734">
        <f>+'Artist &amp; Guest Liaison'!D28</f>
        <v>0</v>
      </c>
      <c r="E553" s="738">
        <f>+'Artist &amp; Guest Liaison'!G28</f>
        <v>0</v>
      </c>
      <c r="F553" s="727"/>
      <c r="G553" s="727"/>
      <c r="H553" s="727"/>
      <c r="I553" s="727"/>
      <c r="J553" s="728">
        <f t="shared" si="33"/>
        <v>0</v>
      </c>
      <c r="P553" s="698">
        <f t="shared" si="32"/>
        <v>1</v>
      </c>
    </row>
    <row r="554" spans="1:16" hidden="1" x14ac:dyDescent="0.25">
      <c r="A554" s="699"/>
      <c r="B554" s="700"/>
      <c r="C554" s="734">
        <f>+'Artist &amp; Guest Liaison'!C29</f>
        <v>0</v>
      </c>
      <c r="D554" s="734">
        <f>+'Artist &amp; Guest Liaison'!D29</f>
        <v>0</v>
      </c>
      <c r="E554" s="738">
        <f>+'Artist &amp; Guest Liaison'!G29</f>
        <v>0</v>
      </c>
      <c r="F554" s="727"/>
      <c r="G554" s="727"/>
      <c r="H554" s="727"/>
      <c r="I554" s="727"/>
      <c r="J554" s="728">
        <f t="shared" si="33"/>
        <v>0</v>
      </c>
      <c r="P554" s="698">
        <f t="shared" si="32"/>
        <v>1</v>
      </c>
    </row>
    <row r="555" spans="1:16" hidden="1" x14ac:dyDescent="0.25">
      <c r="A555" s="699"/>
      <c r="B555" s="700" t="str">
        <f>+B548</f>
        <v>ZK112.K287.C273</v>
      </c>
      <c r="C555" s="734">
        <f>+'Artist &amp; Guest Liaison'!C30</f>
        <v>0</v>
      </c>
      <c r="D555" s="734">
        <f>+'Artist &amp; Guest Liaison'!D30</f>
        <v>0</v>
      </c>
      <c r="E555" s="738">
        <f>+'Artist &amp; Guest Liaison'!G30</f>
        <v>0</v>
      </c>
      <c r="F555" s="727"/>
      <c r="G555" s="727"/>
      <c r="H555" s="727"/>
      <c r="I555" s="727"/>
      <c r="J555" s="728">
        <f t="shared" si="33"/>
        <v>0</v>
      </c>
      <c r="P555" s="698">
        <f t="shared" si="32"/>
        <v>1</v>
      </c>
    </row>
    <row r="556" spans="1:16" hidden="1"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2"/>
        <v>1</v>
      </c>
    </row>
    <row r="557" spans="1:16" hidden="1" x14ac:dyDescent="0.25">
      <c r="A557" s="722" t="s">
        <v>225</v>
      </c>
      <c r="B557" s="715" t="str">
        <f>+'Artist &amp; Guest Liaison'!B32</f>
        <v>ZK112.K288.C273</v>
      </c>
      <c r="C557" s="716" t="s">
        <v>226</v>
      </c>
      <c r="D557" s="716"/>
      <c r="E557" s="717">
        <f>SUM(E558:E562)</f>
        <v>0</v>
      </c>
      <c r="F557" s="718">
        <f>SUM(F558:F562)</f>
        <v>0</v>
      </c>
      <c r="G557" s="718">
        <f>SUM(G558:G562)</f>
        <v>0</v>
      </c>
      <c r="H557" s="718">
        <f>+E557-F557-G557</f>
        <v>0</v>
      </c>
      <c r="I557" s="718">
        <f>SUM(I558:I562)</f>
        <v>0</v>
      </c>
      <c r="J557" s="719">
        <f>+H557-I557</f>
        <v>0</v>
      </c>
      <c r="P557" s="698">
        <f t="shared" si="32"/>
        <v>1</v>
      </c>
    </row>
    <row r="558" spans="1:16" hidden="1"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2"/>
        <v>1</v>
      </c>
    </row>
    <row r="559" spans="1:16" hidden="1"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2"/>
        <v>1</v>
      </c>
    </row>
    <row r="560" spans="1:16" hidden="1"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2"/>
        <v>1</v>
      </c>
    </row>
    <row r="561" spans="1:16" hidden="1" x14ac:dyDescent="0.25">
      <c r="A561" s="699"/>
      <c r="B561" s="700" t="str">
        <f>+B557</f>
        <v>ZK112.K288.C273</v>
      </c>
      <c r="C561" s="734">
        <f>+'Artist &amp; Guest Liaison'!C36</f>
        <v>0</v>
      </c>
      <c r="D561" s="734">
        <f>+'Artist &amp; Guest Liaison'!D36</f>
        <v>0</v>
      </c>
      <c r="E561" s="738">
        <f>+'Artist &amp; Guest Liaison'!G36</f>
        <v>0</v>
      </c>
      <c r="F561" s="727"/>
      <c r="G561" s="727"/>
      <c r="H561" s="727"/>
      <c r="I561" s="727"/>
      <c r="J561" s="728">
        <f>+E561-F561-G561-I561</f>
        <v>0</v>
      </c>
      <c r="P561" s="698">
        <f t="shared" si="32"/>
        <v>1</v>
      </c>
    </row>
    <row r="562" spans="1:16" hidden="1"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2"/>
        <v>1</v>
      </c>
    </row>
    <row r="563" spans="1:16" hidden="1" x14ac:dyDescent="0.25">
      <c r="A563" s="722" t="s">
        <v>227</v>
      </c>
      <c r="B563" s="715" t="str">
        <f>+'Artist &amp; Guest Liaison'!B38</f>
        <v>ZK112.K120.C273</v>
      </c>
      <c r="C563" s="716" t="s">
        <v>228</v>
      </c>
      <c r="D563" s="716"/>
      <c r="E563" s="717">
        <f>SUM(E564:E568)</f>
        <v>0</v>
      </c>
      <c r="F563" s="718">
        <f>SUM(F564:F568)</f>
        <v>0</v>
      </c>
      <c r="G563" s="718">
        <f>SUM(G564:G568)</f>
        <v>0</v>
      </c>
      <c r="H563" s="718">
        <f>+E563-F563-G563</f>
        <v>0</v>
      </c>
      <c r="I563" s="718">
        <f>SUM(I564:I568)</f>
        <v>0</v>
      </c>
      <c r="J563" s="719">
        <f>+H563-I563</f>
        <v>0</v>
      </c>
      <c r="P563" s="698">
        <f t="shared" si="32"/>
        <v>1</v>
      </c>
    </row>
    <row r="564" spans="1:16" hidden="1"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2"/>
        <v>1</v>
      </c>
    </row>
    <row r="565" spans="1:16" hidden="1"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2"/>
        <v>1</v>
      </c>
    </row>
    <row r="566" spans="1:16" hidden="1"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2"/>
        <v>1</v>
      </c>
    </row>
    <row r="567" spans="1:16" hidden="1" x14ac:dyDescent="0.25">
      <c r="A567" s="699"/>
      <c r="B567" s="700" t="str">
        <f>+B563</f>
        <v>ZK112.K120.C273</v>
      </c>
      <c r="C567" s="734">
        <f>+'Artist &amp; Guest Liaison'!C42</f>
        <v>0</v>
      </c>
      <c r="D567" s="734">
        <f>+'Artist &amp; Guest Liaison'!D42</f>
        <v>0</v>
      </c>
      <c r="E567" s="738">
        <f>+'Artist &amp; Guest Liaison'!G42</f>
        <v>0</v>
      </c>
      <c r="F567" s="727"/>
      <c r="G567" s="727"/>
      <c r="H567" s="727"/>
      <c r="I567" s="727"/>
      <c r="J567" s="728">
        <f>+E567-F567-G567-I567</f>
        <v>0</v>
      </c>
      <c r="P567" s="698">
        <f t="shared" si="32"/>
        <v>1</v>
      </c>
    </row>
    <row r="568" spans="1:16" hidden="1"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2"/>
        <v>1</v>
      </c>
    </row>
    <row r="569" spans="1:16" hidden="1" x14ac:dyDescent="0.25">
      <c r="A569" s="722" t="s">
        <v>229</v>
      </c>
      <c r="B569" s="715" t="str">
        <f>+'Artist &amp; Guest Liaison'!B44</f>
        <v>ZK112.K289.C273</v>
      </c>
      <c r="C569" s="716" t="s">
        <v>230</v>
      </c>
      <c r="D569" s="716"/>
      <c r="E569" s="717">
        <f>SUM(E570:E573)</f>
        <v>0</v>
      </c>
      <c r="F569" s="718">
        <f>SUM(F570:F573)</f>
        <v>0</v>
      </c>
      <c r="G569" s="718">
        <f>SUM(G570:G573)</f>
        <v>0</v>
      </c>
      <c r="H569" s="718">
        <f>+E569-F569-G569</f>
        <v>0</v>
      </c>
      <c r="I569" s="718">
        <f>SUM(I570:I573)</f>
        <v>0</v>
      </c>
      <c r="J569" s="719">
        <f>+H569-I569</f>
        <v>0</v>
      </c>
      <c r="P569" s="698">
        <f t="shared" si="32"/>
        <v>1</v>
      </c>
    </row>
    <row r="570" spans="1:16" hidden="1"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2"/>
        <v>1</v>
      </c>
    </row>
    <row r="571" spans="1:16" hidden="1"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2"/>
        <v>1</v>
      </c>
    </row>
    <row r="572" spans="1:16" hidden="1" x14ac:dyDescent="0.25">
      <c r="A572" s="703"/>
      <c r="B572" s="704" t="str">
        <f>+B569</f>
        <v>ZK112.K289.C273</v>
      </c>
      <c r="C572" s="734">
        <f>+'Artist &amp; Guest Liaison'!C47</f>
        <v>0</v>
      </c>
      <c r="D572" s="734">
        <f>+'Artist &amp; Guest Liaison'!D47</f>
        <v>0</v>
      </c>
      <c r="E572" s="738">
        <f>+'Artist &amp; Guest Liaison'!G47</f>
        <v>0</v>
      </c>
      <c r="F572" s="727"/>
      <c r="G572" s="720"/>
      <c r="H572" s="720"/>
      <c r="I572" s="720"/>
      <c r="J572" s="728">
        <f>+E572-F572-G572-I572</f>
        <v>0</v>
      </c>
      <c r="P572" s="698">
        <f t="shared" si="32"/>
        <v>1</v>
      </c>
    </row>
    <row r="573" spans="1:16" hidden="1"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2"/>
        <v>1</v>
      </c>
    </row>
    <row r="574" spans="1:16" hidden="1" x14ac:dyDescent="0.25">
      <c r="A574" s="722" t="s">
        <v>231</v>
      </c>
      <c r="B574" s="715" t="str">
        <f>+'Running Costs'!B8</f>
        <v>ZK113.K293.C273</v>
      </c>
      <c r="C574" s="716" t="s">
        <v>232</v>
      </c>
      <c r="D574" s="716"/>
      <c r="E574" s="717">
        <f>SUM(E575:E589)</f>
        <v>0</v>
      </c>
      <c r="F574" s="718">
        <f>SUM(F575:F589)</f>
        <v>0</v>
      </c>
      <c r="G574" s="718">
        <f>SUM(G575:G589)</f>
        <v>0</v>
      </c>
      <c r="H574" s="718">
        <f>+E574-F574-G574</f>
        <v>0</v>
      </c>
      <c r="I574" s="718">
        <f>SUM(I575:I589)</f>
        <v>0</v>
      </c>
      <c r="J574" s="719">
        <f>+H574-I574</f>
        <v>0</v>
      </c>
      <c r="P574" s="698">
        <f t="shared" si="32"/>
        <v>1</v>
      </c>
    </row>
    <row r="575" spans="1:16" hidden="1" x14ac:dyDescent="0.25">
      <c r="A575" s="699"/>
      <c r="B575" s="700"/>
      <c r="C575" s="724">
        <f>+'Running Costs'!C9</f>
        <v>0</v>
      </c>
      <c r="D575" s="724">
        <f>+'Running Costs'!D9</f>
        <v>0</v>
      </c>
      <c r="E575" s="738">
        <f>+'Running Costs'!G9</f>
        <v>0</v>
      </c>
      <c r="F575" s="720"/>
      <c r="G575" s="720"/>
      <c r="H575" s="720"/>
      <c r="I575" s="720"/>
      <c r="J575" s="728">
        <f t="shared" ref="J575:J588" si="34">+E575-F575-G575-I575</f>
        <v>0</v>
      </c>
      <c r="P575" s="698">
        <f t="shared" si="32"/>
        <v>1</v>
      </c>
    </row>
    <row r="576" spans="1:16" hidden="1" x14ac:dyDescent="0.25">
      <c r="A576" s="699"/>
      <c r="B576" s="700"/>
      <c r="C576" s="724">
        <f>+'Running Costs'!C10</f>
        <v>0</v>
      </c>
      <c r="D576" s="724">
        <f>+'Running Costs'!D10</f>
        <v>0</v>
      </c>
      <c r="E576" s="738">
        <f>+'Running Costs'!G10</f>
        <v>0</v>
      </c>
      <c r="F576" s="720"/>
      <c r="G576" s="720"/>
      <c r="H576" s="720"/>
      <c r="I576" s="720"/>
      <c r="J576" s="728">
        <f t="shared" si="34"/>
        <v>0</v>
      </c>
      <c r="P576" s="698">
        <f t="shared" si="32"/>
        <v>1</v>
      </c>
    </row>
    <row r="577" spans="1:16" hidden="1" x14ac:dyDescent="0.25">
      <c r="A577" s="699"/>
      <c r="B577" s="700"/>
      <c r="C577" s="724">
        <f>+'Running Costs'!C11</f>
        <v>0</v>
      </c>
      <c r="D577" s="724">
        <f>+'Running Costs'!D11</f>
        <v>0</v>
      </c>
      <c r="E577" s="738">
        <f>+'Running Costs'!G11</f>
        <v>0</v>
      </c>
      <c r="F577" s="720"/>
      <c r="G577" s="720"/>
      <c r="H577" s="720"/>
      <c r="I577" s="720"/>
      <c r="J577" s="728">
        <f t="shared" si="34"/>
        <v>0</v>
      </c>
      <c r="P577" s="698">
        <f t="shared" si="32"/>
        <v>1</v>
      </c>
    </row>
    <row r="578" spans="1:16" hidden="1" x14ac:dyDescent="0.25">
      <c r="A578" s="699"/>
      <c r="B578" s="700" t="str">
        <f>+B574</f>
        <v>ZK113.K293.C273</v>
      </c>
      <c r="C578" s="724">
        <f>+'Running Costs'!C12</f>
        <v>0</v>
      </c>
      <c r="D578" s="724">
        <f>+'Running Costs'!D12</f>
        <v>0</v>
      </c>
      <c r="E578" s="738">
        <f>+'Running Costs'!G12</f>
        <v>0</v>
      </c>
      <c r="F578" s="720"/>
      <c r="G578" s="720"/>
      <c r="H578" s="720"/>
      <c r="I578" s="720"/>
      <c r="J578" s="728">
        <f t="shared" si="34"/>
        <v>0</v>
      </c>
      <c r="P578" s="698">
        <f t="shared" si="32"/>
        <v>1</v>
      </c>
    </row>
    <row r="579" spans="1:16" hidden="1" x14ac:dyDescent="0.25">
      <c r="A579" s="699"/>
      <c r="B579" s="700"/>
      <c r="C579" s="724">
        <f>+'Running Costs'!C13</f>
        <v>0</v>
      </c>
      <c r="D579" s="724">
        <f>+'Running Costs'!D13</f>
        <v>0</v>
      </c>
      <c r="E579" s="738">
        <f>+'Running Costs'!G13</f>
        <v>0</v>
      </c>
      <c r="F579" s="720"/>
      <c r="G579" s="720"/>
      <c r="H579" s="720"/>
      <c r="I579" s="720"/>
      <c r="J579" s="728">
        <f t="shared" si="34"/>
        <v>0</v>
      </c>
      <c r="P579" s="698">
        <f t="shared" si="32"/>
        <v>1</v>
      </c>
    </row>
    <row r="580" spans="1:16" hidden="1" x14ac:dyDescent="0.25">
      <c r="A580" s="699"/>
      <c r="B580" s="700"/>
      <c r="C580" s="724">
        <f>+'Running Costs'!C14</f>
        <v>0</v>
      </c>
      <c r="D580" s="724">
        <f>+'Running Costs'!D14</f>
        <v>0</v>
      </c>
      <c r="E580" s="738">
        <f>+'Running Costs'!G14</f>
        <v>0</v>
      </c>
      <c r="F580" s="720"/>
      <c r="G580" s="720"/>
      <c r="H580" s="720"/>
      <c r="I580" s="720"/>
      <c r="J580" s="728">
        <f t="shared" si="34"/>
        <v>0</v>
      </c>
      <c r="P580" s="698">
        <f t="shared" si="32"/>
        <v>1</v>
      </c>
    </row>
    <row r="581" spans="1:16" hidden="1" x14ac:dyDescent="0.25">
      <c r="A581" s="699"/>
      <c r="B581" s="700"/>
      <c r="C581" s="724">
        <f>+'Running Costs'!C15</f>
        <v>0</v>
      </c>
      <c r="D581" s="724">
        <f>+'Running Costs'!D15</f>
        <v>0</v>
      </c>
      <c r="E581" s="738">
        <f>+'Running Costs'!G15</f>
        <v>0</v>
      </c>
      <c r="F581" s="720"/>
      <c r="G581" s="720"/>
      <c r="H581" s="720"/>
      <c r="I581" s="720"/>
      <c r="J581" s="728">
        <f t="shared" si="34"/>
        <v>0</v>
      </c>
      <c r="P581" s="698">
        <f t="shared" si="32"/>
        <v>1</v>
      </c>
    </row>
    <row r="582" spans="1:16" hidden="1" x14ac:dyDescent="0.25">
      <c r="A582" s="699"/>
      <c r="B582" s="700"/>
      <c r="C582" s="724">
        <f>+'Running Costs'!C16</f>
        <v>0</v>
      </c>
      <c r="D582" s="724">
        <f>+'Running Costs'!D16</f>
        <v>0</v>
      </c>
      <c r="E582" s="738">
        <f>+'Running Costs'!G16</f>
        <v>0</v>
      </c>
      <c r="F582" s="720"/>
      <c r="G582" s="720"/>
      <c r="H582" s="720"/>
      <c r="I582" s="720"/>
      <c r="J582" s="728">
        <f t="shared" si="34"/>
        <v>0</v>
      </c>
      <c r="P582" s="698">
        <f t="shared" si="32"/>
        <v>1</v>
      </c>
    </row>
    <row r="583" spans="1:16" hidden="1" x14ac:dyDescent="0.25">
      <c r="A583" s="699"/>
      <c r="B583" s="700"/>
      <c r="C583" s="724">
        <f>+'Running Costs'!C17</f>
        <v>0</v>
      </c>
      <c r="D583" s="724">
        <f>+'Running Costs'!D17</f>
        <v>0</v>
      </c>
      <c r="E583" s="738">
        <f>+'Running Costs'!G17</f>
        <v>0</v>
      </c>
      <c r="F583" s="720"/>
      <c r="G583" s="720"/>
      <c r="H583" s="720"/>
      <c r="I583" s="720"/>
      <c r="J583" s="728">
        <f t="shared" si="34"/>
        <v>0</v>
      </c>
      <c r="P583" s="698">
        <f t="shared" si="32"/>
        <v>1</v>
      </c>
    </row>
    <row r="584" spans="1:16" hidden="1" x14ac:dyDescent="0.25">
      <c r="A584" s="699"/>
      <c r="B584" s="700"/>
      <c r="C584" s="724">
        <f>+'Running Costs'!C18</f>
        <v>0</v>
      </c>
      <c r="D584" s="724">
        <f>+'Running Costs'!D18</f>
        <v>0</v>
      </c>
      <c r="E584" s="738">
        <f>+'Running Costs'!G18</f>
        <v>0</v>
      </c>
      <c r="F584" s="720"/>
      <c r="G584" s="720"/>
      <c r="H584" s="720"/>
      <c r="I584" s="720"/>
      <c r="J584" s="728">
        <f t="shared" si="34"/>
        <v>0</v>
      </c>
      <c r="P584" s="698">
        <f t="shared" si="32"/>
        <v>1</v>
      </c>
    </row>
    <row r="585" spans="1:16" hidden="1" x14ac:dyDescent="0.25">
      <c r="A585" s="699"/>
      <c r="B585" s="700"/>
      <c r="C585" s="724">
        <f>+'Running Costs'!C19</f>
        <v>0</v>
      </c>
      <c r="D585" s="724">
        <f>+'Running Costs'!D19</f>
        <v>0</v>
      </c>
      <c r="E585" s="738">
        <f>+'Running Costs'!G19</f>
        <v>0</v>
      </c>
      <c r="F585" s="720"/>
      <c r="G585" s="720"/>
      <c r="H585" s="720"/>
      <c r="I585" s="720"/>
      <c r="J585" s="728">
        <f t="shared" si="34"/>
        <v>0</v>
      </c>
      <c r="P585" s="698">
        <f t="shared" si="32"/>
        <v>1</v>
      </c>
    </row>
    <row r="586" spans="1:16" hidden="1" x14ac:dyDescent="0.25">
      <c r="A586" s="699"/>
      <c r="B586" s="700"/>
      <c r="C586" s="724">
        <f>+'Running Costs'!C20</f>
        <v>0</v>
      </c>
      <c r="D586" s="724">
        <f>+'Running Costs'!D20</f>
        <v>0</v>
      </c>
      <c r="E586" s="738">
        <f>+'Running Costs'!G20</f>
        <v>0</v>
      </c>
      <c r="F586" s="720"/>
      <c r="G586" s="720"/>
      <c r="H586" s="720"/>
      <c r="I586" s="720"/>
      <c r="J586" s="728">
        <f t="shared" si="34"/>
        <v>0</v>
      </c>
      <c r="P586" s="698">
        <f t="shared" si="32"/>
        <v>1</v>
      </c>
    </row>
    <row r="587" spans="1:16" hidden="1" x14ac:dyDescent="0.25">
      <c r="A587" s="699"/>
      <c r="B587" s="700"/>
      <c r="C587" s="724">
        <f>+'Running Costs'!C21</f>
        <v>0</v>
      </c>
      <c r="D587" s="724">
        <f>+'Running Costs'!D21</f>
        <v>0</v>
      </c>
      <c r="E587" s="738">
        <f>+'Running Costs'!G21</f>
        <v>0</v>
      </c>
      <c r="F587" s="720"/>
      <c r="G587" s="720"/>
      <c r="H587" s="720"/>
      <c r="I587" s="720"/>
      <c r="J587" s="728">
        <f t="shared" si="34"/>
        <v>0</v>
      </c>
      <c r="P587" s="698">
        <f t="shared" si="32"/>
        <v>1</v>
      </c>
    </row>
    <row r="588" spans="1:16" hidden="1" x14ac:dyDescent="0.25">
      <c r="A588" s="699"/>
      <c r="B588" s="700" t="str">
        <f>+B574</f>
        <v>ZK113.K293.C273</v>
      </c>
      <c r="C588" s="724">
        <f>+'Running Costs'!C22</f>
        <v>0</v>
      </c>
      <c r="D588" s="724">
        <f>+'Running Costs'!D22</f>
        <v>0</v>
      </c>
      <c r="E588" s="738">
        <f>+'Running Costs'!G22</f>
        <v>0</v>
      </c>
      <c r="F588" s="720"/>
      <c r="G588" s="720"/>
      <c r="H588" s="720"/>
      <c r="I588" s="720"/>
      <c r="J588" s="728">
        <f t="shared" si="34"/>
        <v>0</v>
      </c>
      <c r="P588" s="698">
        <f t="shared" si="32"/>
        <v>1</v>
      </c>
    </row>
    <row r="589" spans="1:16" hidden="1"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2"/>
        <v>1</v>
      </c>
    </row>
    <row r="590" spans="1:16" hidden="1" x14ac:dyDescent="0.25">
      <c r="A590" s="722" t="s">
        <v>233</v>
      </c>
      <c r="B590" s="715" t="str">
        <f>+'Running Costs'!B24</f>
        <v>ZK113.K294.C273</v>
      </c>
      <c r="C590" s="716" t="s">
        <v>234</v>
      </c>
      <c r="D590" s="716"/>
      <c r="E590" s="717">
        <f>SUM(E591:E606)</f>
        <v>0</v>
      </c>
      <c r="F590" s="718">
        <f>SUM(F591:F606)</f>
        <v>0</v>
      </c>
      <c r="G590" s="718">
        <f>SUM(G591:G606)</f>
        <v>0</v>
      </c>
      <c r="H590" s="718">
        <f>+E590-F590-G590</f>
        <v>0</v>
      </c>
      <c r="I590" s="718">
        <f>SUM(I591:I606)</f>
        <v>0</v>
      </c>
      <c r="J590" s="719">
        <f>+H590-I590</f>
        <v>0</v>
      </c>
      <c r="P590" s="698">
        <f t="shared" si="32"/>
        <v>1</v>
      </c>
    </row>
    <row r="591" spans="1:16" hidden="1" x14ac:dyDescent="0.25">
      <c r="A591" s="699"/>
      <c r="B591" s="700"/>
      <c r="C591" s="724">
        <f>+'Running Costs'!C25</f>
        <v>0</v>
      </c>
      <c r="D591" s="724">
        <f>+'Running Costs'!D25</f>
        <v>0</v>
      </c>
      <c r="E591" s="738">
        <f>+'Running Costs'!G25</f>
        <v>0</v>
      </c>
      <c r="F591" s="720"/>
      <c r="G591" s="720"/>
      <c r="H591" s="720"/>
      <c r="I591" s="720"/>
      <c r="J591" s="728">
        <f t="shared" ref="J591:J605" si="35">+E591-F591-G591-I591</f>
        <v>0</v>
      </c>
      <c r="P591" s="698">
        <f t="shared" si="32"/>
        <v>1</v>
      </c>
    </row>
    <row r="592" spans="1:16" hidden="1" x14ac:dyDescent="0.25">
      <c r="A592" s="699"/>
      <c r="B592" s="700"/>
      <c r="C592" s="724">
        <f>+'Running Costs'!C26</f>
        <v>0</v>
      </c>
      <c r="D592" s="724">
        <f>+'Running Costs'!D26</f>
        <v>0</v>
      </c>
      <c r="E592" s="738">
        <f>+'Running Costs'!G26</f>
        <v>0</v>
      </c>
      <c r="F592" s="727"/>
      <c r="G592" s="727"/>
      <c r="H592" s="727"/>
      <c r="I592" s="727"/>
      <c r="J592" s="728">
        <f t="shared" si="35"/>
        <v>0</v>
      </c>
      <c r="P592" s="698">
        <f t="shared" si="32"/>
        <v>1</v>
      </c>
    </row>
    <row r="593" spans="1:16" hidden="1" x14ac:dyDescent="0.25">
      <c r="A593" s="699"/>
      <c r="B593" s="700"/>
      <c r="C593" s="724">
        <f>+'Running Costs'!C27</f>
        <v>0</v>
      </c>
      <c r="D593" s="724">
        <f>+'Running Costs'!D27</f>
        <v>0</v>
      </c>
      <c r="E593" s="738">
        <f>+'Running Costs'!G27</f>
        <v>0</v>
      </c>
      <c r="F593" s="727"/>
      <c r="G593" s="720"/>
      <c r="H593" s="720"/>
      <c r="I593" s="720"/>
      <c r="J593" s="728">
        <f t="shared" si="35"/>
        <v>0</v>
      </c>
      <c r="P593" s="698">
        <f t="shared" si="32"/>
        <v>1</v>
      </c>
    </row>
    <row r="594" spans="1:16" hidden="1" x14ac:dyDescent="0.25">
      <c r="A594" s="699"/>
      <c r="B594" s="700"/>
      <c r="C594" s="724">
        <f>+'Running Costs'!C28</f>
        <v>0</v>
      </c>
      <c r="D594" s="724">
        <f>+'Running Costs'!D28</f>
        <v>0</v>
      </c>
      <c r="E594" s="738">
        <f>+'Running Costs'!G28</f>
        <v>0</v>
      </c>
      <c r="F594" s="727"/>
      <c r="G594" s="727"/>
      <c r="H594" s="727"/>
      <c r="I594" s="727"/>
      <c r="J594" s="728">
        <f t="shared" si="35"/>
        <v>0</v>
      </c>
      <c r="P594" s="698">
        <f t="shared" si="32"/>
        <v>1</v>
      </c>
    </row>
    <row r="595" spans="1:16" hidden="1" x14ac:dyDescent="0.25">
      <c r="A595" s="699"/>
      <c r="B595" s="700"/>
      <c r="C595" s="724">
        <f>+'Running Costs'!C29</f>
        <v>0</v>
      </c>
      <c r="D595" s="724">
        <f>+'Running Costs'!D29</f>
        <v>0</v>
      </c>
      <c r="E595" s="738">
        <f>+'Running Costs'!G29</f>
        <v>0</v>
      </c>
      <c r="F595" s="727"/>
      <c r="G595" s="727"/>
      <c r="H595" s="727"/>
      <c r="I595" s="727"/>
      <c r="J595" s="728">
        <f t="shared" si="35"/>
        <v>0</v>
      </c>
      <c r="P595" s="698">
        <f t="shared" si="32"/>
        <v>1</v>
      </c>
    </row>
    <row r="596" spans="1:16" hidden="1" x14ac:dyDescent="0.25">
      <c r="A596" s="699"/>
      <c r="B596" s="700"/>
      <c r="C596" s="724">
        <f>+'Running Costs'!C30</f>
        <v>0</v>
      </c>
      <c r="D596" s="724">
        <f>+'Running Costs'!D30</f>
        <v>0</v>
      </c>
      <c r="E596" s="738">
        <f>+'Running Costs'!G30</f>
        <v>0</v>
      </c>
      <c r="F596" s="727"/>
      <c r="G596" s="727"/>
      <c r="H596" s="727"/>
      <c r="I596" s="727"/>
      <c r="J596" s="728">
        <f t="shared" si="35"/>
        <v>0</v>
      </c>
      <c r="P596" s="698">
        <f t="shared" si="32"/>
        <v>1</v>
      </c>
    </row>
    <row r="597" spans="1:16" hidden="1" x14ac:dyDescent="0.25">
      <c r="A597" s="699"/>
      <c r="B597" s="700"/>
      <c r="C597" s="724">
        <f>+'Running Costs'!C31</f>
        <v>0</v>
      </c>
      <c r="D597" s="724">
        <f>+'Running Costs'!D31</f>
        <v>0</v>
      </c>
      <c r="E597" s="738">
        <f>+'Running Costs'!G31</f>
        <v>0</v>
      </c>
      <c r="F597" s="727"/>
      <c r="G597" s="727"/>
      <c r="H597" s="727"/>
      <c r="I597" s="727"/>
      <c r="J597" s="728">
        <f t="shared" si="35"/>
        <v>0</v>
      </c>
      <c r="P597" s="698">
        <f t="shared" si="32"/>
        <v>1</v>
      </c>
    </row>
    <row r="598" spans="1:16" hidden="1" x14ac:dyDescent="0.25">
      <c r="A598" s="699"/>
      <c r="B598" s="700"/>
      <c r="C598" s="724">
        <f>+'Running Costs'!C32</f>
        <v>0</v>
      </c>
      <c r="D598" s="724">
        <f>+'Running Costs'!D32</f>
        <v>0</v>
      </c>
      <c r="E598" s="738">
        <f>+'Running Costs'!G32</f>
        <v>0</v>
      </c>
      <c r="F598" s="727"/>
      <c r="G598" s="727"/>
      <c r="H598" s="727"/>
      <c r="I598" s="727"/>
      <c r="J598" s="728">
        <f t="shared" si="35"/>
        <v>0</v>
      </c>
      <c r="P598" s="698">
        <f t="shared" si="32"/>
        <v>1</v>
      </c>
    </row>
    <row r="599" spans="1:16" hidden="1" x14ac:dyDescent="0.25">
      <c r="A599" s="703"/>
      <c r="B599" s="704"/>
      <c r="C599" s="724">
        <f>+'Running Costs'!C33</f>
        <v>0</v>
      </c>
      <c r="D599" s="724">
        <f>+'Running Costs'!D33</f>
        <v>0</v>
      </c>
      <c r="E599" s="738">
        <f>+'Running Costs'!G33</f>
        <v>0</v>
      </c>
      <c r="F599" s="727"/>
      <c r="G599" s="727"/>
      <c r="H599" s="727"/>
      <c r="I599" s="727"/>
      <c r="J599" s="728">
        <f t="shared" si="35"/>
        <v>0</v>
      </c>
      <c r="P599" s="698">
        <f t="shared" si="32"/>
        <v>1</v>
      </c>
    </row>
    <row r="600" spans="1:16" hidden="1" x14ac:dyDescent="0.25">
      <c r="A600" s="703"/>
      <c r="B600" s="704"/>
      <c r="C600" s="724">
        <f>+'Running Costs'!C34</f>
        <v>0</v>
      </c>
      <c r="D600" s="724">
        <f>+'Running Costs'!D34</f>
        <v>0</v>
      </c>
      <c r="E600" s="738">
        <f>+'Running Costs'!G34</f>
        <v>0</v>
      </c>
      <c r="F600" s="727"/>
      <c r="G600" s="727"/>
      <c r="H600" s="727"/>
      <c r="I600" s="727"/>
      <c r="J600" s="728">
        <f t="shared" si="35"/>
        <v>0</v>
      </c>
      <c r="P600" s="698">
        <f t="shared" si="32"/>
        <v>1</v>
      </c>
    </row>
    <row r="601" spans="1:16" hidden="1" x14ac:dyDescent="0.25">
      <c r="A601" s="699"/>
      <c r="B601" s="700"/>
      <c r="C601" s="724">
        <f>+'Running Costs'!C35</f>
        <v>0</v>
      </c>
      <c r="D601" s="724">
        <f>+'Running Costs'!D35</f>
        <v>0</v>
      </c>
      <c r="E601" s="738">
        <f>+'Running Costs'!G35</f>
        <v>0</v>
      </c>
      <c r="F601" s="727"/>
      <c r="G601" s="727"/>
      <c r="H601" s="727"/>
      <c r="I601" s="727"/>
      <c r="J601" s="728">
        <f t="shared" si="35"/>
        <v>0</v>
      </c>
      <c r="P601" s="698">
        <f t="shared" si="32"/>
        <v>1</v>
      </c>
    </row>
    <row r="602" spans="1:16" hidden="1" x14ac:dyDescent="0.25">
      <c r="A602" s="703"/>
      <c r="B602" s="704"/>
      <c r="C602" s="724">
        <f>+'Running Costs'!C36</f>
        <v>0</v>
      </c>
      <c r="D602" s="724">
        <f>+'Running Costs'!D36</f>
        <v>0</v>
      </c>
      <c r="E602" s="738">
        <f>+'Running Costs'!G36</f>
        <v>0</v>
      </c>
      <c r="F602" s="727"/>
      <c r="G602" s="727"/>
      <c r="H602" s="727"/>
      <c r="I602" s="727"/>
      <c r="J602" s="728">
        <f t="shared" si="35"/>
        <v>0</v>
      </c>
      <c r="P602" s="698">
        <f t="shared" si="32"/>
        <v>1</v>
      </c>
    </row>
    <row r="603" spans="1:16" hidden="1" x14ac:dyDescent="0.25">
      <c r="A603" s="703"/>
      <c r="B603" s="704"/>
      <c r="C603" s="724">
        <f>+'Running Costs'!C37</f>
        <v>0</v>
      </c>
      <c r="D603" s="724">
        <f>+'Running Costs'!D37</f>
        <v>0</v>
      </c>
      <c r="E603" s="738">
        <f>+'Running Costs'!G37</f>
        <v>0</v>
      </c>
      <c r="F603" s="727"/>
      <c r="G603" s="727"/>
      <c r="H603" s="727"/>
      <c r="I603" s="727"/>
      <c r="J603" s="728">
        <f t="shared" si="35"/>
        <v>0</v>
      </c>
      <c r="P603" s="698">
        <f t="shared" si="32"/>
        <v>1</v>
      </c>
    </row>
    <row r="604" spans="1:16" hidden="1" x14ac:dyDescent="0.25">
      <c r="A604" s="699"/>
      <c r="B604" s="700"/>
      <c r="C604" s="724">
        <f>+'Running Costs'!C38</f>
        <v>0</v>
      </c>
      <c r="D604" s="724">
        <f>+'Running Costs'!D38</f>
        <v>0</v>
      </c>
      <c r="E604" s="738">
        <f>+'Running Costs'!G38</f>
        <v>0</v>
      </c>
      <c r="F604" s="727"/>
      <c r="G604" s="727"/>
      <c r="H604" s="727"/>
      <c r="I604" s="727"/>
      <c r="J604" s="728">
        <f t="shared" si="35"/>
        <v>0</v>
      </c>
      <c r="P604" s="698">
        <f t="shared" si="32"/>
        <v>1</v>
      </c>
    </row>
    <row r="605" spans="1:16" hidden="1" x14ac:dyDescent="0.25">
      <c r="A605" s="703"/>
      <c r="B605" s="704" t="str">
        <f>+B590</f>
        <v>ZK113.K294.C273</v>
      </c>
      <c r="C605" s="724">
        <f>+'Running Costs'!C39</f>
        <v>0</v>
      </c>
      <c r="D605" s="724">
        <f>+'Running Costs'!D39</f>
        <v>0</v>
      </c>
      <c r="E605" s="738">
        <f>+'Running Costs'!G39</f>
        <v>0</v>
      </c>
      <c r="F605" s="727"/>
      <c r="G605" s="720"/>
      <c r="H605" s="720"/>
      <c r="I605" s="720"/>
      <c r="J605" s="728">
        <f t="shared" si="35"/>
        <v>0</v>
      </c>
      <c r="P605" s="698">
        <f t="shared" ref="P605:P642" si="36">+IF(SUM(E605:I605)=0,1,0)</f>
        <v>1</v>
      </c>
    </row>
    <row r="606" spans="1:16" hidden="1"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6"/>
        <v>1</v>
      </c>
    </row>
    <row r="607" spans="1:16" hidden="1" x14ac:dyDescent="0.25">
      <c r="A607" s="722" t="s">
        <v>235</v>
      </c>
      <c r="B607" s="715" t="str">
        <f>+'Running Costs'!B41</f>
        <v>ZK113.K295.C273</v>
      </c>
      <c r="C607" s="716" t="s">
        <v>236</v>
      </c>
      <c r="D607" s="716"/>
      <c r="E607" s="717">
        <f>SUM(E608:E618)</f>
        <v>0</v>
      </c>
      <c r="F607" s="717">
        <f>SUM(F608:F618)</f>
        <v>0</v>
      </c>
      <c r="G607" s="717">
        <f>SUM(G608:G618)</f>
        <v>0</v>
      </c>
      <c r="H607" s="718">
        <f>+E607-F607-G607</f>
        <v>0</v>
      </c>
      <c r="I607" s="717">
        <f>SUM(I608:I618)</f>
        <v>0</v>
      </c>
      <c r="J607" s="719">
        <f>+H607-I607</f>
        <v>0</v>
      </c>
      <c r="P607" s="698">
        <f t="shared" si="36"/>
        <v>1</v>
      </c>
    </row>
    <row r="608" spans="1:16" hidden="1" x14ac:dyDescent="0.25">
      <c r="A608" s="703"/>
      <c r="B608" s="704"/>
      <c r="C608" s="724">
        <f>+'Running Costs'!C42</f>
        <v>0</v>
      </c>
      <c r="D608" s="724">
        <f>+'Running Costs'!D42</f>
        <v>0</v>
      </c>
      <c r="E608" s="738">
        <f>+'Running Costs'!G42</f>
        <v>0</v>
      </c>
      <c r="F608" s="720"/>
      <c r="G608" s="727"/>
      <c r="H608" s="727"/>
      <c r="I608" s="727"/>
      <c r="J608" s="728">
        <f t="shared" ref="J608:J617" si="37">+E608-F608-G608-I608</f>
        <v>0</v>
      </c>
      <c r="P608" s="698">
        <f t="shared" si="36"/>
        <v>1</v>
      </c>
    </row>
    <row r="609" spans="1:16" hidden="1" x14ac:dyDescent="0.25">
      <c r="A609" s="703"/>
      <c r="B609" s="704"/>
      <c r="C609" s="724">
        <f>+'Running Costs'!C43</f>
        <v>0</v>
      </c>
      <c r="D609" s="724">
        <f>+'Running Costs'!D43</f>
        <v>0</v>
      </c>
      <c r="E609" s="738">
        <f>+'Running Costs'!G43</f>
        <v>0</v>
      </c>
      <c r="F609" s="727"/>
      <c r="G609" s="727"/>
      <c r="H609" s="727"/>
      <c r="I609" s="727"/>
      <c r="J609" s="728">
        <f t="shared" si="37"/>
        <v>0</v>
      </c>
      <c r="P609" s="698">
        <f t="shared" si="36"/>
        <v>1</v>
      </c>
    </row>
    <row r="610" spans="1:16" hidden="1" x14ac:dyDescent="0.25">
      <c r="A610" s="699"/>
      <c r="B610" s="700" t="str">
        <f>+B607</f>
        <v>ZK113.K295.C273</v>
      </c>
      <c r="C610" s="724">
        <f>+'Running Costs'!C44</f>
        <v>0</v>
      </c>
      <c r="D610" s="724">
        <f>+'Running Costs'!D44</f>
        <v>0</v>
      </c>
      <c r="E610" s="738">
        <f>+'Running Costs'!G44</f>
        <v>0</v>
      </c>
      <c r="F610" s="727"/>
      <c r="G610" s="727"/>
      <c r="H610" s="727"/>
      <c r="I610" s="727"/>
      <c r="J610" s="728">
        <f t="shared" si="37"/>
        <v>0</v>
      </c>
      <c r="P610" s="698">
        <f t="shared" si="36"/>
        <v>1</v>
      </c>
    </row>
    <row r="611" spans="1:16" hidden="1" x14ac:dyDescent="0.25">
      <c r="A611" s="699"/>
      <c r="B611" s="700"/>
      <c r="C611" s="724">
        <f>+'Running Costs'!C45</f>
        <v>0</v>
      </c>
      <c r="D611" s="724">
        <f>+'Running Costs'!D45</f>
        <v>0</v>
      </c>
      <c r="E611" s="738">
        <f>+'Running Costs'!G45</f>
        <v>0</v>
      </c>
      <c r="F611" s="720"/>
      <c r="G611" s="720"/>
      <c r="H611" s="720"/>
      <c r="I611" s="720"/>
      <c r="J611" s="728">
        <f t="shared" si="37"/>
        <v>0</v>
      </c>
      <c r="P611" s="698">
        <f t="shared" si="36"/>
        <v>1</v>
      </c>
    </row>
    <row r="612" spans="1:16" hidden="1" x14ac:dyDescent="0.25">
      <c r="A612" s="699"/>
      <c r="B612" s="700"/>
      <c r="C612" s="724">
        <f>+'Running Costs'!C46</f>
        <v>0</v>
      </c>
      <c r="D612" s="724">
        <f>+'Running Costs'!D46</f>
        <v>0</v>
      </c>
      <c r="E612" s="738">
        <f>+'Running Costs'!G46</f>
        <v>0</v>
      </c>
      <c r="F612" s="727"/>
      <c r="G612" s="727"/>
      <c r="H612" s="727"/>
      <c r="I612" s="727"/>
      <c r="J612" s="728">
        <f t="shared" si="37"/>
        <v>0</v>
      </c>
      <c r="P612" s="698">
        <f t="shared" si="36"/>
        <v>1</v>
      </c>
    </row>
    <row r="613" spans="1:16" hidden="1" x14ac:dyDescent="0.25">
      <c r="A613" s="699"/>
      <c r="B613" s="700"/>
      <c r="C613" s="724">
        <f>+'Running Costs'!C47</f>
        <v>0</v>
      </c>
      <c r="D613" s="724">
        <f>+'Running Costs'!D47</f>
        <v>0</v>
      </c>
      <c r="E613" s="738">
        <f>+'Running Costs'!G47</f>
        <v>0</v>
      </c>
      <c r="F613" s="727"/>
      <c r="G613" s="720"/>
      <c r="H613" s="720"/>
      <c r="I613" s="720"/>
      <c r="J613" s="728">
        <f t="shared" si="37"/>
        <v>0</v>
      </c>
      <c r="P613" s="698">
        <f t="shared" si="36"/>
        <v>1</v>
      </c>
    </row>
    <row r="614" spans="1:16" hidden="1" x14ac:dyDescent="0.25">
      <c r="A614" s="699"/>
      <c r="B614" s="700"/>
      <c r="C614" s="724">
        <f>+'Running Costs'!C48</f>
        <v>0</v>
      </c>
      <c r="D614" s="724">
        <f>+'Running Costs'!D48</f>
        <v>0</v>
      </c>
      <c r="E614" s="738">
        <f>+'Running Costs'!G48</f>
        <v>0</v>
      </c>
      <c r="F614" s="727"/>
      <c r="G614" s="727"/>
      <c r="H614" s="727"/>
      <c r="I614" s="727"/>
      <c r="J614" s="728">
        <f t="shared" si="37"/>
        <v>0</v>
      </c>
      <c r="P614" s="698">
        <f t="shared" si="36"/>
        <v>1</v>
      </c>
    </row>
    <row r="615" spans="1:16" hidden="1" x14ac:dyDescent="0.25">
      <c r="A615" s="699"/>
      <c r="B615" s="700"/>
      <c r="C615" s="724">
        <f>+'Running Costs'!C49</f>
        <v>0</v>
      </c>
      <c r="D615" s="724">
        <f>+'Running Costs'!D49</f>
        <v>0</v>
      </c>
      <c r="E615" s="738">
        <f>+'Running Costs'!G49</f>
        <v>0</v>
      </c>
      <c r="F615" s="727"/>
      <c r="G615" s="727"/>
      <c r="H615" s="727"/>
      <c r="I615" s="727"/>
      <c r="J615" s="728">
        <f t="shared" si="37"/>
        <v>0</v>
      </c>
      <c r="P615" s="698">
        <f t="shared" si="36"/>
        <v>1</v>
      </c>
    </row>
    <row r="616" spans="1:16" hidden="1" x14ac:dyDescent="0.25">
      <c r="A616" s="699"/>
      <c r="B616" s="700"/>
      <c r="C616" s="724">
        <f>+'Running Costs'!C50</f>
        <v>0</v>
      </c>
      <c r="D616" s="724">
        <f>+'Running Costs'!D50</f>
        <v>0</v>
      </c>
      <c r="E616" s="738">
        <f>+'Running Costs'!G50</f>
        <v>0</v>
      </c>
      <c r="F616" s="727"/>
      <c r="G616" s="727"/>
      <c r="H616" s="727"/>
      <c r="I616" s="727"/>
      <c r="J616" s="728">
        <f t="shared" si="37"/>
        <v>0</v>
      </c>
      <c r="P616" s="698">
        <f t="shared" si="36"/>
        <v>1</v>
      </c>
    </row>
    <row r="617" spans="1:16" hidden="1" x14ac:dyDescent="0.25">
      <c r="A617" s="699"/>
      <c r="B617" s="700" t="str">
        <f>+B607</f>
        <v>ZK113.K295.C273</v>
      </c>
      <c r="C617" s="724">
        <f>+'Running Costs'!C51</f>
        <v>0</v>
      </c>
      <c r="D617" s="724">
        <f>+'Running Costs'!D51</f>
        <v>0</v>
      </c>
      <c r="E617" s="738">
        <f>+'Running Costs'!G51</f>
        <v>0</v>
      </c>
      <c r="F617" s="727"/>
      <c r="G617" s="727"/>
      <c r="H617" s="727"/>
      <c r="I617" s="727"/>
      <c r="J617" s="728">
        <f t="shared" si="37"/>
        <v>0</v>
      </c>
      <c r="P617" s="698">
        <f t="shared" si="36"/>
        <v>1</v>
      </c>
    </row>
    <row r="618" spans="1:16" hidden="1"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6"/>
        <v>1</v>
      </c>
    </row>
    <row r="619" spans="1:16" hidden="1" x14ac:dyDescent="0.25">
      <c r="A619" s="722" t="s">
        <v>237</v>
      </c>
      <c r="B619" s="715" t="str">
        <f>+'Admin &amp; Misc'!B8</f>
        <v>ZK114.K299.C273</v>
      </c>
      <c r="C619" s="716" t="s">
        <v>238</v>
      </c>
      <c r="D619" s="716"/>
      <c r="E619" s="723">
        <f>SUM(E620:E624)</f>
        <v>0</v>
      </c>
      <c r="F619" s="723">
        <f>SUM(F620:F636)</f>
        <v>0</v>
      </c>
      <c r="G619" s="723">
        <f>SUM(G620:G636)</f>
        <v>0</v>
      </c>
      <c r="H619" s="718">
        <f>+E619-F619-G619</f>
        <v>0</v>
      </c>
      <c r="I619" s="723">
        <f>SUM(I620:I636)</f>
        <v>0</v>
      </c>
      <c r="J619" s="719">
        <f>+H619-I619</f>
        <v>0</v>
      </c>
      <c r="P619" s="698">
        <f t="shared" si="36"/>
        <v>1</v>
      </c>
    </row>
    <row r="620" spans="1:16" hidden="1" x14ac:dyDescent="0.25">
      <c r="A620" s="699"/>
      <c r="B620" s="700"/>
      <c r="C620" s="724">
        <f>+'Admin &amp; Misc'!C9</f>
        <v>0</v>
      </c>
      <c r="D620" s="724">
        <f>+'Admin &amp; Misc'!D9</f>
        <v>0</v>
      </c>
      <c r="E620" s="726">
        <f>+'Admin &amp; Misc'!G9</f>
        <v>0</v>
      </c>
      <c r="F620" s="701"/>
      <c r="G620" s="701"/>
      <c r="H620" s="701"/>
      <c r="I620" s="701"/>
      <c r="J620" s="706">
        <f t="shared" ref="J620:J635" si="38">+E620-F620-G620-I620</f>
        <v>0</v>
      </c>
      <c r="P620" s="698">
        <f t="shared" si="36"/>
        <v>1</v>
      </c>
    </row>
    <row r="621" spans="1:16" hidden="1" x14ac:dyDescent="0.25">
      <c r="A621" s="699"/>
      <c r="B621" s="700"/>
      <c r="C621" s="724">
        <f>+'Admin &amp; Misc'!C10</f>
        <v>0</v>
      </c>
      <c r="D621" s="724">
        <f>+'Admin &amp; Misc'!D10</f>
        <v>0</v>
      </c>
      <c r="E621" s="738">
        <f>+'Admin &amp; Misc'!G10</f>
        <v>0</v>
      </c>
      <c r="F621" s="720"/>
      <c r="G621" s="720"/>
      <c r="H621" s="720"/>
      <c r="I621" s="720"/>
      <c r="J621" s="728">
        <f t="shared" si="38"/>
        <v>0</v>
      </c>
      <c r="P621" s="698">
        <f t="shared" si="36"/>
        <v>1</v>
      </c>
    </row>
    <row r="622" spans="1:16" hidden="1" x14ac:dyDescent="0.25">
      <c r="A622" s="699"/>
      <c r="B622" s="700"/>
      <c r="C622" s="724">
        <f>+'Admin &amp; Misc'!C11</f>
        <v>0</v>
      </c>
      <c r="D622" s="724">
        <f>+'Admin &amp; Misc'!D11</f>
        <v>0</v>
      </c>
      <c r="E622" s="738">
        <f>+'Admin &amp; Misc'!G11</f>
        <v>0</v>
      </c>
      <c r="F622" s="720"/>
      <c r="G622" s="720"/>
      <c r="H622" s="720"/>
      <c r="I622" s="720"/>
      <c r="J622" s="728">
        <f t="shared" si="38"/>
        <v>0</v>
      </c>
      <c r="P622" s="698">
        <f t="shared" si="36"/>
        <v>1</v>
      </c>
    </row>
    <row r="623" spans="1:16" hidden="1" x14ac:dyDescent="0.25">
      <c r="A623" s="699"/>
      <c r="B623" s="700"/>
      <c r="C623" s="724">
        <f>+'Admin &amp; Misc'!C12</f>
        <v>0</v>
      </c>
      <c r="D623" s="724">
        <f>+'Admin &amp; Misc'!D12</f>
        <v>0</v>
      </c>
      <c r="E623" s="738">
        <f>+'Admin &amp; Misc'!G12</f>
        <v>0</v>
      </c>
      <c r="F623" s="720"/>
      <c r="G623" s="720"/>
      <c r="H623" s="720"/>
      <c r="I623" s="720"/>
      <c r="J623" s="728">
        <f t="shared" si="38"/>
        <v>0</v>
      </c>
      <c r="P623" s="698">
        <f t="shared" si="36"/>
        <v>1</v>
      </c>
    </row>
    <row r="624" spans="1:16" hidden="1" x14ac:dyDescent="0.25">
      <c r="A624" s="699"/>
      <c r="B624" s="700"/>
      <c r="C624" s="724">
        <f>+'Admin &amp; Misc'!C13</f>
        <v>0</v>
      </c>
      <c r="D624" s="724">
        <f>+'Admin &amp; Misc'!D13</f>
        <v>0</v>
      </c>
      <c r="E624" s="738">
        <f>+'Admin &amp; Misc'!G13</f>
        <v>0</v>
      </c>
      <c r="F624" s="720"/>
      <c r="G624" s="720"/>
      <c r="H624" s="720"/>
      <c r="I624" s="720"/>
      <c r="J624" s="728">
        <f t="shared" si="38"/>
        <v>0</v>
      </c>
      <c r="P624" s="698">
        <f t="shared" si="36"/>
        <v>1</v>
      </c>
    </row>
    <row r="625" spans="1:16" hidden="1" x14ac:dyDescent="0.25">
      <c r="A625" s="699"/>
      <c r="B625" s="700"/>
      <c r="C625" s="724">
        <f>+'Admin &amp; Misc'!C14</f>
        <v>0</v>
      </c>
      <c r="D625" s="724">
        <f>+'Admin &amp; Misc'!D14</f>
        <v>0</v>
      </c>
      <c r="E625" s="738">
        <f>+'Admin &amp; Misc'!G14</f>
        <v>0</v>
      </c>
      <c r="F625" s="720"/>
      <c r="G625" s="720"/>
      <c r="H625" s="720"/>
      <c r="I625" s="720"/>
      <c r="J625" s="728">
        <f t="shared" si="38"/>
        <v>0</v>
      </c>
      <c r="P625" s="698">
        <f t="shared" si="36"/>
        <v>1</v>
      </c>
    </row>
    <row r="626" spans="1:16" hidden="1" x14ac:dyDescent="0.25">
      <c r="A626" s="699"/>
      <c r="B626" s="700"/>
      <c r="C626" s="724">
        <f>+'Admin &amp; Misc'!C15</f>
        <v>0</v>
      </c>
      <c r="D626" s="724">
        <f>+'Admin &amp; Misc'!D15</f>
        <v>0</v>
      </c>
      <c r="E626" s="738">
        <f>+'Admin &amp; Misc'!G15</f>
        <v>0</v>
      </c>
      <c r="F626" s="720"/>
      <c r="G626" s="720"/>
      <c r="H626" s="720"/>
      <c r="I626" s="720"/>
      <c r="J626" s="728">
        <f t="shared" si="38"/>
        <v>0</v>
      </c>
      <c r="P626" s="698">
        <f t="shared" si="36"/>
        <v>1</v>
      </c>
    </row>
    <row r="627" spans="1:16" hidden="1" x14ac:dyDescent="0.25">
      <c r="A627" s="699"/>
      <c r="B627" s="700"/>
      <c r="C627" s="724">
        <f>+'Admin &amp; Misc'!C16</f>
        <v>0</v>
      </c>
      <c r="D627" s="724">
        <f>+'Admin &amp; Misc'!D16</f>
        <v>0</v>
      </c>
      <c r="E627" s="738">
        <f>+'Admin &amp; Misc'!G16</f>
        <v>0</v>
      </c>
      <c r="F627" s="720"/>
      <c r="G627" s="720"/>
      <c r="H627" s="720"/>
      <c r="I627" s="720"/>
      <c r="J627" s="728">
        <f t="shared" si="38"/>
        <v>0</v>
      </c>
      <c r="P627" s="698">
        <f t="shared" si="36"/>
        <v>1</v>
      </c>
    </row>
    <row r="628" spans="1:16" hidden="1" x14ac:dyDescent="0.25">
      <c r="A628" s="699"/>
      <c r="B628" s="700"/>
      <c r="C628" s="724">
        <f>+'Admin &amp; Misc'!C17</f>
        <v>0</v>
      </c>
      <c r="D628" s="724">
        <f>+'Admin &amp; Misc'!D17</f>
        <v>0</v>
      </c>
      <c r="E628" s="738">
        <f>+'Admin &amp; Misc'!G17</f>
        <v>0</v>
      </c>
      <c r="F628" s="720"/>
      <c r="G628" s="720"/>
      <c r="H628" s="720"/>
      <c r="I628" s="720"/>
      <c r="J628" s="728">
        <f t="shared" si="38"/>
        <v>0</v>
      </c>
      <c r="P628" s="698">
        <f t="shared" si="36"/>
        <v>1</v>
      </c>
    </row>
    <row r="629" spans="1:16" hidden="1" x14ac:dyDescent="0.25">
      <c r="A629" s="699"/>
      <c r="B629" s="700"/>
      <c r="C629" s="724">
        <f>+'Admin &amp; Misc'!C18</f>
        <v>0</v>
      </c>
      <c r="D629" s="724">
        <f>+'Admin &amp; Misc'!D18</f>
        <v>0</v>
      </c>
      <c r="E629" s="738">
        <f>+'Admin &amp; Misc'!G18</f>
        <v>0</v>
      </c>
      <c r="F629" s="720"/>
      <c r="G629" s="720"/>
      <c r="H629" s="720"/>
      <c r="I629" s="720"/>
      <c r="J629" s="728">
        <f t="shared" si="38"/>
        <v>0</v>
      </c>
      <c r="P629" s="698">
        <f t="shared" si="36"/>
        <v>1</v>
      </c>
    </row>
    <row r="630" spans="1:16" hidden="1" x14ac:dyDescent="0.25">
      <c r="A630" s="699"/>
      <c r="B630" s="700"/>
      <c r="C630" s="724">
        <f>+'Admin &amp; Misc'!C19</f>
        <v>0</v>
      </c>
      <c r="D630" s="724">
        <f>+'Admin &amp; Misc'!D19</f>
        <v>0</v>
      </c>
      <c r="E630" s="738">
        <f>+'Admin &amp; Misc'!G19</f>
        <v>0</v>
      </c>
      <c r="F630" s="720"/>
      <c r="G630" s="720"/>
      <c r="H630" s="720"/>
      <c r="I630" s="720"/>
      <c r="J630" s="728">
        <f t="shared" si="38"/>
        <v>0</v>
      </c>
      <c r="P630" s="698">
        <f t="shared" si="36"/>
        <v>1</v>
      </c>
    </row>
    <row r="631" spans="1:16" hidden="1" x14ac:dyDescent="0.25">
      <c r="A631" s="699"/>
      <c r="B631" s="700"/>
      <c r="C631" s="724">
        <f>+'Admin &amp; Misc'!C20</f>
        <v>0</v>
      </c>
      <c r="D631" s="724">
        <f>+'Admin &amp; Misc'!D20</f>
        <v>0</v>
      </c>
      <c r="E631" s="738">
        <f>+'Admin &amp; Misc'!G20</f>
        <v>0</v>
      </c>
      <c r="F631" s="720"/>
      <c r="G631" s="720"/>
      <c r="H631" s="720"/>
      <c r="I631" s="720"/>
      <c r="J631" s="728">
        <f t="shared" si="38"/>
        <v>0</v>
      </c>
      <c r="P631" s="698">
        <f t="shared" si="36"/>
        <v>1</v>
      </c>
    </row>
    <row r="632" spans="1:16" hidden="1" x14ac:dyDescent="0.25">
      <c r="A632" s="699"/>
      <c r="B632" s="700"/>
      <c r="C632" s="724">
        <f>+'Admin &amp; Misc'!C21</f>
        <v>0</v>
      </c>
      <c r="D632" s="724">
        <f>+'Admin &amp; Misc'!D21</f>
        <v>0</v>
      </c>
      <c r="E632" s="738">
        <f>+'Admin &amp; Misc'!G21</f>
        <v>0</v>
      </c>
      <c r="F632" s="720"/>
      <c r="G632" s="720"/>
      <c r="H632" s="720"/>
      <c r="I632" s="720"/>
      <c r="J632" s="728">
        <f t="shared" si="38"/>
        <v>0</v>
      </c>
      <c r="P632" s="698">
        <f t="shared" si="36"/>
        <v>1</v>
      </c>
    </row>
    <row r="633" spans="1:16" hidden="1" x14ac:dyDescent="0.25">
      <c r="A633" s="699"/>
      <c r="B633" s="700"/>
      <c r="C633" s="724">
        <f>+'Admin &amp; Misc'!C22</f>
        <v>0</v>
      </c>
      <c r="D633" s="724">
        <f>+'Admin &amp; Misc'!D22</f>
        <v>0</v>
      </c>
      <c r="E633" s="738">
        <f>+'Admin &amp; Misc'!G22</f>
        <v>0</v>
      </c>
      <c r="F633" s="720"/>
      <c r="G633" s="720"/>
      <c r="H633" s="720"/>
      <c r="I633" s="720"/>
      <c r="J633" s="728">
        <f t="shared" si="38"/>
        <v>0</v>
      </c>
      <c r="P633" s="698">
        <f t="shared" si="36"/>
        <v>1</v>
      </c>
    </row>
    <row r="634" spans="1:16" hidden="1" x14ac:dyDescent="0.25">
      <c r="A634" s="699"/>
      <c r="B634" s="700"/>
      <c r="C634" s="724">
        <f>+'Admin &amp; Misc'!C23</f>
        <v>0</v>
      </c>
      <c r="D634" s="724">
        <f>+'Admin &amp; Misc'!D23</f>
        <v>0</v>
      </c>
      <c r="E634" s="738">
        <f>+'Admin &amp; Misc'!G23</f>
        <v>0</v>
      </c>
      <c r="F634" s="720"/>
      <c r="G634" s="720"/>
      <c r="H634" s="720"/>
      <c r="I634" s="720"/>
      <c r="J634" s="728">
        <f t="shared" si="38"/>
        <v>0</v>
      </c>
      <c r="P634" s="698">
        <f t="shared" si="36"/>
        <v>1</v>
      </c>
    </row>
    <row r="635" spans="1:16" hidden="1" x14ac:dyDescent="0.25">
      <c r="A635" s="699"/>
      <c r="B635" s="700" t="str">
        <f>+B619</f>
        <v>ZK114.K299.C273</v>
      </c>
      <c r="C635" s="724">
        <f>+'Admin &amp; Misc'!C24</f>
        <v>0</v>
      </c>
      <c r="D635" s="724">
        <f>+'Admin &amp; Misc'!D24</f>
        <v>0</v>
      </c>
      <c r="E635" s="738">
        <f>+'Admin &amp; Misc'!G24</f>
        <v>0</v>
      </c>
      <c r="F635" s="720"/>
      <c r="G635" s="720"/>
      <c r="H635" s="720"/>
      <c r="I635" s="720"/>
      <c r="J635" s="728">
        <f t="shared" si="38"/>
        <v>0</v>
      </c>
      <c r="P635" s="698">
        <f t="shared" si="36"/>
        <v>1</v>
      </c>
    </row>
    <row r="636" spans="1:16" hidden="1"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6"/>
        <v>1</v>
      </c>
    </row>
    <row r="637" spans="1:16" hidden="1" x14ac:dyDescent="0.25">
      <c r="A637" s="722" t="s">
        <v>239</v>
      </c>
      <c r="B637" s="715" t="str">
        <f>+'Admin &amp; Misc'!B26</f>
        <v>ZK114.K130.C273</v>
      </c>
      <c r="C637" s="716" t="s">
        <v>240</v>
      </c>
      <c r="D637" s="716"/>
      <c r="E637" s="717">
        <f>SUM(E638:E642)</f>
        <v>0</v>
      </c>
      <c r="F637" s="718">
        <f>SUM(F638:F642)</f>
        <v>0</v>
      </c>
      <c r="G637" s="718">
        <f>SUM(G638:G642)</f>
        <v>0</v>
      </c>
      <c r="H637" s="718">
        <f>+E637-F637-G637</f>
        <v>0</v>
      </c>
      <c r="I637" s="718">
        <f>SUM(I638:I642)</f>
        <v>0</v>
      </c>
      <c r="J637" s="719">
        <f>+H637-I637</f>
        <v>0</v>
      </c>
      <c r="P637" s="698">
        <f t="shared" si="36"/>
        <v>1</v>
      </c>
    </row>
    <row r="638" spans="1:16" hidden="1" x14ac:dyDescent="0.25">
      <c r="A638" s="699"/>
      <c r="B638" s="700"/>
      <c r="C638" s="724">
        <f>+'Admin &amp; Misc'!C27</f>
        <v>0</v>
      </c>
      <c r="D638" s="724">
        <f>+'Admin &amp; Misc'!D27</f>
        <v>0</v>
      </c>
      <c r="E638" s="738">
        <f>+'Admin &amp; Misc'!G27</f>
        <v>0</v>
      </c>
      <c r="F638" s="720"/>
      <c r="G638" s="720"/>
      <c r="H638" s="720"/>
      <c r="I638" s="720"/>
      <c r="J638" s="728">
        <f>+E638-F638-G638-I638</f>
        <v>0</v>
      </c>
      <c r="P638" s="698">
        <f t="shared" si="36"/>
        <v>1</v>
      </c>
    </row>
    <row r="639" spans="1:16" hidden="1" x14ac:dyDescent="0.25">
      <c r="A639" s="699"/>
      <c r="B639" s="700"/>
      <c r="C639" s="724">
        <f>+'Admin &amp; Misc'!C28</f>
        <v>0</v>
      </c>
      <c r="D639" s="724">
        <f>+'Admin &amp; Misc'!D28</f>
        <v>0</v>
      </c>
      <c r="E639" s="738">
        <f>+'Admin &amp; Misc'!G28</f>
        <v>0</v>
      </c>
      <c r="F639" s="727"/>
      <c r="G639" s="727"/>
      <c r="H639" s="727"/>
      <c r="I639" s="727"/>
      <c r="J639" s="728">
        <f>+E639-F639-G639-I639</f>
        <v>0</v>
      </c>
      <c r="P639" s="698">
        <f t="shared" si="36"/>
        <v>1</v>
      </c>
    </row>
    <row r="640" spans="1:16" hidden="1" x14ac:dyDescent="0.25">
      <c r="A640" s="699"/>
      <c r="B640" s="700"/>
      <c r="C640" s="724">
        <f>+'Admin &amp; Misc'!C29</f>
        <v>0</v>
      </c>
      <c r="D640" s="724">
        <f>+'Admin &amp; Misc'!D29</f>
        <v>0</v>
      </c>
      <c r="E640" s="738">
        <f>+'Admin &amp; Misc'!G29</f>
        <v>0</v>
      </c>
      <c r="F640" s="727"/>
      <c r="G640" s="727"/>
      <c r="H640" s="727"/>
      <c r="I640" s="727"/>
      <c r="J640" s="728">
        <f>+E640-F640-G640-I640</f>
        <v>0</v>
      </c>
      <c r="P640" s="698">
        <f t="shared" si="36"/>
        <v>1</v>
      </c>
    </row>
    <row r="641" spans="1:16" hidden="1" x14ac:dyDescent="0.25">
      <c r="A641" s="699"/>
      <c r="B641" s="700" t="str">
        <f>+B637</f>
        <v>ZK114.K130.C273</v>
      </c>
      <c r="C641" s="724">
        <f>+'Admin &amp; Misc'!C30</f>
        <v>0</v>
      </c>
      <c r="D641" s="724">
        <f>+'Admin &amp; Misc'!D30</f>
        <v>0</v>
      </c>
      <c r="E641" s="738">
        <f>+'Admin &amp; Misc'!G30</f>
        <v>0</v>
      </c>
      <c r="F641" s="727"/>
      <c r="G641" s="727"/>
      <c r="H641" s="727"/>
      <c r="I641" s="727"/>
      <c r="J641" s="728">
        <f>+E641-F641-G641-I641</f>
        <v>0</v>
      </c>
      <c r="P641" s="698">
        <f t="shared" si="36"/>
        <v>1</v>
      </c>
    </row>
    <row r="642" spans="1:16" ht="15.75" hidden="1"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6"/>
        <v>1</v>
      </c>
    </row>
    <row r="643" spans="1:16" ht="15.75" thickBot="1" x14ac:dyDescent="0.3">
      <c r="F643" s="211"/>
      <c r="G643" s="211"/>
      <c r="H643" s="211"/>
      <c r="I643" s="211"/>
      <c r="J643" s="211"/>
      <c r="P643" s="698"/>
    </row>
    <row r="644" spans="1:16" ht="15.75" thickBot="1" x14ac:dyDescent="0.3">
      <c r="C644" s="750" t="s">
        <v>5061</v>
      </c>
      <c r="D644" s="751"/>
      <c r="E644" s="707">
        <f>+(SUM(E9:E620)/2)+E8</f>
        <v>7500</v>
      </c>
      <c r="F644" s="707">
        <f>+(SUM(F9:F620)/2)+F8</f>
        <v>0</v>
      </c>
      <c r="G644" s="707">
        <f>+(SUM(G9:G620)/2)+G8</f>
        <v>0</v>
      </c>
      <c r="H644" s="752">
        <f>+E644-F644-G644</f>
        <v>7500</v>
      </c>
      <c r="I644" s="707">
        <f>+(SUM(I9:I620)/2)+I8</f>
        <v>0</v>
      </c>
      <c r="J644" s="753">
        <f>+H644-I644</f>
        <v>7500</v>
      </c>
    </row>
  </sheetData>
  <sheetProtection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tabSelected="1" zoomScaleNormal="100" workbookViewId="0">
      <pane xSplit="3" ySplit="7" topLeftCell="E41" activePane="bottomRight" state="frozen"/>
      <selection activeCell="G31" sqref="G8:G31"/>
      <selection pane="topRight" activeCell="G31" sqref="G8:G31"/>
      <selection pane="bottomLeft" activeCell="G31" sqref="G8:G31"/>
      <selection pane="bottomRight" activeCell="C47" sqref="C47"/>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6" width="7.42578125" style="489" hidden="1" customWidth="1"/>
    <col min="27" max="27" width="7.42578125" style="489" hidden="1" customWidth="1" collapsed="1"/>
    <col min="28" max="28" width="7.42578125" style="489" hidden="1" customWidth="1"/>
    <col min="29" max="29" width="7.42578125" style="489" customWidth="1"/>
    <col min="30" max="30" width="7.42578125" style="489" customWidth="1" collapsed="1"/>
    <col min="31" max="32" width="7.42578125" style="489"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ZK101.K207.C273</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ZK101.K207.C273</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ZK101.K208.C273</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V25" si="11">SUM(Y26:Y28)</f>
        <v>0</v>
      </c>
      <c r="Z25" s="269">
        <f t="shared" si="11"/>
        <v>0</v>
      </c>
      <c r="AA25" s="269">
        <f t="shared" si="11"/>
        <v>0</v>
      </c>
      <c r="AB25" s="269">
        <f t="shared" si="11"/>
        <v>0</v>
      </c>
      <c r="AC25" s="269">
        <f t="shared" si="11"/>
        <v>0</v>
      </c>
      <c r="AD25" s="401">
        <f t="shared" si="11"/>
        <v>0</v>
      </c>
      <c r="AE25" s="411">
        <f t="shared" si="11"/>
        <v>0</v>
      </c>
      <c r="AF25" s="269">
        <f t="shared" si="11"/>
        <v>0</v>
      </c>
      <c r="AG25" s="269">
        <f t="shared" si="11"/>
        <v>0</v>
      </c>
      <c r="AH25" s="269">
        <f t="shared" si="11"/>
        <v>0</v>
      </c>
      <c r="AI25" s="269">
        <f t="shared" si="11"/>
        <v>0</v>
      </c>
      <c r="AJ25" s="269">
        <f t="shared" si="11"/>
        <v>0</v>
      </c>
      <c r="AK25" s="269">
        <f t="shared" si="11"/>
        <v>0</v>
      </c>
      <c r="AL25" s="269">
        <f t="shared" si="11"/>
        <v>0</v>
      </c>
      <c r="AM25" s="269">
        <f t="shared" si="11"/>
        <v>0</v>
      </c>
      <c r="AN25" s="269">
        <f t="shared" si="11"/>
        <v>0</v>
      </c>
      <c r="AO25" s="269">
        <f t="shared" si="11"/>
        <v>0</v>
      </c>
      <c r="AP25" s="401">
        <f t="shared" si="11"/>
        <v>0</v>
      </c>
      <c r="AQ25" s="411">
        <f t="shared" si="11"/>
        <v>0</v>
      </c>
      <c r="AR25" s="269">
        <f t="shared" si="11"/>
        <v>0</v>
      </c>
      <c r="AS25" s="269">
        <f t="shared" si="11"/>
        <v>0</v>
      </c>
      <c r="AT25" s="269">
        <f t="shared" si="11"/>
        <v>0</v>
      </c>
      <c r="AU25" s="269">
        <f t="shared" si="11"/>
        <v>0</v>
      </c>
      <c r="AV25" s="269">
        <f t="shared" si="11"/>
        <v>0</v>
      </c>
      <c r="AW25" s="441">
        <f t="shared" si="3"/>
        <v>0</v>
      </c>
      <c r="AX25" s="442">
        <f t="shared" si="4"/>
        <v>0</v>
      </c>
      <c r="AY25" s="443">
        <f t="shared" si="5"/>
        <v>0</v>
      </c>
    </row>
    <row r="26" spans="1:51" s="4" customFormat="1" ht="15" customHeight="1" x14ac:dyDescent="0.2">
      <c r="A26" s="150"/>
      <c r="B26" s="459" t="str">
        <f>+B25</f>
        <v>ZK101.K208.C273</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ZK101.K209.C273</v>
      </c>
      <c r="C29" s="168" t="s">
        <v>87</v>
      </c>
      <c r="D29" s="168"/>
      <c r="E29" s="206">
        <f t="shared" ref="E29:L29" si="12">SUM(E30:E31)</f>
        <v>0</v>
      </c>
      <c r="F29" s="321">
        <f t="shared" si="12"/>
        <v>0</v>
      </c>
      <c r="G29" s="206">
        <f t="shared" si="12"/>
        <v>0</v>
      </c>
      <c r="H29" s="321">
        <f t="shared" si="12"/>
        <v>0</v>
      </c>
      <c r="I29" s="206">
        <f t="shared" si="12"/>
        <v>0</v>
      </c>
      <c r="J29" s="321">
        <f t="shared" si="12"/>
        <v>0</v>
      </c>
      <c r="K29" s="206">
        <f t="shared" si="12"/>
        <v>0</v>
      </c>
      <c r="L29" s="206">
        <f t="shared" si="12"/>
        <v>0</v>
      </c>
      <c r="M29" s="206"/>
      <c r="N29" s="265">
        <f>SUM(N30:N31)</f>
        <v>0</v>
      </c>
      <c r="O29" s="265">
        <f>SUM(O30:O31)</f>
        <v>0</v>
      </c>
      <c r="P29" s="265">
        <f>SUM(P30:P31)</f>
        <v>0</v>
      </c>
      <c r="Q29" s="269">
        <f>SUM(Q30:Q31)</f>
        <v>0</v>
      </c>
      <c r="R29" s="401">
        <f t="shared" ref="R29:X29" si="13">SUM(R30:R31)</f>
        <v>0</v>
      </c>
      <c r="S29" s="411">
        <f t="shared" si="13"/>
        <v>0</v>
      </c>
      <c r="T29" s="269">
        <f t="shared" si="13"/>
        <v>0</v>
      </c>
      <c r="U29" s="269">
        <f t="shared" si="13"/>
        <v>0</v>
      </c>
      <c r="V29" s="269">
        <f t="shared" si="13"/>
        <v>0</v>
      </c>
      <c r="W29" s="269">
        <f t="shared" si="13"/>
        <v>0</v>
      </c>
      <c r="X29" s="269">
        <f t="shared" si="13"/>
        <v>0</v>
      </c>
      <c r="Y29" s="269">
        <f t="shared" ref="Y29:AV29" si="14">SUM(Y30:Y31)</f>
        <v>0</v>
      </c>
      <c r="Z29" s="269">
        <f t="shared" si="14"/>
        <v>0</v>
      </c>
      <c r="AA29" s="269">
        <f t="shared" si="14"/>
        <v>0</v>
      </c>
      <c r="AB29" s="269">
        <f t="shared" si="14"/>
        <v>0</v>
      </c>
      <c r="AC29" s="269">
        <f t="shared" si="14"/>
        <v>0</v>
      </c>
      <c r="AD29" s="401">
        <f t="shared" si="14"/>
        <v>0</v>
      </c>
      <c r="AE29" s="411">
        <f t="shared" si="14"/>
        <v>0</v>
      </c>
      <c r="AF29" s="269">
        <f t="shared" si="14"/>
        <v>0</v>
      </c>
      <c r="AG29" s="269">
        <f t="shared" si="14"/>
        <v>0</v>
      </c>
      <c r="AH29" s="269">
        <f t="shared" si="14"/>
        <v>0</v>
      </c>
      <c r="AI29" s="269">
        <f t="shared" si="14"/>
        <v>0</v>
      </c>
      <c r="AJ29" s="269">
        <f t="shared" si="14"/>
        <v>0</v>
      </c>
      <c r="AK29" s="269">
        <f t="shared" si="14"/>
        <v>0</v>
      </c>
      <c r="AL29" s="269">
        <f t="shared" si="14"/>
        <v>0</v>
      </c>
      <c r="AM29" s="269">
        <f t="shared" si="14"/>
        <v>0</v>
      </c>
      <c r="AN29" s="269">
        <f t="shared" si="14"/>
        <v>0</v>
      </c>
      <c r="AO29" s="269">
        <f t="shared" si="14"/>
        <v>0</v>
      </c>
      <c r="AP29" s="401">
        <f t="shared" si="14"/>
        <v>0</v>
      </c>
      <c r="AQ29" s="411">
        <f t="shared" si="14"/>
        <v>0</v>
      </c>
      <c r="AR29" s="269">
        <f t="shared" si="14"/>
        <v>0</v>
      </c>
      <c r="AS29" s="269">
        <f t="shared" si="14"/>
        <v>0</v>
      </c>
      <c r="AT29" s="269">
        <f t="shared" si="14"/>
        <v>0</v>
      </c>
      <c r="AU29" s="269">
        <f t="shared" si="14"/>
        <v>0</v>
      </c>
      <c r="AV29" s="269">
        <f t="shared" si="14"/>
        <v>0</v>
      </c>
      <c r="AW29" s="441">
        <f t="shared" si="3"/>
        <v>0</v>
      </c>
      <c r="AX29" s="442">
        <f t="shared" si="4"/>
        <v>0</v>
      </c>
      <c r="AY29" s="443">
        <f t="shared" si="5"/>
        <v>0</v>
      </c>
    </row>
    <row r="30" spans="1:51" s="4" customFormat="1" ht="15" customHeight="1" x14ac:dyDescent="0.2">
      <c r="A30" s="150"/>
      <c r="B30" s="459" t="str">
        <f>+B29</f>
        <v>ZK101.K209.C273</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ZK101.K210.C273</v>
      </c>
      <c r="C32" s="168" t="s">
        <v>89</v>
      </c>
      <c r="D32" s="168"/>
      <c r="E32" s="206">
        <f t="shared" ref="E32:L32" si="15">SUM(E33:E34)</f>
        <v>0</v>
      </c>
      <c r="F32" s="321">
        <f>SUM(F33:F34)</f>
        <v>0</v>
      </c>
      <c r="G32" s="206">
        <f>SUM(G33:G34)</f>
        <v>0</v>
      </c>
      <c r="H32" s="444">
        <f t="shared" si="15"/>
        <v>0</v>
      </c>
      <c r="I32" s="206">
        <f t="shared" si="15"/>
        <v>0</v>
      </c>
      <c r="J32" s="321">
        <f>SUM(J33:J34)</f>
        <v>0</v>
      </c>
      <c r="K32" s="206">
        <f t="shared" si="15"/>
        <v>0</v>
      </c>
      <c r="L32" s="206">
        <f t="shared" si="15"/>
        <v>0</v>
      </c>
      <c r="M32" s="206"/>
      <c r="N32" s="265">
        <f>SUM(N33:N34)</f>
        <v>0</v>
      </c>
      <c r="O32" s="265">
        <f>SUM(O33:O34)</f>
        <v>0</v>
      </c>
      <c r="P32" s="369">
        <f>SUM(P33:P34)</f>
        <v>0</v>
      </c>
      <c r="Q32" s="269">
        <f>SUM(Q33:Q34)</f>
        <v>0</v>
      </c>
      <c r="R32" s="401">
        <f t="shared" ref="R32:X32" si="16">SUM(R33:R34)</f>
        <v>0</v>
      </c>
      <c r="S32" s="411">
        <f t="shared" si="16"/>
        <v>0</v>
      </c>
      <c r="T32" s="269">
        <f t="shared" si="16"/>
        <v>0</v>
      </c>
      <c r="U32" s="269">
        <f t="shared" si="16"/>
        <v>0</v>
      </c>
      <c r="V32" s="269">
        <f t="shared" si="16"/>
        <v>0</v>
      </c>
      <c r="W32" s="269">
        <f t="shared" si="16"/>
        <v>0</v>
      </c>
      <c r="X32" s="269">
        <f t="shared" si="16"/>
        <v>0</v>
      </c>
      <c r="Y32" s="269">
        <f t="shared" ref="Y32:AV32" si="17">SUM(Y33:Y34)</f>
        <v>0</v>
      </c>
      <c r="Z32" s="269">
        <f t="shared" si="17"/>
        <v>0</v>
      </c>
      <c r="AA32" s="269">
        <f t="shared" si="17"/>
        <v>0</v>
      </c>
      <c r="AB32" s="269">
        <f t="shared" si="17"/>
        <v>0</v>
      </c>
      <c r="AC32" s="269">
        <f t="shared" si="17"/>
        <v>0</v>
      </c>
      <c r="AD32" s="401">
        <f t="shared" si="17"/>
        <v>0</v>
      </c>
      <c r="AE32" s="411">
        <f t="shared" si="17"/>
        <v>0</v>
      </c>
      <c r="AF32" s="269">
        <f t="shared" si="17"/>
        <v>0</v>
      </c>
      <c r="AG32" s="269">
        <f t="shared" si="17"/>
        <v>0</v>
      </c>
      <c r="AH32" s="269">
        <f t="shared" si="17"/>
        <v>0</v>
      </c>
      <c r="AI32" s="269">
        <f t="shared" si="17"/>
        <v>0</v>
      </c>
      <c r="AJ32" s="269">
        <f t="shared" si="17"/>
        <v>0</v>
      </c>
      <c r="AK32" s="269">
        <f t="shared" si="17"/>
        <v>0</v>
      </c>
      <c r="AL32" s="269">
        <f t="shared" si="17"/>
        <v>0</v>
      </c>
      <c r="AM32" s="269">
        <f t="shared" si="17"/>
        <v>0</v>
      </c>
      <c r="AN32" s="269">
        <f t="shared" si="17"/>
        <v>0</v>
      </c>
      <c r="AO32" s="269">
        <f t="shared" si="17"/>
        <v>0</v>
      </c>
      <c r="AP32" s="401">
        <f t="shared" si="17"/>
        <v>0</v>
      </c>
      <c r="AQ32" s="411">
        <f t="shared" si="17"/>
        <v>0</v>
      </c>
      <c r="AR32" s="269">
        <f t="shared" si="17"/>
        <v>0</v>
      </c>
      <c r="AS32" s="269">
        <f t="shared" si="17"/>
        <v>0</v>
      </c>
      <c r="AT32" s="269">
        <f t="shared" si="17"/>
        <v>0</v>
      </c>
      <c r="AU32" s="269">
        <f t="shared" si="17"/>
        <v>0</v>
      </c>
      <c r="AV32" s="269">
        <f t="shared" si="17"/>
        <v>0</v>
      </c>
      <c r="AW32" s="441">
        <f t="shared" si="3"/>
        <v>0</v>
      </c>
      <c r="AX32" s="442">
        <f t="shared" si="4"/>
        <v>0</v>
      </c>
      <c r="AY32" s="443">
        <f t="shared" si="5"/>
        <v>0</v>
      </c>
    </row>
    <row r="33" spans="1:51" s="4" customFormat="1" ht="15" customHeight="1" x14ac:dyDescent="0.2">
      <c r="A33" s="150"/>
      <c r="B33" s="459" t="str">
        <f>+B32</f>
        <v>ZK101.K210.C273</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ZK101.K211.C273</v>
      </c>
      <c r="C35" s="168" t="s">
        <v>91</v>
      </c>
      <c r="D35" s="168"/>
      <c r="E35" s="206">
        <f t="shared" ref="E35:L35" si="18">SUM(E36:E37)</f>
        <v>0</v>
      </c>
      <c r="F35" s="321">
        <f>SUM(F36:F37)</f>
        <v>0</v>
      </c>
      <c r="G35" s="206">
        <f>SUM(G36:G37)</f>
        <v>0</v>
      </c>
      <c r="H35" s="444">
        <f t="shared" si="18"/>
        <v>0</v>
      </c>
      <c r="I35" s="206">
        <f t="shared" si="18"/>
        <v>0</v>
      </c>
      <c r="J35" s="321">
        <f>SUM(J36:J37)</f>
        <v>0</v>
      </c>
      <c r="K35" s="206">
        <f t="shared" si="18"/>
        <v>0</v>
      </c>
      <c r="L35" s="206">
        <f t="shared" si="18"/>
        <v>0</v>
      </c>
      <c r="M35" s="206"/>
      <c r="N35" s="265">
        <f>SUM(N36:N37)</f>
        <v>0</v>
      </c>
      <c r="O35" s="265">
        <f>SUM(O36:O37)</f>
        <v>0</v>
      </c>
      <c r="P35" s="369">
        <f>SUM(P36:P37)</f>
        <v>0</v>
      </c>
      <c r="Q35" s="269">
        <f>SUM(Q36:Q37)</f>
        <v>0</v>
      </c>
      <c r="R35" s="401">
        <f t="shared" ref="R35:X35" si="19">SUM(R36:R37)</f>
        <v>0</v>
      </c>
      <c r="S35" s="411">
        <f t="shared" si="19"/>
        <v>0</v>
      </c>
      <c r="T35" s="269">
        <f t="shared" si="19"/>
        <v>0</v>
      </c>
      <c r="U35" s="269">
        <f t="shared" si="19"/>
        <v>0</v>
      </c>
      <c r="V35" s="269">
        <f t="shared" si="19"/>
        <v>0</v>
      </c>
      <c r="W35" s="269">
        <f t="shared" si="19"/>
        <v>0</v>
      </c>
      <c r="X35" s="269">
        <f t="shared" si="19"/>
        <v>0</v>
      </c>
      <c r="Y35" s="269">
        <f t="shared" ref="Y35:AV35" si="20">SUM(Y36:Y37)</f>
        <v>0</v>
      </c>
      <c r="Z35" s="269">
        <f t="shared" si="20"/>
        <v>0</v>
      </c>
      <c r="AA35" s="269">
        <f t="shared" si="20"/>
        <v>0</v>
      </c>
      <c r="AB35" s="269">
        <f t="shared" si="20"/>
        <v>0</v>
      </c>
      <c r="AC35" s="269">
        <f t="shared" si="20"/>
        <v>0</v>
      </c>
      <c r="AD35" s="401">
        <f t="shared" si="20"/>
        <v>0</v>
      </c>
      <c r="AE35" s="411">
        <f t="shared" si="20"/>
        <v>0</v>
      </c>
      <c r="AF35" s="269">
        <f t="shared" si="20"/>
        <v>0</v>
      </c>
      <c r="AG35" s="269">
        <f t="shared" si="20"/>
        <v>0</v>
      </c>
      <c r="AH35" s="269">
        <f t="shared" si="20"/>
        <v>0</v>
      </c>
      <c r="AI35" s="269">
        <f t="shared" si="20"/>
        <v>0</v>
      </c>
      <c r="AJ35" s="269">
        <f t="shared" si="20"/>
        <v>0</v>
      </c>
      <c r="AK35" s="269">
        <f t="shared" si="20"/>
        <v>0</v>
      </c>
      <c r="AL35" s="269">
        <f t="shared" si="20"/>
        <v>0</v>
      </c>
      <c r="AM35" s="269">
        <f t="shared" si="20"/>
        <v>0</v>
      </c>
      <c r="AN35" s="269">
        <f t="shared" si="20"/>
        <v>0</v>
      </c>
      <c r="AO35" s="269">
        <f t="shared" si="20"/>
        <v>0</v>
      </c>
      <c r="AP35" s="401">
        <f t="shared" si="20"/>
        <v>0</v>
      </c>
      <c r="AQ35" s="411">
        <f t="shared" si="20"/>
        <v>0</v>
      </c>
      <c r="AR35" s="269">
        <f t="shared" si="20"/>
        <v>0</v>
      </c>
      <c r="AS35" s="269">
        <f t="shared" si="20"/>
        <v>0</v>
      </c>
      <c r="AT35" s="269">
        <f t="shared" si="20"/>
        <v>0</v>
      </c>
      <c r="AU35" s="269">
        <f t="shared" si="20"/>
        <v>0</v>
      </c>
      <c r="AV35" s="269">
        <f t="shared" si="20"/>
        <v>0</v>
      </c>
      <c r="AW35" s="441">
        <f t="shared" si="3"/>
        <v>0</v>
      </c>
      <c r="AX35" s="442">
        <f t="shared" si="4"/>
        <v>0</v>
      </c>
      <c r="AY35" s="443">
        <f t="shared" si="5"/>
        <v>0</v>
      </c>
    </row>
    <row r="36" spans="1:51" s="4" customFormat="1" ht="15" customHeight="1" x14ac:dyDescent="0.2">
      <c r="A36" s="150"/>
      <c r="B36" s="459" t="str">
        <f>+B35</f>
        <v>ZK101.K211.C273</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ZK101.K212.C273</v>
      </c>
      <c r="C38" s="168" t="s">
        <v>93</v>
      </c>
      <c r="D38" s="168"/>
      <c r="E38" s="206">
        <f t="shared" ref="E38:L38" si="21">SUM(E39:E40)</f>
        <v>0</v>
      </c>
      <c r="F38" s="321">
        <f>SUM(F39:F40)</f>
        <v>0</v>
      </c>
      <c r="G38" s="206">
        <f>SUM(G39:G40)</f>
        <v>0</v>
      </c>
      <c r="H38" s="444">
        <f t="shared" si="21"/>
        <v>0</v>
      </c>
      <c r="I38" s="206">
        <f t="shared" si="21"/>
        <v>0</v>
      </c>
      <c r="J38" s="321">
        <f>SUM(J39:J40)</f>
        <v>0</v>
      </c>
      <c r="K38" s="206">
        <f t="shared" si="21"/>
        <v>0</v>
      </c>
      <c r="L38" s="206">
        <f t="shared" si="21"/>
        <v>0</v>
      </c>
      <c r="M38" s="206"/>
      <c r="N38" s="265">
        <f>SUM(N39:N40)</f>
        <v>0</v>
      </c>
      <c r="O38" s="265">
        <f>SUM(O39:O40)</f>
        <v>0</v>
      </c>
      <c r="P38" s="369">
        <f>SUM(P39:P40)</f>
        <v>0</v>
      </c>
      <c r="Q38" s="269">
        <f>SUM(Q39:Q40)</f>
        <v>0</v>
      </c>
      <c r="R38" s="401">
        <f t="shared" ref="R38:X38" si="22">SUM(R39:R40)</f>
        <v>0</v>
      </c>
      <c r="S38" s="411">
        <f t="shared" si="22"/>
        <v>0</v>
      </c>
      <c r="T38" s="269">
        <f t="shared" si="22"/>
        <v>0</v>
      </c>
      <c r="U38" s="269">
        <f t="shared" si="22"/>
        <v>0</v>
      </c>
      <c r="V38" s="269">
        <f t="shared" si="22"/>
        <v>0</v>
      </c>
      <c r="W38" s="269">
        <f t="shared" si="22"/>
        <v>0</v>
      </c>
      <c r="X38" s="269">
        <f t="shared" si="22"/>
        <v>0</v>
      </c>
      <c r="Y38" s="269">
        <f t="shared" ref="Y38:AV38" si="23">SUM(Y39:Y40)</f>
        <v>0</v>
      </c>
      <c r="Z38" s="269">
        <f t="shared" si="23"/>
        <v>0</v>
      </c>
      <c r="AA38" s="269">
        <f t="shared" si="23"/>
        <v>0</v>
      </c>
      <c r="AB38" s="269">
        <f t="shared" si="23"/>
        <v>0</v>
      </c>
      <c r="AC38" s="269">
        <f t="shared" si="23"/>
        <v>0</v>
      </c>
      <c r="AD38" s="401">
        <f t="shared" si="23"/>
        <v>0</v>
      </c>
      <c r="AE38" s="411">
        <f t="shared" si="23"/>
        <v>0</v>
      </c>
      <c r="AF38" s="269">
        <f t="shared" si="23"/>
        <v>0</v>
      </c>
      <c r="AG38" s="269">
        <f t="shared" si="23"/>
        <v>0</v>
      </c>
      <c r="AH38" s="269">
        <f t="shared" si="23"/>
        <v>0</v>
      </c>
      <c r="AI38" s="269">
        <f t="shared" si="23"/>
        <v>0</v>
      </c>
      <c r="AJ38" s="269">
        <f t="shared" si="23"/>
        <v>0</v>
      </c>
      <c r="AK38" s="269">
        <f t="shared" si="23"/>
        <v>0</v>
      </c>
      <c r="AL38" s="269">
        <f t="shared" si="23"/>
        <v>0</v>
      </c>
      <c r="AM38" s="269">
        <f t="shared" si="23"/>
        <v>0</v>
      </c>
      <c r="AN38" s="269">
        <f t="shared" si="23"/>
        <v>0</v>
      </c>
      <c r="AO38" s="269">
        <f t="shared" si="23"/>
        <v>0</v>
      </c>
      <c r="AP38" s="401">
        <f t="shared" si="23"/>
        <v>0</v>
      </c>
      <c r="AQ38" s="411">
        <f t="shared" si="23"/>
        <v>0</v>
      </c>
      <c r="AR38" s="269">
        <f t="shared" si="23"/>
        <v>0</v>
      </c>
      <c r="AS38" s="269">
        <f t="shared" si="23"/>
        <v>0</v>
      </c>
      <c r="AT38" s="269">
        <f t="shared" si="23"/>
        <v>0</v>
      </c>
      <c r="AU38" s="269">
        <f t="shared" si="23"/>
        <v>0</v>
      </c>
      <c r="AV38" s="269">
        <f t="shared" si="23"/>
        <v>0</v>
      </c>
      <c r="AW38" s="441">
        <f t="shared" si="3"/>
        <v>0</v>
      </c>
      <c r="AX38" s="442">
        <f t="shared" si="4"/>
        <v>0</v>
      </c>
      <c r="AY38" s="443">
        <f t="shared" si="5"/>
        <v>0</v>
      </c>
    </row>
    <row r="39" spans="1:51" s="4" customFormat="1" ht="15" customHeight="1" x14ac:dyDescent="0.2">
      <c r="A39" s="151"/>
      <c r="B39" s="463" t="str">
        <f>+B38</f>
        <v>ZK101.K212.C273</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ZK101.K213.C273</v>
      </c>
      <c r="C41" s="168" t="s">
        <v>95</v>
      </c>
      <c r="D41" s="168"/>
      <c r="E41" s="206">
        <f t="shared" ref="E41:L41" si="24">SUM(E42:E43)</f>
        <v>0</v>
      </c>
      <c r="F41" s="321">
        <f t="shared" si="24"/>
        <v>0</v>
      </c>
      <c r="G41" s="206">
        <f t="shared" si="24"/>
        <v>0</v>
      </c>
      <c r="H41" s="444">
        <f t="shared" si="24"/>
        <v>0</v>
      </c>
      <c r="I41" s="206">
        <f t="shared" si="24"/>
        <v>0</v>
      </c>
      <c r="J41" s="321">
        <f t="shared" si="24"/>
        <v>0</v>
      </c>
      <c r="K41" s="206">
        <f t="shared" si="24"/>
        <v>0</v>
      </c>
      <c r="L41" s="206">
        <f t="shared" si="24"/>
        <v>0</v>
      </c>
      <c r="M41" s="206"/>
      <c r="N41" s="265">
        <f>SUM(N42:N43)</f>
        <v>0</v>
      </c>
      <c r="O41" s="265">
        <f>SUM(O42:O43)</f>
        <v>0</v>
      </c>
      <c r="P41" s="369">
        <f>SUM(P42:P43)</f>
        <v>0</v>
      </c>
      <c r="Q41" s="269">
        <f>SUM(Q42:Q43)</f>
        <v>0</v>
      </c>
      <c r="R41" s="401">
        <f t="shared" ref="R41:X41" si="25">SUM(R42:R43)</f>
        <v>0</v>
      </c>
      <c r="S41" s="411">
        <f t="shared" si="25"/>
        <v>0</v>
      </c>
      <c r="T41" s="269">
        <f t="shared" si="25"/>
        <v>0</v>
      </c>
      <c r="U41" s="269">
        <f t="shared" si="25"/>
        <v>0</v>
      </c>
      <c r="V41" s="269">
        <f t="shared" si="25"/>
        <v>0</v>
      </c>
      <c r="W41" s="269">
        <f t="shared" si="25"/>
        <v>0</v>
      </c>
      <c r="X41" s="269">
        <f t="shared" si="25"/>
        <v>0</v>
      </c>
      <c r="Y41" s="269">
        <f t="shared" ref="Y41:AV41" si="26">SUM(Y42:Y43)</f>
        <v>0</v>
      </c>
      <c r="Z41" s="269">
        <f t="shared" si="26"/>
        <v>0</v>
      </c>
      <c r="AA41" s="269">
        <f t="shared" si="26"/>
        <v>0</v>
      </c>
      <c r="AB41" s="269">
        <f t="shared" si="26"/>
        <v>0</v>
      </c>
      <c r="AC41" s="269">
        <f t="shared" si="26"/>
        <v>0</v>
      </c>
      <c r="AD41" s="401">
        <f t="shared" si="26"/>
        <v>0</v>
      </c>
      <c r="AE41" s="411">
        <f t="shared" si="26"/>
        <v>0</v>
      </c>
      <c r="AF41" s="269">
        <f t="shared" si="26"/>
        <v>0</v>
      </c>
      <c r="AG41" s="269">
        <f t="shared" si="26"/>
        <v>0</v>
      </c>
      <c r="AH41" s="269">
        <f t="shared" si="26"/>
        <v>0</v>
      </c>
      <c r="AI41" s="269">
        <f t="shared" si="26"/>
        <v>0</v>
      </c>
      <c r="AJ41" s="269">
        <f t="shared" si="26"/>
        <v>0</v>
      </c>
      <c r="AK41" s="269">
        <f t="shared" si="26"/>
        <v>0</v>
      </c>
      <c r="AL41" s="269">
        <f t="shared" si="26"/>
        <v>0</v>
      </c>
      <c r="AM41" s="269">
        <f t="shared" si="26"/>
        <v>0</v>
      </c>
      <c r="AN41" s="269">
        <f t="shared" si="26"/>
        <v>0</v>
      </c>
      <c r="AO41" s="269">
        <f t="shared" si="26"/>
        <v>0</v>
      </c>
      <c r="AP41" s="401">
        <f t="shared" si="26"/>
        <v>0</v>
      </c>
      <c r="AQ41" s="411">
        <f t="shared" si="26"/>
        <v>0</v>
      </c>
      <c r="AR41" s="269">
        <f t="shared" si="26"/>
        <v>0</v>
      </c>
      <c r="AS41" s="269">
        <f t="shared" si="26"/>
        <v>0</v>
      </c>
      <c r="AT41" s="269">
        <f t="shared" si="26"/>
        <v>0</v>
      </c>
      <c r="AU41" s="269">
        <f t="shared" si="26"/>
        <v>0</v>
      </c>
      <c r="AV41" s="269">
        <f t="shared" si="26"/>
        <v>0</v>
      </c>
      <c r="AW41" s="441">
        <f t="shared" ref="AW41:AW66" si="27">SUM(P41:AV41)</f>
        <v>0</v>
      </c>
      <c r="AX41" s="442">
        <f t="shared" ref="AX41:AX66" si="28">+AW41+N41</f>
        <v>0</v>
      </c>
      <c r="AY41" s="443">
        <f t="shared" ref="AY41:AY66" si="29">+G41-AX41</f>
        <v>0</v>
      </c>
    </row>
    <row r="42" spans="1:51" s="4" customFormat="1" ht="15" customHeight="1" x14ac:dyDescent="0.2">
      <c r="A42" s="151"/>
      <c r="B42" s="463" t="str">
        <f>+B41</f>
        <v>ZK101.K213.C273</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27"/>
        <v>0</v>
      </c>
      <c r="AX42" s="244">
        <f t="shared" si="28"/>
        <v>0</v>
      </c>
      <c r="AY42" s="553">
        <f t="shared" si="29"/>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27"/>
        <v>0</v>
      </c>
      <c r="AX43" s="244">
        <f t="shared" si="28"/>
        <v>0</v>
      </c>
      <c r="AY43" s="553">
        <f t="shared" si="29"/>
        <v>0</v>
      </c>
    </row>
    <row r="44" spans="1:51" s="4" customFormat="1" ht="15" customHeight="1" x14ac:dyDescent="0.2">
      <c r="A44" s="196" t="s">
        <v>96</v>
      </c>
      <c r="B44" s="458" t="str">
        <f>+LEFT($E$5,5)&amp;"."&amp;A44&amp;"."&amp;$E$3</f>
        <v>ZK101.K214.C273</v>
      </c>
      <c r="C44" s="168" t="s">
        <v>97</v>
      </c>
      <c r="D44" s="168"/>
      <c r="E44" s="206">
        <f t="shared" ref="E44:L44" si="30">SUM(E45:E46)</f>
        <v>15000</v>
      </c>
      <c r="F44" s="321">
        <f t="shared" si="30"/>
        <v>-7500</v>
      </c>
      <c r="G44" s="206">
        <f t="shared" si="30"/>
        <v>7500</v>
      </c>
      <c r="H44" s="444">
        <f t="shared" si="30"/>
        <v>0</v>
      </c>
      <c r="I44" s="206">
        <f t="shared" si="30"/>
        <v>0</v>
      </c>
      <c r="J44" s="321">
        <f t="shared" si="30"/>
        <v>0</v>
      </c>
      <c r="K44" s="206">
        <f t="shared" si="30"/>
        <v>0</v>
      </c>
      <c r="L44" s="206">
        <f t="shared" si="30"/>
        <v>0</v>
      </c>
      <c r="M44" s="206"/>
      <c r="N44" s="265">
        <f>SUM(N45:N46)</f>
        <v>0</v>
      </c>
      <c r="O44" s="265">
        <f>SUM(O45:O46)</f>
        <v>0</v>
      </c>
      <c r="P44" s="369">
        <f>SUM(P45:P46)</f>
        <v>0</v>
      </c>
      <c r="Q44" s="269">
        <f>SUM(Q45:Q46)</f>
        <v>0</v>
      </c>
      <c r="R44" s="401">
        <f t="shared" ref="R44:X44" si="31">SUM(R45:R46)</f>
        <v>0</v>
      </c>
      <c r="S44" s="411">
        <f t="shared" si="31"/>
        <v>0</v>
      </c>
      <c r="T44" s="269">
        <f t="shared" si="31"/>
        <v>0</v>
      </c>
      <c r="U44" s="269">
        <f t="shared" si="31"/>
        <v>0</v>
      </c>
      <c r="V44" s="269">
        <f t="shared" si="31"/>
        <v>0</v>
      </c>
      <c r="W44" s="269">
        <f t="shared" si="31"/>
        <v>0</v>
      </c>
      <c r="X44" s="269">
        <f t="shared" si="31"/>
        <v>0</v>
      </c>
      <c r="Y44" s="269">
        <f t="shared" ref="Y44:AV44" si="32">SUM(Y45:Y46)</f>
        <v>0</v>
      </c>
      <c r="Z44" s="269">
        <f t="shared" si="32"/>
        <v>0</v>
      </c>
      <c r="AA44" s="269">
        <f t="shared" si="32"/>
        <v>0</v>
      </c>
      <c r="AB44" s="269">
        <f t="shared" si="32"/>
        <v>0</v>
      </c>
      <c r="AC44" s="269">
        <f t="shared" si="32"/>
        <v>0</v>
      </c>
      <c r="AD44" s="401">
        <f t="shared" si="32"/>
        <v>0</v>
      </c>
      <c r="AE44" s="411">
        <f t="shared" si="32"/>
        <v>0</v>
      </c>
      <c r="AF44" s="269">
        <f t="shared" si="32"/>
        <v>0</v>
      </c>
      <c r="AG44" s="269">
        <f t="shared" si="32"/>
        <v>0</v>
      </c>
      <c r="AH44" s="269">
        <f t="shared" si="32"/>
        <v>0</v>
      </c>
      <c r="AI44" s="269">
        <f t="shared" si="32"/>
        <v>0</v>
      </c>
      <c r="AJ44" s="269">
        <f t="shared" si="32"/>
        <v>0</v>
      </c>
      <c r="AK44" s="269">
        <f t="shared" si="32"/>
        <v>0</v>
      </c>
      <c r="AL44" s="269">
        <f t="shared" si="32"/>
        <v>0</v>
      </c>
      <c r="AM44" s="269">
        <f t="shared" si="32"/>
        <v>0</v>
      </c>
      <c r="AN44" s="269">
        <f t="shared" si="32"/>
        <v>0</v>
      </c>
      <c r="AO44" s="269">
        <f t="shared" si="32"/>
        <v>0</v>
      </c>
      <c r="AP44" s="401">
        <f t="shared" si="32"/>
        <v>0</v>
      </c>
      <c r="AQ44" s="411">
        <f t="shared" si="32"/>
        <v>0</v>
      </c>
      <c r="AR44" s="269">
        <f t="shared" si="32"/>
        <v>0</v>
      </c>
      <c r="AS44" s="269">
        <f t="shared" si="32"/>
        <v>0</v>
      </c>
      <c r="AT44" s="269">
        <f t="shared" si="32"/>
        <v>0</v>
      </c>
      <c r="AU44" s="269">
        <f t="shared" si="32"/>
        <v>0</v>
      </c>
      <c r="AV44" s="269">
        <f t="shared" si="32"/>
        <v>0</v>
      </c>
      <c r="AW44" s="441">
        <f t="shared" si="27"/>
        <v>0</v>
      </c>
      <c r="AX44" s="442">
        <f t="shared" si="28"/>
        <v>0</v>
      </c>
      <c r="AY44" s="443">
        <f t="shared" si="29"/>
        <v>7500</v>
      </c>
    </row>
    <row r="45" spans="1:51" s="4" customFormat="1" ht="15" customHeight="1" x14ac:dyDescent="0.2">
      <c r="A45" s="151"/>
      <c r="B45" s="463" t="str">
        <f>+B44</f>
        <v>ZK101.K214.C273</v>
      </c>
      <c r="C45" s="273" t="s">
        <v>5129</v>
      </c>
      <c r="D45" s="273" t="s">
        <v>5125</v>
      </c>
      <c r="E45" s="249">
        <v>15000</v>
      </c>
      <c r="F45" s="370">
        <f t="shared" si="6"/>
        <v>-7500</v>
      </c>
      <c r="G45" s="249">
        <v>7500</v>
      </c>
      <c r="H45" s="572">
        <f>SUM(N45:AV45)</f>
        <v>7500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v>5000</v>
      </c>
      <c r="AF45" s="363"/>
      <c r="AG45" s="363">
        <v>2500</v>
      </c>
      <c r="AH45" s="363"/>
      <c r="AI45" s="363"/>
      <c r="AJ45" s="363"/>
      <c r="AK45" s="363"/>
      <c r="AL45" s="363"/>
      <c r="AM45" s="363"/>
      <c r="AN45" s="363"/>
      <c r="AO45" s="363"/>
      <c r="AP45" s="402"/>
      <c r="AQ45" s="412"/>
      <c r="AR45" s="363"/>
      <c r="AS45" s="363"/>
      <c r="AT45" s="363"/>
      <c r="AU45" s="363"/>
      <c r="AV45" s="363"/>
      <c r="AW45" s="248">
        <f t="shared" si="27"/>
        <v>7500</v>
      </c>
      <c r="AX45" s="244">
        <f t="shared" si="28"/>
        <v>7500</v>
      </c>
      <c r="AY45" s="553">
        <f t="shared" si="29"/>
        <v>0</v>
      </c>
    </row>
    <row r="46" spans="1:51" s="4" customFormat="1" ht="15" customHeight="1" thickBot="1" x14ac:dyDescent="0.25">
      <c r="A46" s="169"/>
      <c r="B46" s="461"/>
      <c r="C46" s="276" t="s">
        <v>5130</v>
      </c>
      <c r="D46" s="274"/>
      <c r="E46" s="277"/>
      <c r="F46" s="370">
        <f t="shared" si="6"/>
        <v>0</v>
      </c>
      <c r="G46" s="277">
        <v>0</v>
      </c>
      <c r="H46" s="579">
        <f>SUM(N46:AV46)</f>
        <v>-7500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v>-5000</v>
      </c>
      <c r="AF46" s="365"/>
      <c r="AG46" s="365">
        <v>-2500</v>
      </c>
      <c r="AH46" s="365"/>
      <c r="AI46" s="365"/>
      <c r="AJ46" s="365"/>
      <c r="AK46" s="365"/>
      <c r="AL46" s="365"/>
      <c r="AM46" s="365"/>
      <c r="AN46" s="365"/>
      <c r="AO46" s="365"/>
      <c r="AP46" s="403"/>
      <c r="AQ46" s="413"/>
      <c r="AR46" s="365"/>
      <c r="AS46" s="365"/>
      <c r="AT46" s="365"/>
      <c r="AU46" s="365"/>
      <c r="AV46" s="365"/>
      <c r="AW46" s="248">
        <f t="shared" si="27"/>
        <v>-7500</v>
      </c>
      <c r="AX46" s="244">
        <f t="shared" si="28"/>
        <v>-7500</v>
      </c>
      <c r="AY46" s="553">
        <f t="shared" si="29"/>
        <v>7500</v>
      </c>
    </row>
    <row r="47" spans="1:51" s="4" customFormat="1" ht="15" customHeight="1" x14ac:dyDescent="0.2">
      <c r="A47" s="196" t="s">
        <v>98</v>
      </c>
      <c r="B47" s="458" t="str">
        <f>+LEFT($E$5,5)&amp;"."&amp;A47&amp;"."&amp;$E$3</f>
        <v>ZK101.K215.C273</v>
      </c>
      <c r="C47" s="168" t="s">
        <v>99</v>
      </c>
      <c r="D47" s="168"/>
      <c r="E47" s="206">
        <f t="shared" ref="E47:L47" si="33">SUM(E48:E49)</f>
        <v>0</v>
      </c>
      <c r="F47" s="321">
        <f t="shared" si="33"/>
        <v>0</v>
      </c>
      <c r="G47" s="206">
        <f t="shared" si="33"/>
        <v>0</v>
      </c>
      <c r="H47" s="444">
        <f t="shared" si="33"/>
        <v>0</v>
      </c>
      <c r="I47" s="206">
        <f t="shared" si="33"/>
        <v>0</v>
      </c>
      <c r="J47" s="321">
        <f t="shared" si="33"/>
        <v>0</v>
      </c>
      <c r="K47" s="206">
        <f t="shared" si="33"/>
        <v>0</v>
      </c>
      <c r="L47" s="206">
        <f t="shared" si="33"/>
        <v>0</v>
      </c>
      <c r="M47" s="206"/>
      <c r="N47" s="265">
        <f>SUM(N48:N49)</f>
        <v>0</v>
      </c>
      <c r="O47" s="265">
        <f>SUM(O48:O49)</f>
        <v>0</v>
      </c>
      <c r="P47" s="369">
        <f>SUM(P48:P49)</f>
        <v>0</v>
      </c>
      <c r="Q47" s="269">
        <f>SUM(Q48:Q49)</f>
        <v>0</v>
      </c>
      <c r="R47" s="401">
        <f t="shared" ref="R47:X47" si="34">SUM(R48:R49)</f>
        <v>0</v>
      </c>
      <c r="S47" s="411">
        <f t="shared" si="34"/>
        <v>0</v>
      </c>
      <c r="T47" s="269">
        <f t="shared" si="34"/>
        <v>0</v>
      </c>
      <c r="U47" s="269">
        <f t="shared" si="34"/>
        <v>0</v>
      </c>
      <c r="V47" s="269">
        <f t="shared" si="34"/>
        <v>0</v>
      </c>
      <c r="W47" s="269">
        <f t="shared" si="34"/>
        <v>0</v>
      </c>
      <c r="X47" s="269">
        <f t="shared" si="34"/>
        <v>0</v>
      </c>
      <c r="Y47" s="269">
        <f t="shared" ref="Y47:AV47" si="35">SUM(Y48:Y49)</f>
        <v>0</v>
      </c>
      <c r="Z47" s="269">
        <f t="shared" si="35"/>
        <v>0</v>
      </c>
      <c r="AA47" s="269">
        <f t="shared" si="35"/>
        <v>0</v>
      </c>
      <c r="AB47" s="269">
        <f t="shared" si="35"/>
        <v>0</v>
      </c>
      <c r="AC47" s="269">
        <f t="shared" si="35"/>
        <v>0</v>
      </c>
      <c r="AD47" s="401">
        <f t="shared" si="35"/>
        <v>0</v>
      </c>
      <c r="AE47" s="411">
        <f t="shared" si="35"/>
        <v>0</v>
      </c>
      <c r="AF47" s="269">
        <f t="shared" si="35"/>
        <v>0</v>
      </c>
      <c r="AG47" s="269">
        <f t="shared" si="35"/>
        <v>0</v>
      </c>
      <c r="AH47" s="269">
        <f t="shared" si="35"/>
        <v>0</v>
      </c>
      <c r="AI47" s="269">
        <f t="shared" si="35"/>
        <v>0</v>
      </c>
      <c r="AJ47" s="269">
        <f t="shared" si="35"/>
        <v>0</v>
      </c>
      <c r="AK47" s="269">
        <f t="shared" si="35"/>
        <v>0</v>
      </c>
      <c r="AL47" s="269">
        <f t="shared" si="35"/>
        <v>0</v>
      </c>
      <c r="AM47" s="269">
        <f t="shared" si="35"/>
        <v>0</v>
      </c>
      <c r="AN47" s="269">
        <f t="shared" si="35"/>
        <v>0</v>
      </c>
      <c r="AO47" s="269">
        <f t="shared" si="35"/>
        <v>0</v>
      </c>
      <c r="AP47" s="401">
        <f t="shared" si="35"/>
        <v>0</v>
      </c>
      <c r="AQ47" s="411">
        <f t="shared" si="35"/>
        <v>0</v>
      </c>
      <c r="AR47" s="269">
        <f t="shared" si="35"/>
        <v>0</v>
      </c>
      <c r="AS47" s="269">
        <f t="shared" si="35"/>
        <v>0</v>
      </c>
      <c r="AT47" s="269">
        <f t="shared" si="35"/>
        <v>0</v>
      </c>
      <c r="AU47" s="269">
        <f t="shared" si="35"/>
        <v>0</v>
      </c>
      <c r="AV47" s="269">
        <f t="shared" si="35"/>
        <v>0</v>
      </c>
      <c r="AW47" s="441">
        <f t="shared" si="27"/>
        <v>0</v>
      </c>
      <c r="AX47" s="442">
        <f t="shared" si="28"/>
        <v>0</v>
      </c>
      <c r="AY47" s="443">
        <f t="shared" si="29"/>
        <v>0</v>
      </c>
    </row>
    <row r="48" spans="1:51" s="4" customFormat="1" ht="15" customHeight="1" x14ac:dyDescent="0.2">
      <c r="A48" s="151"/>
      <c r="B48" s="463" t="str">
        <f>+B47</f>
        <v>ZK101.K215.C273</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27"/>
        <v>0</v>
      </c>
      <c r="AX48" s="244">
        <f t="shared" si="28"/>
        <v>0</v>
      </c>
      <c r="AY48" s="553">
        <f t="shared" si="29"/>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27"/>
        <v>0</v>
      </c>
      <c r="AX49" s="244">
        <f t="shared" si="28"/>
        <v>0</v>
      </c>
      <c r="AY49" s="553">
        <f t="shared" si="29"/>
        <v>0</v>
      </c>
    </row>
    <row r="50" spans="1:51" s="4" customFormat="1" ht="15" customHeight="1" x14ac:dyDescent="0.2">
      <c r="A50" s="195" t="s">
        <v>100</v>
      </c>
      <c r="B50" s="458" t="str">
        <f>+LEFT($E$5,5)&amp;"."&amp;A50&amp;"."&amp;$E$3</f>
        <v>ZK101.K216.C273</v>
      </c>
      <c r="C50" s="168" t="s">
        <v>101</v>
      </c>
      <c r="D50" s="168"/>
      <c r="E50" s="206">
        <f t="shared" ref="E50:L50" si="36">SUM(E51:E52)</f>
        <v>0</v>
      </c>
      <c r="F50" s="321">
        <f t="shared" si="36"/>
        <v>0</v>
      </c>
      <c r="G50" s="206">
        <f t="shared" si="36"/>
        <v>0</v>
      </c>
      <c r="H50" s="444">
        <f t="shared" si="36"/>
        <v>0</v>
      </c>
      <c r="I50" s="206">
        <f t="shared" si="36"/>
        <v>0</v>
      </c>
      <c r="J50" s="321">
        <f t="shared" si="36"/>
        <v>0</v>
      </c>
      <c r="K50" s="206">
        <f t="shared" si="36"/>
        <v>0</v>
      </c>
      <c r="L50" s="206">
        <f t="shared" si="36"/>
        <v>0</v>
      </c>
      <c r="M50" s="206"/>
      <c r="N50" s="265">
        <f>SUM(N51:N52)</f>
        <v>0</v>
      </c>
      <c r="O50" s="265">
        <f>SUM(O51:O52)</f>
        <v>0</v>
      </c>
      <c r="P50" s="369">
        <f>SUM(P51:P52)</f>
        <v>0</v>
      </c>
      <c r="Q50" s="269">
        <f>SUM(Q51:Q52)</f>
        <v>0</v>
      </c>
      <c r="R50" s="401">
        <f t="shared" ref="R50:X50" si="37">SUM(R51:R52)</f>
        <v>0</v>
      </c>
      <c r="S50" s="411">
        <f t="shared" si="37"/>
        <v>0</v>
      </c>
      <c r="T50" s="269">
        <f t="shared" si="37"/>
        <v>0</v>
      </c>
      <c r="U50" s="269">
        <f t="shared" si="37"/>
        <v>0</v>
      </c>
      <c r="V50" s="269">
        <f t="shared" si="37"/>
        <v>0</v>
      </c>
      <c r="W50" s="269">
        <f t="shared" si="37"/>
        <v>0</v>
      </c>
      <c r="X50" s="269">
        <f t="shared" si="37"/>
        <v>0</v>
      </c>
      <c r="Y50" s="269">
        <f t="shared" ref="Y50:AV50" si="38">SUM(Y51:Y52)</f>
        <v>0</v>
      </c>
      <c r="Z50" s="269">
        <f t="shared" si="38"/>
        <v>0</v>
      </c>
      <c r="AA50" s="269">
        <f t="shared" si="38"/>
        <v>0</v>
      </c>
      <c r="AB50" s="269">
        <f t="shared" si="38"/>
        <v>0</v>
      </c>
      <c r="AC50" s="269">
        <f t="shared" si="38"/>
        <v>0</v>
      </c>
      <c r="AD50" s="401">
        <f t="shared" si="38"/>
        <v>0</v>
      </c>
      <c r="AE50" s="411">
        <f t="shared" si="38"/>
        <v>0</v>
      </c>
      <c r="AF50" s="269">
        <f t="shared" si="38"/>
        <v>0</v>
      </c>
      <c r="AG50" s="269">
        <f t="shared" si="38"/>
        <v>0</v>
      </c>
      <c r="AH50" s="269">
        <f t="shared" si="38"/>
        <v>0</v>
      </c>
      <c r="AI50" s="269">
        <f t="shared" si="38"/>
        <v>0</v>
      </c>
      <c r="AJ50" s="269">
        <f t="shared" si="38"/>
        <v>0</v>
      </c>
      <c r="AK50" s="269">
        <f t="shared" si="38"/>
        <v>0</v>
      </c>
      <c r="AL50" s="269">
        <f t="shared" si="38"/>
        <v>0</v>
      </c>
      <c r="AM50" s="269">
        <f t="shared" si="38"/>
        <v>0</v>
      </c>
      <c r="AN50" s="269">
        <f t="shared" si="38"/>
        <v>0</v>
      </c>
      <c r="AO50" s="269">
        <f t="shared" si="38"/>
        <v>0</v>
      </c>
      <c r="AP50" s="401">
        <f t="shared" si="38"/>
        <v>0</v>
      </c>
      <c r="AQ50" s="411">
        <f t="shared" si="38"/>
        <v>0</v>
      </c>
      <c r="AR50" s="269">
        <f t="shared" si="38"/>
        <v>0</v>
      </c>
      <c r="AS50" s="269">
        <f t="shared" si="38"/>
        <v>0</v>
      </c>
      <c r="AT50" s="269">
        <f t="shared" si="38"/>
        <v>0</v>
      </c>
      <c r="AU50" s="269">
        <f t="shared" si="38"/>
        <v>0</v>
      </c>
      <c r="AV50" s="269">
        <f t="shared" si="38"/>
        <v>0</v>
      </c>
      <c r="AW50" s="441">
        <f t="shared" si="27"/>
        <v>0</v>
      </c>
      <c r="AX50" s="442">
        <f t="shared" si="28"/>
        <v>0</v>
      </c>
      <c r="AY50" s="443">
        <f t="shared" si="29"/>
        <v>0</v>
      </c>
    </row>
    <row r="51" spans="1:51" s="4" customFormat="1" ht="15" customHeight="1" x14ac:dyDescent="0.2">
      <c r="A51" s="150"/>
      <c r="B51" s="459" t="str">
        <f>+B50</f>
        <v>ZK101.K216.C273</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27"/>
        <v>0</v>
      </c>
      <c r="AX51" s="244">
        <f t="shared" si="28"/>
        <v>0</v>
      </c>
      <c r="AY51" s="553">
        <f t="shared" si="29"/>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27"/>
        <v>0</v>
      </c>
      <c r="AX52" s="244">
        <f t="shared" si="28"/>
        <v>0</v>
      </c>
      <c r="AY52" s="553">
        <f t="shared" si="29"/>
        <v>0</v>
      </c>
    </row>
    <row r="53" spans="1:51" s="4" customFormat="1" ht="15" customHeight="1" x14ac:dyDescent="0.2">
      <c r="A53" s="195" t="s">
        <v>102</v>
      </c>
      <c r="B53" s="458" t="str">
        <f>+LEFT($E$5,5)&amp;"."&amp;A53&amp;"."&amp;$E$3</f>
        <v>ZK101.K217.C273</v>
      </c>
      <c r="C53" s="168" t="s">
        <v>103</v>
      </c>
      <c r="D53" s="168"/>
      <c r="E53" s="206">
        <f t="shared" ref="E53:L53" si="39">SUM(E54:E55)</f>
        <v>0</v>
      </c>
      <c r="F53" s="321">
        <f t="shared" si="39"/>
        <v>0</v>
      </c>
      <c r="G53" s="206">
        <f t="shared" si="39"/>
        <v>0</v>
      </c>
      <c r="H53" s="444">
        <f t="shared" si="39"/>
        <v>0</v>
      </c>
      <c r="I53" s="206">
        <f t="shared" si="39"/>
        <v>0</v>
      </c>
      <c r="J53" s="321">
        <f t="shared" si="39"/>
        <v>0</v>
      </c>
      <c r="K53" s="206">
        <f t="shared" si="39"/>
        <v>0</v>
      </c>
      <c r="L53" s="206">
        <f t="shared" si="39"/>
        <v>0</v>
      </c>
      <c r="M53" s="206"/>
      <c r="N53" s="265">
        <f>SUM(N54:N55)</f>
        <v>0</v>
      </c>
      <c r="O53" s="265">
        <f>SUM(O54:O55)</f>
        <v>0</v>
      </c>
      <c r="P53" s="369">
        <f>SUM(P54:P55)</f>
        <v>0</v>
      </c>
      <c r="Q53" s="269">
        <f>SUM(Q54:Q55)</f>
        <v>0</v>
      </c>
      <c r="R53" s="401">
        <f t="shared" ref="R53:X53" si="40">SUM(R54:R55)</f>
        <v>0</v>
      </c>
      <c r="S53" s="411">
        <f t="shared" si="40"/>
        <v>0</v>
      </c>
      <c r="T53" s="269">
        <f t="shared" si="40"/>
        <v>0</v>
      </c>
      <c r="U53" s="269">
        <f t="shared" si="40"/>
        <v>0</v>
      </c>
      <c r="V53" s="269">
        <f t="shared" si="40"/>
        <v>0</v>
      </c>
      <c r="W53" s="269">
        <f t="shared" si="40"/>
        <v>0</v>
      </c>
      <c r="X53" s="269">
        <f t="shared" si="40"/>
        <v>0</v>
      </c>
      <c r="Y53" s="269">
        <f t="shared" ref="Y53:AV53" si="41">SUM(Y54:Y55)</f>
        <v>0</v>
      </c>
      <c r="Z53" s="269">
        <f t="shared" si="41"/>
        <v>0</v>
      </c>
      <c r="AA53" s="269">
        <f t="shared" si="41"/>
        <v>0</v>
      </c>
      <c r="AB53" s="269">
        <f t="shared" si="41"/>
        <v>0</v>
      </c>
      <c r="AC53" s="269">
        <f t="shared" si="41"/>
        <v>0</v>
      </c>
      <c r="AD53" s="401">
        <f t="shared" si="41"/>
        <v>0</v>
      </c>
      <c r="AE53" s="411">
        <f t="shared" si="41"/>
        <v>0</v>
      </c>
      <c r="AF53" s="269">
        <f t="shared" si="41"/>
        <v>0</v>
      </c>
      <c r="AG53" s="269">
        <f t="shared" si="41"/>
        <v>0</v>
      </c>
      <c r="AH53" s="269">
        <f t="shared" si="41"/>
        <v>0</v>
      </c>
      <c r="AI53" s="269">
        <f t="shared" si="41"/>
        <v>0</v>
      </c>
      <c r="AJ53" s="269">
        <f t="shared" si="41"/>
        <v>0</v>
      </c>
      <c r="AK53" s="269">
        <f t="shared" si="41"/>
        <v>0</v>
      </c>
      <c r="AL53" s="269">
        <f t="shared" si="41"/>
        <v>0</v>
      </c>
      <c r="AM53" s="269">
        <f t="shared" si="41"/>
        <v>0</v>
      </c>
      <c r="AN53" s="269">
        <f t="shared" si="41"/>
        <v>0</v>
      </c>
      <c r="AO53" s="269">
        <f t="shared" si="41"/>
        <v>0</v>
      </c>
      <c r="AP53" s="401">
        <f t="shared" si="41"/>
        <v>0</v>
      </c>
      <c r="AQ53" s="411">
        <f t="shared" si="41"/>
        <v>0</v>
      </c>
      <c r="AR53" s="269">
        <f t="shared" si="41"/>
        <v>0</v>
      </c>
      <c r="AS53" s="269">
        <f t="shared" si="41"/>
        <v>0</v>
      </c>
      <c r="AT53" s="269">
        <f t="shared" si="41"/>
        <v>0</v>
      </c>
      <c r="AU53" s="269">
        <f t="shared" si="41"/>
        <v>0</v>
      </c>
      <c r="AV53" s="269">
        <f t="shared" si="41"/>
        <v>0</v>
      </c>
      <c r="AW53" s="441">
        <f t="shared" si="27"/>
        <v>0</v>
      </c>
      <c r="AX53" s="442">
        <f t="shared" si="28"/>
        <v>0</v>
      </c>
      <c r="AY53" s="443">
        <f t="shared" si="29"/>
        <v>0</v>
      </c>
    </row>
    <row r="54" spans="1:51" s="4" customFormat="1" ht="15" customHeight="1" x14ac:dyDescent="0.2">
      <c r="A54" s="150"/>
      <c r="B54" s="459" t="str">
        <f>+B53</f>
        <v>ZK101.K217.C273</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27"/>
        <v>0</v>
      </c>
      <c r="AX54" s="244">
        <f t="shared" si="28"/>
        <v>0</v>
      </c>
      <c r="AY54" s="553">
        <f t="shared" si="29"/>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27"/>
        <v>0</v>
      </c>
      <c r="AX55" s="244">
        <f t="shared" si="28"/>
        <v>0</v>
      </c>
      <c r="AY55" s="553">
        <f t="shared" si="29"/>
        <v>0</v>
      </c>
    </row>
    <row r="56" spans="1:51" s="4" customFormat="1" ht="15" customHeight="1" x14ac:dyDescent="0.2">
      <c r="A56" s="195" t="s">
        <v>104</v>
      </c>
      <c r="B56" s="458" t="str">
        <f>+LEFT($E$5,5)&amp;"."&amp;A56&amp;"."&amp;$E$3</f>
        <v>ZK101.K218.C273</v>
      </c>
      <c r="C56" s="168" t="s">
        <v>105</v>
      </c>
      <c r="D56" s="168"/>
      <c r="E56" s="206">
        <f t="shared" ref="E56:L56" si="42">SUM(E57:E58)</f>
        <v>0</v>
      </c>
      <c r="F56" s="321">
        <f t="shared" si="42"/>
        <v>0</v>
      </c>
      <c r="G56" s="206">
        <f t="shared" si="42"/>
        <v>0</v>
      </c>
      <c r="H56" s="444">
        <f t="shared" si="42"/>
        <v>0</v>
      </c>
      <c r="I56" s="206">
        <f t="shared" si="42"/>
        <v>0</v>
      </c>
      <c r="J56" s="321">
        <f t="shared" si="42"/>
        <v>0</v>
      </c>
      <c r="K56" s="206">
        <f t="shared" si="42"/>
        <v>0</v>
      </c>
      <c r="L56" s="206">
        <f t="shared" si="42"/>
        <v>0</v>
      </c>
      <c r="M56" s="206"/>
      <c r="N56" s="265">
        <f>SUM(N57:N58)</f>
        <v>0</v>
      </c>
      <c r="O56" s="265">
        <f>SUM(O57:O58)</f>
        <v>0</v>
      </c>
      <c r="P56" s="369">
        <f>SUM(P57:P58)</f>
        <v>0</v>
      </c>
      <c r="Q56" s="269">
        <f>SUM(Q57:Q58)</f>
        <v>0</v>
      </c>
      <c r="R56" s="401">
        <f t="shared" ref="R56:X56" si="43">SUM(R57:R58)</f>
        <v>0</v>
      </c>
      <c r="S56" s="411">
        <f t="shared" si="43"/>
        <v>0</v>
      </c>
      <c r="T56" s="269">
        <f t="shared" si="43"/>
        <v>0</v>
      </c>
      <c r="U56" s="269">
        <f t="shared" si="43"/>
        <v>0</v>
      </c>
      <c r="V56" s="269">
        <f t="shared" si="43"/>
        <v>0</v>
      </c>
      <c r="W56" s="269">
        <f t="shared" si="43"/>
        <v>0</v>
      </c>
      <c r="X56" s="269">
        <f t="shared" si="43"/>
        <v>0</v>
      </c>
      <c r="Y56" s="269">
        <f t="shared" ref="Y56:AV56" si="44">SUM(Y57:Y58)</f>
        <v>0</v>
      </c>
      <c r="Z56" s="269">
        <f t="shared" si="44"/>
        <v>0</v>
      </c>
      <c r="AA56" s="269">
        <f t="shared" si="44"/>
        <v>0</v>
      </c>
      <c r="AB56" s="269">
        <f t="shared" si="44"/>
        <v>0</v>
      </c>
      <c r="AC56" s="269">
        <f t="shared" si="44"/>
        <v>0</v>
      </c>
      <c r="AD56" s="401">
        <f t="shared" si="44"/>
        <v>0</v>
      </c>
      <c r="AE56" s="411">
        <f t="shared" si="44"/>
        <v>0</v>
      </c>
      <c r="AF56" s="269">
        <f t="shared" si="44"/>
        <v>0</v>
      </c>
      <c r="AG56" s="269">
        <f t="shared" si="44"/>
        <v>0</v>
      </c>
      <c r="AH56" s="269">
        <f t="shared" si="44"/>
        <v>0</v>
      </c>
      <c r="AI56" s="269">
        <f t="shared" si="44"/>
        <v>0</v>
      </c>
      <c r="AJ56" s="269">
        <f t="shared" si="44"/>
        <v>0</v>
      </c>
      <c r="AK56" s="269">
        <f t="shared" si="44"/>
        <v>0</v>
      </c>
      <c r="AL56" s="269">
        <f t="shared" si="44"/>
        <v>0</v>
      </c>
      <c r="AM56" s="269">
        <f t="shared" si="44"/>
        <v>0</v>
      </c>
      <c r="AN56" s="269">
        <f t="shared" si="44"/>
        <v>0</v>
      </c>
      <c r="AO56" s="269">
        <f t="shared" si="44"/>
        <v>0</v>
      </c>
      <c r="AP56" s="401">
        <f t="shared" si="44"/>
        <v>0</v>
      </c>
      <c r="AQ56" s="411">
        <f t="shared" si="44"/>
        <v>0</v>
      </c>
      <c r="AR56" s="269">
        <f t="shared" si="44"/>
        <v>0</v>
      </c>
      <c r="AS56" s="269">
        <f t="shared" si="44"/>
        <v>0</v>
      </c>
      <c r="AT56" s="269">
        <f t="shared" si="44"/>
        <v>0</v>
      </c>
      <c r="AU56" s="269">
        <f t="shared" si="44"/>
        <v>0</v>
      </c>
      <c r="AV56" s="269">
        <f t="shared" si="44"/>
        <v>0</v>
      </c>
      <c r="AW56" s="441">
        <f t="shared" si="27"/>
        <v>0</v>
      </c>
      <c r="AX56" s="442">
        <f t="shared" si="28"/>
        <v>0</v>
      </c>
      <c r="AY56" s="443">
        <f t="shared" si="29"/>
        <v>0</v>
      </c>
    </row>
    <row r="57" spans="1:51" s="4" customFormat="1" ht="15" customHeight="1" x14ac:dyDescent="0.2">
      <c r="A57" s="150"/>
      <c r="B57" s="459" t="str">
        <f>+B56</f>
        <v>ZK101.K218.C273</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27"/>
        <v>0</v>
      </c>
      <c r="AX57" s="244">
        <f t="shared" si="28"/>
        <v>0</v>
      </c>
      <c r="AY57" s="553">
        <f t="shared" si="29"/>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27"/>
        <v>0</v>
      </c>
      <c r="AX58" s="244">
        <f t="shared" si="28"/>
        <v>0</v>
      </c>
      <c r="AY58" s="553">
        <f t="shared" si="29"/>
        <v>0</v>
      </c>
    </row>
    <row r="59" spans="1:51" s="4" customFormat="1" ht="15" customHeight="1" x14ac:dyDescent="0.2">
      <c r="A59" s="197" t="s">
        <v>106</v>
      </c>
      <c r="B59" s="458" t="str">
        <f>+LEFT($E$5,5)&amp;"."&amp;A59&amp;"."&amp;$E$3</f>
        <v>ZK101.K219.C273</v>
      </c>
      <c r="C59" s="567" t="s">
        <v>107</v>
      </c>
      <c r="D59" s="374"/>
      <c r="E59" s="206">
        <f t="shared" ref="E59:L59" si="45">SUM(E60:E61)</f>
        <v>0</v>
      </c>
      <c r="F59" s="321">
        <f t="shared" si="45"/>
        <v>0</v>
      </c>
      <c r="G59" s="206">
        <f t="shared" si="45"/>
        <v>0</v>
      </c>
      <c r="H59" s="444">
        <f t="shared" si="45"/>
        <v>0</v>
      </c>
      <c r="I59" s="208">
        <f t="shared" si="45"/>
        <v>0</v>
      </c>
      <c r="J59" s="321">
        <f t="shared" si="45"/>
        <v>0</v>
      </c>
      <c r="K59" s="206">
        <f t="shared" si="45"/>
        <v>0</v>
      </c>
      <c r="L59" s="208">
        <f t="shared" si="45"/>
        <v>0</v>
      </c>
      <c r="M59" s="208"/>
      <c r="N59" s="265">
        <f>SUM(N60:N61)</f>
        <v>0</v>
      </c>
      <c r="O59" s="265">
        <f>SUM(O60:O61)</f>
        <v>0</v>
      </c>
      <c r="P59" s="369">
        <f>SUM(P60:P61)</f>
        <v>0</v>
      </c>
      <c r="Q59" s="269">
        <f>SUM(Q60:Q61)</f>
        <v>0</v>
      </c>
      <c r="R59" s="401">
        <f t="shared" ref="R59:X59" si="46">SUM(R60:R61)</f>
        <v>0</v>
      </c>
      <c r="S59" s="411">
        <f t="shared" si="46"/>
        <v>0</v>
      </c>
      <c r="T59" s="269">
        <f t="shared" si="46"/>
        <v>0</v>
      </c>
      <c r="U59" s="269">
        <f t="shared" si="46"/>
        <v>0</v>
      </c>
      <c r="V59" s="269">
        <f t="shared" si="46"/>
        <v>0</v>
      </c>
      <c r="W59" s="269">
        <f t="shared" si="46"/>
        <v>0</v>
      </c>
      <c r="X59" s="269">
        <f t="shared" si="46"/>
        <v>0</v>
      </c>
      <c r="Y59" s="269">
        <f t="shared" ref="Y59:AV59" si="47">SUM(Y60:Y61)</f>
        <v>0</v>
      </c>
      <c r="Z59" s="269">
        <f t="shared" si="47"/>
        <v>0</v>
      </c>
      <c r="AA59" s="269">
        <f t="shared" si="47"/>
        <v>0</v>
      </c>
      <c r="AB59" s="269">
        <f t="shared" si="47"/>
        <v>0</v>
      </c>
      <c r="AC59" s="269">
        <f t="shared" si="47"/>
        <v>0</v>
      </c>
      <c r="AD59" s="401">
        <f t="shared" si="47"/>
        <v>0</v>
      </c>
      <c r="AE59" s="411">
        <f t="shared" si="47"/>
        <v>0</v>
      </c>
      <c r="AF59" s="269">
        <f t="shared" si="47"/>
        <v>0</v>
      </c>
      <c r="AG59" s="269">
        <f t="shared" si="47"/>
        <v>0</v>
      </c>
      <c r="AH59" s="269">
        <f t="shared" si="47"/>
        <v>0</v>
      </c>
      <c r="AI59" s="269">
        <f t="shared" si="47"/>
        <v>0</v>
      </c>
      <c r="AJ59" s="269">
        <f t="shared" si="47"/>
        <v>0</v>
      </c>
      <c r="AK59" s="269">
        <f t="shared" si="47"/>
        <v>0</v>
      </c>
      <c r="AL59" s="269">
        <f t="shared" si="47"/>
        <v>0</v>
      </c>
      <c r="AM59" s="269">
        <f t="shared" si="47"/>
        <v>0</v>
      </c>
      <c r="AN59" s="269">
        <f t="shared" si="47"/>
        <v>0</v>
      </c>
      <c r="AO59" s="269">
        <f t="shared" si="47"/>
        <v>0</v>
      </c>
      <c r="AP59" s="401">
        <f t="shared" si="47"/>
        <v>0</v>
      </c>
      <c r="AQ59" s="411">
        <f t="shared" si="47"/>
        <v>0</v>
      </c>
      <c r="AR59" s="269">
        <f t="shared" si="47"/>
        <v>0</v>
      </c>
      <c r="AS59" s="269">
        <f t="shared" si="47"/>
        <v>0</v>
      </c>
      <c r="AT59" s="269">
        <f t="shared" si="47"/>
        <v>0</v>
      </c>
      <c r="AU59" s="269">
        <f t="shared" si="47"/>
        <v>0</v>
      </c>
      <c r="AV59" s="269">
        <f t="shared" si="47"/>
        <v>0</v>
      </c>
      <c r="AW59" s="441">
        <f t="shared" si="27"/>
        <v>0</v>
      </c>
      <c r="AX59" s="442">
        <f t="shared" si="28"/>
        <v>0</v>
      </c>
      <c r="AY59" s="443">
        <f t="shared" si="29"/>
        <v>0</v>
      </c>
    </row>
    <row r="60" spans="1:51" s="4" customFormat="1" ht="15" customHeight="1" x14ac:dyDescent="0.2">
      <c r="A60" s="174"/>
      <c r="B60" s="465" t="str">
        <f>+B59</f>
        <v>ZK101.K219.C273</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7"/>
        <v>0</v>
      </c>
      <c r="AX60" s="244">
        <f t="shared" si="28"/>
        <v>0</v>
      </c>
      <c r="AY60" s="553">
        <f t="shared" si="29"/>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27"/>
        <v>0</v>
      </c>
      <c r="AX61" s="244">
        <f t="shared" si="28"/>
        <v>0</v>
      </c>
      <c r="AY61" s="553">
        <f t="shared" si="29"/>
        <v>0</v>
      </c>
    </row>
    <row r="62" spans="1:51" s="4" customFormat="1" ht="15" customHeight="1" x14ac:dyDescent="0.2">
      <c r="A62" s="558" t="s">
        <v>267</v>
      </c>
      <c r="B62" s="548" t="str">
        <f>+LEFT($E$5,5)&amp;"."&amp;A62&amp;"."&amp;$E$3</f>
        <v>ZK101.K200.C273</v>
      </c>
      <c r="C62" s="452" t="s">
        <v>268</v>
      </c>
      <c r="D62" s="453"/>
      <c r="E62" s="555">
        <f t="shared" ref="E62:L62" si="48">SUM(E63:E64)</f>
        <v>0</v>
      </c>
      <c r="F62" s="549">
        <f t="shared" si="48"/>
        <v>0</v>
      </c>
      <c r="G62" s="555">
        <f t="shared" si="48"/>
        <v>0</v>
      </c>
      <c r="H62" s="610">
        <f t="shared" si="48"/>
        <v>0</v>
      </c>
      <c r="I62" s="559">
        <f t="shared" si="48"/>
        <v>0</v>
      </c>
      <c r="J62" s="549">
        <f t="shared" si="48"/>
        <v>0</v>
      </c>
      <c r="K62" s="555">
        <f t="shared" si="48"/>
        <v>0</v>
      </c>
      <c r="L62" s="559">
        <f t="shared" si="48"/>
        <v>0</v>
      </c>
      <c r="M62" s="559"/>
      <c r="N62" s="481">
        <f>SUM(N63:N64)</f>
        <v>0</v>
      </c>
      <c r="O62" s="481">
        <f>SUM(O63:O64)</f>
        <v>0</v>
      </c>
      <c r="P62" s="556">
        <f>SUM(P63:P64)</f>
        <v>0</v>
      </c>
      <c r="Q62" s="482">
        <f>SUM(Q63:Q64)</f>
        <v>0</v>
      </c>
      <c r="R62" s="483">
        <f t="shared" ref="R62:AV62" si="49">SUM(R63:R64)</f>
        <v>0</v>
      </c>
      <c r="S62" s="484">
        <f t="shared" si="49"/>
        <v>0</v>
      </c>
      <c r="T62" s="482">
        <f t="shared" si="49"/>
        <v>0</v>
      </c>
      <c r="U62" s="482">
        <f t="shared" si="49"/>
        <v>0</v>
      </c>
      <c r="V62" s="482">
        <f t="shared" si="49"/>
        <v>0</v>
      </c>
      <c r="W62" s="482">
        <f t="shared" si="49"/>
        <v>0</v>
      </c>
      <c r="X62" s="482">
        <f t="shared" si="49"/>
        <v>0</v>
      </c>
      <c r="Y62" s="482">
        <f t="shared" si="49"/>
        <v>0</v>
      </c>
      <c r="Z62" s="482">
        <f t="shared" si="49"/>
        <v>0</v>
      </c>
      <c r="AA62" s="482">
        <f t="shared" si="49"/>
        <v>0</v>
      </c>
      <c r="AB62" s="482">
        <f t="shared" si="49"/>
        <v>0</v>
      </c>
      <c r="AC62" s="482">
        <f t="shared" si="49"/>
        <v>0</v>
      </c>
      <c r="AD62" s="483">
        <f t="shared" si="49"/>
        <v>0</v>
      </c>
      <c r="AE62" s="484">
        <f t="shared" si="49"/>
        <v>0</v>
      </c>
      <c r="AF62" s="482">
        <f t="shared" si="49"/>
        <v>0</v>
      </c>
      <c r="AG62" s="482">
        <f t="shared" si="49"/>
        <v>0</v>
      </c>
      <c r="AH62" s="482">
        <f t="shared" si="49"/>
        <v>0</v>
      </c>
      <c r="AI62" s="482">
        <f t="shared" si="49"/>
        <v>0</v>
      </c>
      <c r="AJ62" s="482">
        <f t="shared" si="49"/>
        <v>0</v>
      </c>
      <c r="AK62" s="482">
        <f t="shared" si="49"/>
        <v>0</v>
      </c>
      <c r="AL62" s="482">
        <f t="shared" si="49"/>
        <v>0</v>
      </c>
      <c r="AM62" s="482">
        <f t="shared" si="49"/>
        <v>0</v>
      </c>
      <c r="AN62" s="482">
        <f t="shared" si="49"/>
        <v>0</v>
      </c>
      <c r="AO62" s="482">
        <f t="shared" si="49"/>
        <v>0</v>
      </c>
      <c r="AP62" s="483">
        <f t="shared" si="49"/>
        <v>0</v>
      </c>
      <c r="AQ62" s="484">
        <f t="shared" si="49"/>
        <v>0</v>
      </c>
      <c r="AR62" s="482">
        <f t="shared" si="49"/>
        <v>0</v>
      </c>
      <c r="AS62" s="482">
        <f t="shared" si="49"/>
        <v>0</v>
      </c>
      <c r="AT62" s="482">
        <f t="shared" si="49"/>
        <v>0</v>
      </c>
      <c r="AU62" s="482">
        <f t="shared" si="49"/>
        <v>0</v>
      </c>
      <c r="AV62" s="482">
        <f t="shared" si="49"/>
        <v>0</v>
      </c>
      <c r="AW62" s="248">
        <f t="shared" si="27"/>
        <v>0</v>
      </c>
      <c r="AX62" s="244">
        <f t="shared" si="28"/>
        <v>0</v>
      </c>
      <c r="AY62" s="553">
        <f t="shared" si="29"/>
        <v>0</v>
      </c>
    </row>
    <row r="63" spans="1:51" s="4" customFormat="1" ht="15" customHeight="1" x14ac:dyDescent="0.2">
      <c r="A63" s="174"/>
      <c r="B63" s="465" t="str">
        <f>+B62</f>
        <v>ZK101.K200.C273</v>
      </c>
      <c r="C63" s="275"/>
      <c r="D63" s="275"/>
      <c r="E63" s="249"/>
      <c r="F63" s="552">
        <f>-E63+G63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7"/>
        <v>0</v>
      </c>
      <c r="AX63" s="244">
        <f t="shared" si="28"/>
        <v>0</v>
      </c>
      <c r="AY63" s="553">
        <f t="shared" si="29"/>
        <v>0</v>
      </c>
    </row>
    <row r="64" spans="1:51" s="4" customFormat="1" ht="15" customHeight="1" thickBot="1" x14ac:dyDescent="0.25">
      <c r="A64" s="179"/>
      <c r="B64" s="460"/>
      <c r="C64" s="276" t="s">
        <v>301</v>
      </c>
      <c r="D64" s="276"/>
      <c r="E64" s="277"/>
      <c r="F64" s="560">
        <f>-E64+G64</f>
        <v>0</v>
      </c>
      <c r="G64" s="277">
        <v>0</v>
      </c>
      <c r="H64" s="226">
        <f>SUM(N64:AV64)</f>
        <v>0</v>
      </c>
      <c r="I64" s="227"/>
      <c r="J64" s="560">
        <f>-I64+K64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27"/>
        <v>0</v>
      </c>
      <c r="AX64" s="244">
        <f t="shared" si="28"/>
        <v>0</v>
      </c>
      <c r="AY64" s="553">
        <f t="shared" si="29"/>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27"/>
        <v>0</v>
      </c>
      <c r="AX65" s="244">
        <f t="shared" si="28"/>
        <v>0</v>
      </c>
      <c r="AY65" s="553">
        <f t="shared" si="29"/>
        <v>0</v>
      </c>
    </row>
    <row r="66" spans="1:51" s="565" customFormat="1" ht="22.5" customHeight="1" thickBot="1" x14ac:dyDescent="0.3">
      <c r="A66" s="175"/>
      <c r="B66" s="175"/>
      <c r="C66" s="176"/>
      <c r="D66" s="17"/>
      <c r="E66" s="240">
        <f>SUM(E8,E25,E29,E32,E35,E38,E41,E44,E47,E50,E53,E56,E59,E62)</f>
        <v>15000</v>
      </c>
      <c r="F66" s="328">
        <f>SUM(F8,F25,F29,F32,F35,F38,F41,F44,F47,F50,F53,F56,F59,F62)</f>
        <v>-7500</v>
      </c>
      <c r="G66" s="240">
        <f>SUM(G8,G25,G29,G32,G35,G38,G41,G44,G47,G50,G53,G56,G59,G62)</f>
        <v>7500</v>
      </c>
      <c r="H66" s="240">
        <f>SUM(H8,H25,H29,H32,H35,H38,H41,H44,H47,H50,H53,H56,H59,H62)</f>
        <v>0</v>
      </c>
      <c r="I66" s="241">
        <f t="shared" ref="I66:AV66" si="50">SUM(I8,I25,I29,I32,I35,I38,I41,I44,I47,I50,I53,I56,I59,I62)</f>
        <v>0</v>
      </c>
      <c r="J66" s="328">
        <f t="shared" si="50"/>
        <v>0</v>
      </c>
      <c r="K66" s="241">
        <f t="shared" si="50"/>
        <v>0</v>
      </c>
      <c r="L66" s="241">
        <f t="shared" si="50"/>
        <v>0</v>
      </c>
      <c r="M66" s="241">
        <f t="shared" si="50"/>
        <v>0</v>
      </c>
      <c r="N66" s="240">
        <f t="shared" si="50"/>
        <v>0</v>
      </c>
      <c r="O66" s="240">
        <f t="shared" si="50"/>
        <v>0</v>
      </c>
      <c r="P66" s="240">
        <f t="shared" si="50"/>
        <v>0</v>
      </c>
      <c r="Q66" s="240">
        <f t="shared" si="50"/>
        <v>0</v>
      </c>
      <c r="R66" s="405">
        <f t="shared" si="50"/>
        <v>0</v>
      </c>
      <c r="S66" s="397">
        <f t="shared" si="50"/>
        <v>0</v>
      </c>
      <c r="T66" s="240">
        <f t="shared" si="50"/>
        <v>0</v>
      </c>
      <c r="U66" s="240">
        <f t="shared" si="50"/>
        <v>0</v>
      </c>
      <c r="V66" s="240">
        <f t="shared" si="50"/>
        <v>0</v>
      </c>
      <c r="W66" s="240">
        <f t="shared" si="50"/>
        <v>0</v>
      </c>
      <c r="X66" s="240">
        <f t="shared" si="50"/>
        <v>0</v>
      </c>
      <c r="Y66" s="240">
        <f t="shared" si="50"/>
        <v>0</v>
      </c>
      <c r="Z66" s="240">
        <f t="shared" si="50"/>
        <v>0</v>
      </c>
      <c r="AA66" s="240">
        <f t="shared" si="50"/>
        <v>0</v>
      </c>
      <c r="AB66" s="240">
        <f t="shared" si="50"/>
        <v>0</v>
      </c>
      <c r="AC66" s="240">
        <f t="shared" si="50"/>
        <v>0</v>
      </c>
      <c r="AD66" s="405">
        <f t="shared" si="50"/>
        <v>0</v>
      </c>
      <c r="AE66" s="397">
        <f t="shared" si="50"/>
        <v>0</v>
      </c>
      <c r="AF66" s="240">
        <f t="shared" si="50"/>
        <v>0</v>
      </c>
      <c r="AG66" s="240">
        <f t="shared" si="50"/>
        <v>0</v>
      </c>
      <c r="AH66" s="240">
        <f t="shared" si="50"/>
        <v>0</v>
      </c>
      <c r="AI66" s="240">
        <f t="shared" si="50"/>
        <v>0</v>
      </c>
      <c r="AJ66" s="240">
        <f t="shared" si="50"/>
        <v>0</v>
      </c>
      <c r="AK66" s="240">
        <f t="shared" si="50"/>
        <v>0</v>
      </c>
      <c r="AL66" s="240">
        <f t="shared" si="50"/>
        <v>0</v>
      </c>
      <c r="AM66" s="240">
        <f t="shared" si="50"/>
        <v>0</v>
      </c>
      <c r="AN66" s="240">
        <f t="shared" si="50"/>
        <v>0</v>
      </c>
      <c r="AO66" s="240">
        <f t="shared" si="50"/>
        <v>0</v>
      </c>
      <c r="AP66" s="405">
        <f t="shared" si="50"/>
        <v>0</v>
      </c>
      <c r="AQ66" s="397">
        <f t="shared" si="50"/>
        <v>0</v>
      </c>
      <c r="AR66" s="240">
        <f t="shared" si="50"/>
        <v>0</v>
      </c>
      <c r="AS66" s="240">
        <f t="shared" si="50"/>
        <v>0</v>
      </c>
      <c r="AT66" s="240">
        <f t="shared" si="50"/>
        <v>0</v>
      </c>
      <c r="AU66" s="240">
        <f t="shared" si="50"/>
        <v>0</v>
      </c>
      <c r="AV66" s="240">
        <f t="shared" si="50"/>
        <v>0</v>
      </c>
      <c r="AW66" s="240">
        <f t="shared" si="27"/>
        <v>0</v>
      </c>
      <c r="AX66" s="240">
        <f t="shared" si="28"/>
        <v>0</v>
      </c>
      <c r="AY66" s="445">
        <f t="shared" si="29"/>
        <v>7500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0</v>
      </c>
      <c r="I70" s="566"/>
      <c r="J70" s="566"/>
      <c r="K70" s="566"/>
      <c r="L70" s="566"/>
      <c r="M70" s="566"/>
      <c r="N70" s="490">
        <f t="shared" ref="N70:AX70" si="51">+SUM(N59,N56,N53,N50,N47,N44,N41,N38,N32,N29,N25,N8)*0.2</f>
        <v>0</v>
      </c>
      <c r="O70" s="490"/>
      <c r="P70" s="490">
        <f t="shared" si="51"/>
        <v>0</v>
      </c>
      <c r="Q70" s="490">
        <f t="shared" si="51"/>
        <v>0</v>
      </c>
      <c r="R70" s="490">
        <f t="shared" si="51"/>
        <v>0</v>
      </c>
      <c r="S70" s="490">
        <f t="shared" si="51"/>
        <v>0</v>
      </c>
      <c r="T70" s="490">
        <f t="shared" si="51"/>
        <v>0</v>
      </c>
      <c r="U70" s="490">
        <f t="shared" si="51"/>
        <v>0</v>
      </c>
      <c r="V70" s="490">
        <f t="shared" si="51"/>
        <v>0</v>
      </c>
      <c r="W70" s="490">
        <f t="shared" si="51"/>
        <v>0</v>
      </c>
      <c r="X70" s="490">
        <f t="shared" si="51"/>
        <v>0</v>
      </c>
      <c r="Y70" s="490">
        <f t="shared" si="51"/>
        <v>0</v>
      </c>
      <c r="Z70" s="490">
        <f t="shared" si="51"/>
        <v>0</v>
      </c>
      <c r="AA70" s="490">
        <f t="shared" si="51"/>
        <v>0</v>
      </c>
      <c r="AB70" s="490">
        <f t="shared" si="51"/>
        <v>0</v>
      </c>
      <c r="AC70" s="490">
        <f t="shared" si="51"/>
        <v>0</v>
      </c>
      <c r="AD70" s="490">
        <f t="shared" si="51"/>
        <v>0</v>
      </c>
      <c r="AE70" s="490">
        <f t="shared" si="51"/>
        <v>0</v>
      </c>
      <c r="AF70" s="490">
        <f t="shared" si="51"/>
        <v>0</v>
      </c>
      <c r="AG70" s="490">
        <f t="shared" si="51"/>
        <v>0</v>
      </c>
      <c r="AH70" s="490">
        <f t="shared" si="51"/>
        <v>0</v>
      </c>
      <c r="AI70" s="490">
        <f t="shared" si="51"/>
        <v>0</v>
      </c>
      <c r="AJ70" s="490">
        <f t="shared" si="51"/>
        <v>0</v>
      </c>
      <c r="AK70" s="490">
        <f t="shared" si="51"/>
        <v>0</v>
      </c>
      <c r="AL70" s="490">
        <f t="shared" si="51"/>
        <v>0</v>
      </c>
      <c r="AM70" s="490">
        <f t="shared" si="51"/>
        <v>0</v>
      </c>
      <c r="AN70" s="490">
        <f t="shared" si="51"/>
        <v>0</v>
      </c>
      <c r="AO70" s="490">
        <f t="shared" si="51"/>
        <v>0</v>
      </c>
      <c r="AP70" s="490">
        <f t="shared" si="51"/>
        <v>0</v>
      </c>
      <c r="AQ70" s="490">
        <f t="shared" si="51"/>
        <v>0</v>
      </c>
      <c r="AR70" s="490">
        <f t="shared" si="51"/>
        <v>0</v>
      </c>
      <c r="AS70" s="490">
        <f t="shared" si="51"/>
        <v>0</v>
      </c>
      <c r="AT70" s="490">
        <f t="shared" si="51"/>
        <v>0</v>
      </c>
      <c r="AU70" s="490">
        <f t="shared" si="51"/>
        <v>0</v>
      </c>
      <c r="AV70" s="490">
        <f t="shared" si="51"/>
        <v>0</v>
      </c>
      <c r="AW70" s="490">
        <f t="shared" si="51"/>
        <v>0</v>
      </c>
      <c r="AX70" s="490">
        <f t="shared" si="51"/>
        <v>0</v>
      </c>
    </row>
    <row r="71" spans="1:51" ht="15.75" hidden="1" thickBot="1" x14ac:dyDescent="0.3">
      <c r="C71" s="456" t="s">
        <v>59</v>
      </c>
      <c r="E71" s="566"/>
      <c r="F71" s="566"/>
      <c r="G71" s="566"/>
      <c r="H71" s="490">
        <f>SUM(H66:H70)</f>
        <v>0</v>
      </c>
      <c r="I71" s="566"/>
      <c r="J71" s="566"/>
      <c r="K71" s="566"/>
      <c r="L71" s="566"/>
      <c r="M71" s="566"/>
      <c r="N71" s="490">
        <f>SUM(N66:N70)</f>
        <v>0</v>
      </c>
      <c r="O71" s="490"/>
      <c r="P71" s="490">
        <f t="shared" ref="P71:AC71" si="52">SUM(P66:P70)</f>
        <v>0</v>
      </c>
      <c r="Q71" s="490">
        <f t="shared" si="52"/>
        <v>0</v>
      </c>
      <c r="R71" s="490">
        <f t="shared" si="52"/>
        <v>0</v>
      </c>
      <c r="S71" s="490">
        <f t="shared" si="52"/>
        <v>0</v>
      </c>
      <c r="T71" s="490">
        <f t="shared" si="52"/>
        <v>0</v>
      </c>
      <c r="U71" s="490">
        <f t="shared" si="52"/>
        <v>0</v>
      </c>
      <c r="V71" s="490">
        <f t="shared" si="52"/>
        <v>0</v>
      </c>
      <c r="W71" s="490">
        <f t="shared" si="52"/>
        <v>0</v>
      </c>
      <c r="X71" s="490">
        <f t="shared" si="52"/>
        <v>0</v>
      </c>
      <c r="Y71" s="490">
        <f t="shared" si="52"/>
        <v>0</v>
      </c>
      <c r="Z71" s="490">
        <f t="shared" si="52"/>
        <v>0</v>
      </c>
      <c r="AA71" s="490">
        <f t="shared" si="52"/>
        <v>0</v>
      </c>
      <c r="AB71" s="490">
        <f t="shared" si="52"/>
        <v>0</v>
      </c>
      <c r="AC71" s="490">
        <f t="shared" si="52"/>
        <v>0</v>
      </c>
      <c r="AD71" s="490">
        <f t="shared" ref="AD71:AV71" si="53">SUM(AD66:AD70)</f>
        <v>0</v>
      </c>
      <c r="AE71" s="490">
        <f t="shared" si="53"/>
        <v>0</v>
      </c>
      <c r="AF71" s="490">
        <f t="shared" si="53"/>
        <v>0</v>
      </c>
      <c r="AG71" s="490">
        <f t="shared" si="53"/>
        <v>0</v>
      </c>
      <c r="AH71" s="490">
        <f t="shared" si="53"/>
        <v>0</v>
      </c>
      <c r="AI71" s="490">
        <f t="shared" si="53"/>
        <v>0</v>
      </c>
      <c r="AJ71" s="490">
        <f t="shared" si="53"/>
        <v>0</v>
      </c>
      <c r="AK71" s="490">
        <f t="shared" si="53"/>
        <v>0</v>
      </c>
      <c r="AL71" s="490">
        <f t="shared" si="53"/>
        <v>0</v>
      </c>
      <c r="AM71" s="490">
        <f t="shared" si="53"/>
        <v>0</v>
      </c>
      <c r="AN71" s="490">
        <f t="shared" si="53"/>
        <v>0</v>
      </c>
      <c r="AO71" s="490">
        <f t="shared" si="53"/>
        <v>0</v>
      </c>
      <c r="AP71" s="490">
        <f t="shared" si="53"/>
        <v>0</v>
      </c>
      <c r="AQ71" s="490">
        <f t="shared" si="53"/>
        <v>0</v>
      </c>
      <c r="AR71" s="490">
        <f t="shared" si="53"/>
        <v>0</v>
      </c>
      <c r="AS71" s="490">
        <f t="shared" si="53"/>
        <v>0</v>
      </c>
      <c r="AT71" s="490">
        <f t="shared" si="53"/>
        <v>0</v>
      </c>
      <c r="AU71" s="490">
        <f t="shared" si="53"/>
        <v>0</v>
      </c>
      <c r="AV71" s="490">
        <f t="shared" si="53"/>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ZK102.K201.C273</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SUM(AD9:AD30)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71" si="3">+G8-AX8</f>
        <v>0</v>
      </c>
    </row>
    <row r="9" spans="1:52" s="4" customFormat="1" ht="15" customHeight="1" x14ac:dyDescent="0.2">
      <c r="A9" s="337"/>
      <c r="B9" s="467"/>
      <c r="C9" s="338"/>
      <c r="D9" s="351" t="s">
        <v>5115</v>
      </c>
      <c r="E9" s="802">
        <f>+Ticketing!R57</f>
        <v>0</v>
      </c>
      <c r="F9" s="370">
        <f t="shared" ref="F9:F30" si="4">-E9+G9</f>
        <v>0</v>
      </c>
      <c r="G9" s="802">
        <f>+E9</f>
        <v>0</v>
      </c>
      <c r="H9" s="572">
        <f t="shared" ref="H9:H73" si="5">SUM(N9:AV9)</f>
        <v>0</v>
      </c>
      <c r="I9" s="221"/>
      <c r="J9" s="370">
        <f t="shared" ref="J9:J30" si="6">-I9+K9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si="4"/>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7">SUM(P10:AV10)</f>
        <v>0</v>
      </c>
      <c r="AX10" s="442">
        <f t="shared" ref="AX10:AX73"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c r="C12" s="340"/>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39"/>
      <c r="B13" s="468"/>
      <c r="C13" s="340"/>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39"/>
      <c r="B14" s="468"/>
      <c r="C14" s="340"/>
      <c r="D14" s="351"/>
      <c r="E14" s="256"/>
      <c r="F14" s="370">
        <f t="shared" si="4"/>
        <v>0</v>
      </c>
      <c r="G14" s="256"/>
      <c r="H14" s="572">
        <f t="shared" si="5"/>
        <v>0</v>
      </c>
      <c r="I14" s="224"/>
      <c r="J14" s="370">
        <f t="shared" si="6"/>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339"/>
      <c r="B15" s="468"/>
      <c r="C15" s="340"/>
      <c r="D15" s="351"/>
      <c r="E15" s="256"/>
      <c r="F15" s="370">
        <f t="shared" si="4"/>
        <v>0</v>
      </c>
      <c r="G15" s="256"/>
      <c r="H15" s="572">
        <f t="shared" si="5"/>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customHeight="1" x14ac:dyDescent="0.2">
      <c r="A16" s="339"/>
      <c r="B16" s="468"/>
      <c r="C16" s="340"/>
      <c r="D16" s="351"/>
      <c r="E16" s="256"/>
      <c r="F16" s="370">
        <f t="shared" si="4"/>
        <v>0</v>
      </c>
      <c r="G16" s="256"/>
      <c r="H16" s="572">
        <f t="shared" si="5"/>
        <v>0</v>
      </c>
      <c r="I16" s="224"/>
      <c r="J16" s="370">
        <f t="shared" si="6"/>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customHeight="1" x14ac:dyDescent="0.2">
      <c r="A17" s="339"/>
      <c r="B17" s="468"/>
      <c r="C17" s="340"/>
      <c r="D17" s="351"/>
      <c r="E17" s="256"/>
      <c r="F17" s="370">
        <f t="shared" si="4"/>
        <v>0</v>
      </c>
      <c r="G17" s="256"/>
      <c r="H17" s="572">
        <f t="shared" si="5"/>
        <v>0</v>
      </c>
      <c r="I17" s="224"/>
      <c r="J17" s="370">
        <f t="shared" si="6"/>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customHeight="1" x14ac:dyDescent="0.2">
      <c r="A18" s="339"/>
      <c r="B18" s="468"/>
      <c r="C18" s="340"/>
      <c r="D18" s="351"/>
      <c r="E18" s="256"/>
      <c r="F18" s="370">
        <f t="shared" si="4"/>
        <v>0</v>
      </c>
      <c r="G18" s="256"/>
      <c r="H18" s="572">
        <f t="shared" si="5"/>
        <v>0</v>
      </c>
      <c r="I18" s="224"/>
      <c r="J18" s="370">
        <f t="shared" si="6"/>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customHeight="1" x14ac:dyDescent="0.2">
      <c r="A19" s="150"/>
      <c r="B19" s="459"/>
      <c r="C19" s="262"/>
      <c r="D19" s="373"/>
      <c r="E19" s="256"/>
      <c r="F19" s="370">
        <f t="shared" si="4"/>
        <v>0</v>
      </c>
      <c r="G19" s="256"/>
      <c r="H19" s="572">
        <f t="shared" si="5"/>
        <v>0</v>
      </c>
      <c r="I19" s="224"/>
      <c r="J19" s="370">
        <f t="shared" si="6"/>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2">
      <c r="A20" s="150"/>
      <c r="B20" s="459"/>
      <c r="C20" s="262"/>
      <c r="D20" s="373"/>
      <c r="E20" s="256"/>
      <c r="F20" s="370">
        <f t="shared" si="4"/>
        <v>0</v>
      </c>
      <c r="G20" s="256"/>
      <c r="H20" s="572">
        <f t="shared" si="5"/>
        <v>0</v>
      </c>
      <c r="I20" s="224"/>
      <c r="J20" s="370">
        <f t="shared" si="6"/>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5">
      <c r="A21" s="150"/>
      <c r="B21" s="459"/>
      <c r="C21" s="451"/>
      <c r="D21" s="451"/>
      <c r="E21" s="256"/>
      <c r="F21" s="370">
        <f t="shared" si="4"/>
        <v>0</v>
      </c>
      <c r="G21" s="256"/>
      <c r="H21" s="572">
        <f t="shared" si="5"/>
        <v>0</v>
      </c>
      <c r="I21" s="224"/>
      <c r="J21" s="370">
        <f t="shared" si="6"/>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x14ac:dyDescent="0.2">
      <c r="A22" s="150"/>
      <c r="B22" s="459"/>
      <c r="C22" s="262"/>
      <c r="D22" s="373"/>
      <c r="E22" s="256"/>
      <c r="F22" s="370">
        <f t="shared" si="4"/>
        <v>0</v>
      </c>
      <c r="G22" s="256"/>
      <c r="H22" s="572">
        <f t="shared" si="5"/>
        <v>0</v>
      </c>
      <c r="I22" s="224"/>
      <c r="J22" s="370">
        <f t="shared" si="6"/>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hidden="1"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hidden="1" customHeight="1" x14ac:dyDescent="0.2">
      <c r="A24" s="150"/>
      <c r="B24" s="459"/>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hidden="1" customHeight="1" x14ac:dyDescent="0.2">
      <c r="A25" s="150"/>
      <c r="B25" s="459"/>
      <c r="C25" s="262" t="s">
        <v>301</v>
      </c>
      <c r="D25" s="373"/>
      <c r="E25" s="256"/>
      <c r="F25" s="370">
        <f t="shared" si="4"/>
        <v>0</v>
      </c>
      <c r="G25" s="256"/>
      <c r="H25" s="572">
        <f t="shared" si="5"/>
        <v>0</v>
      </c>
      <c r="I25" s="224"/>
      <c r="J25" s="370">
        <f t="shared" si="6"/>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hidden="1" customHeight="1" thickBot="1" x14ac:dyDescent="0.25">
      <c r="A26" s="150"/>
      <c r="B26" s="459"/>
      <c r="C26" s="262"/>
      <c r="D26" s="373"/>
      <c r="E26" s="256"/>
      <c r="F26" s="370">
        <f t="shared" si="4"/>
        <v>0</v>
      </c>
      <c r="G26" s="256"/>
      <c r="H26" s="572">
        <f t="shared" si="5"/>
        <v>0</v>
      </c>
      <c r="I26" s="224"/>
      <c r="J26" s="370">
        <f t="shared" si="6"/>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7"/>
        <v>0</v>
      </c>
      <c r="AX26" s="442">
        <f t="shared" si="8"/>
        <v>0</v>
      </c>
      <c r="AY26" s="443">
        <f t="shared" si="3"/>
        <v>0</v>
      </c>
    </row>
    <row r="27" spans="1:51" s="4" customFormat="1" ht="15" hidden="1" customHeight="1" x14ac:dyDescent="0.2">
      <c r="A27" s="150"/>
      <c r="B27" s="459"/>
      <c r="C27" s="262"/>
      <c r="D27" s="373"/>
      <c r="E27" s="256"/>
      <c r="F27" s="370">
        <f t="shared" si="4"/>
        <v>0</v>
      </c>
      <c r="G27" s="256"/>
      <c r="H27" s="572">
        <f t="shared" si="5"/>
        <v>0</v>
      </c>
      <c r="I27" s="224"/>
      <c r="J27" s="370">
        <f t="shared" si="6"/>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7"/>
        <v>0</v>
      </c>
      <c r="AX27" s="442">
        <f t="shared" si="8"/>
        <v>0</v>
      </c>
      <c r="AY27" s="443">
        <f t="shared" si="3"/>
        <v>0</v>
      </c>
    </row>
    <row r="28" spans="1:51" s="4" customFormat="1" ht="15" customHeight="1" x14ac:dyDescent="0.2">
      <c r="A28" s="150"/>
      <c r="B28" s="459"/>
      <c r="C28" s="262"/>
      <c r="D28" s="373"/>
      <c r="E28" s="256"/>
      <c r="F28" s="370">
        <f t="shared" si="4"/>
        <v>0</v>
      </c>
      <c r="G28" s="256"/>
      <c r="H28" s="572">
        <f t="shared" si="5"/>
        <v>0</v>
      </c>
      <c r="I28" s="224"/>
      <c r="J28" s="370">
        <f t="shared" si="6"/>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7"/>
        <v>0</v>
      </c>
      <c r="AX28" s="442">
        <f t="shared" si="8"/>
        <v>0</v>
      </c>
      <c r="AY28" s="443">
        <f t="shared" si="3"/>
        <v>0</v>
      </c>
    </row>
    <row r="29" spans="1:51" s="4" customFormat="1" ht="15" customHeight="1" x14ac:dyDescent="0.2">
      <c r="A29" s="150"/>
      <c r="B29" s="459" t="str">
        <f>+B8</f>
        <v>ZK102.K201.C273</v>
      </c>
      <c r="C29" s="262"/>
      <c r="D29" s="373"/>
      <c r="E29" s="256"/>
      <c r="F29" s="370">
        <f t="shared" si="4"/>
        <v>0</v>
      </c>
      <c r="G29" s="256"/>
      <c r="H29" s="572">
        <f t="shared" si="5"/>
        <v>0</v>
      </c>
      <c r="I29" s="224"/>
      <c r="J29" s="370">
        <f t="shared" si="6"/>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7"/>
        <v>0</v>
      </c>
      <c r="AX29" s="442">
        <f t="shared" si="8"/>
        <v>0</v>
      </c>
      <c r="AY29" s="443">
        <f t="shared" si="3"/>
        <v>0</v>
      </c>
    </row>
    <row r="30" spans="1:51" s="4" customFormat="1" ht="15" customHeight="1" thickBot="1" x14ac:dyDescent="0.3">
      <c r="A30" s="170"/>
      <c r="B30" s="460"/>
      <c r="C30" s="280" t="s">
        <v>301</v>
      </c>
      <c r="D30" s="280"/>
      <c r="E30" s="277"/>
      <c r="F30" s="370">
        <f t="shared" si="4"/>
        <v>0</v>
      </c>
      <c r="G30" s="277"/>
      <c r="H30" s="579">
        <f t="shared" si="5"/>
        <v>0</v>
      </c>
      <c r="I30" s="227"/>
      <c r="J30" s="370">
        <f t="shared" si="6"/>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7"/>
        <v>0</v>
      </c>
      <c r="AX30" s="442">
        <f t="shared" si="8"/>
        <v>0</v>
      </c>
      <c r="AY30" s="443">
        <f t="shared" si="3"/>
        <v>0</v>
      </c>
    </row>
    <row r="31" spans="1:51" s="4" customFormat="1" ht="15" customHeight="1" x14ac:dyDescent="0.2">
      <c r="A31" s="194" t="s">
        <v>112</v>
      </c>
      <c r="B31" s="458" t="str">
        <f>+LEFT($E$5,5)&amp;"."&amp;A31&amp;"."&amp;$E$3</f>
        <v>ZK102.K115.C273</v>
      </c>
      <c r="C31" s="341" t="s">
        <v>113</v>
      </c>
      <c r="D31" s="343"/>
      <c r="E31" s="229">
        <f>SUM(E32:E35)</f>
        <v>0</v>
      </c>
      <c r="F31" s="433">
        <f t="shared" ref="F31:L31" si="9">SUM(F32:F35)</f>
        <v>0</v>
      </c>
      <c r="G31" s="229">
        <f t="shared" si="9"/>
        <v>0</v>
      </c>
      <c r="H31" s="229">
        <f t="shared" si="9"/>
        <v>0</v>
      </c>
      <c r="I31" s="203">
        <f t="shared" si="9"/>
        <v>0</v>
      </c>
      <c r="J31" s="321">
        <f t="shared" si="9"/>
        <v>0</v>
      </c>
      <c r="K31" s="203">
        <f t="shared" si="9"/>
        <v>0</v>
      </c>
      <c r="L31" s="219">
        <f t="shared" si="9"/>
        <v>0</v>
      </c>
      <c r="M31" s="219"/>
      <c r="N31" s="265">
        <f>SUM(N32:N35)</f>
        <v>0</v>
      </c>
      <c r="O31" s="265">
        <f>SUM(O32:O35)</f>
        <v>0</v>
      </c>
      <c r="P31" s="265">
        <f>SUM(P32:P35)</f>
        <v>0</v>
      </c>
      <c r="Q31" s="269">
        <f>SUM(Q32:Q35)</f>
        <v>0</v>
      </c>
      <c r="R31" s="401">
        <f t="shared" ref="R31:X31" si="10">SUM(R32:R35)</f>
        <v>0</v>
      </c>
      <c r="S31" s="411">
        <f t="shared" si="10"/>
        <v>0</v>
      </c>
      <c r="T31" s="269">
        <f t="shared" si="10"/>
        <v>0</v>
      </c>
      <c r="U31" s="269">
        <f t="shared" si="10"/>
        <v>0</v>
      </c>
      <c r="V31" s="269">
        <f t="shared" si="10"/>
        <v>0</v>
      </c>
      <c r="W31" s="269">
        <f t="shared" si="10"/>
        <v>0</v>
      </c>
      <c r="X31" s="269">
        <f t="shared" si="10"/>
        <v>0</v>
      </c>
      <c r="Y31" s="269">
        <f t="shared" ref="Y31:AV31" si="11">SUM(Y32:Y35)</f>
        <v>0</v>
      </c>
      <c r="Z31" s="269">
        <f t="shared" si="11"/>
        <v>0</v>
      </c>
      <c r="AA31" s="269">
        <f t="shared" si="11"/>
        <v>0</v>
      </c>
      <c r="AB31" s="269">
        <f t="shared" si="11"/>
        <v>0</v>
      </c>
      <c r="AC31" s="269">
        <f t="shared" si="11"/>
        <v>0</v>
      </c>
      <c r="AD31" s="401">
        <f t="shared" si="11"/>
        <v>0</v>
      </c>
      <c r="AE31" s="411">
        <f t="shared" si="11"/>
        <v>0</v>
      </c>
      <c r="AF31" s="269">
        <f t="shared" si="11"/>
        <v>0</v>
      </c>
      <c r="AG31" s="269">
        <f t="shared" si="11"/>
        <v>0</v>
      </c>
      <c r="AH31" s="269">
        <f t="shared" si="11"/>
        <v>0</v>
      </c>
      <c r="AI31" s="269">
        <f t="shared" si="11"/>
        <v>0</v>
      </c>
      <c r="AJ31" s="269">
        <f t="shared" si="11"/>
        <v>0</v>
      </c>
      <c r="AK31" s="269">
        <f t="shared" si="11"/>
        <v>0</v>
      </c>
      <c r="AL31" s="269">
        <f t="shared" si="11"/>
        <v>0</v>
      </c>
      <c r="AM31" s="269">
        <f t="shared" si="11"/>
        <v>0</v>
      </c>
      <c r="AN31" s="269">
        <f t="shared" si="11"/>
        <v>0</v>
      </c>
      <c r="AO31" s="269">
        <f t="shared" si="11"/>
        <v>0</v>
      </c>
      <c r="AP31" s="401">
        <f t="shared" si="11"/>
        <v>0</v>
      </c>
      <c r="AQ31" s="411">
        <f t="shared" si="11"/>
        <v>0</v>
      </c>
      <c r="AR31" s="269">
        <f t="shared" si="11"/>
        <v>0</v>
      </c>
      <c r="AS31" s="269">
        <f t="shared" si="11"/>
        <v>0</v>
      </c>
      <c r="AT31" s="269">
        <f t="shared" si="11"/>
        <v>0</v>
      </c>
      <c r="AU31" s="269">
        <f t="shared" si="11"/>
        <v>0</v>
      </c>
      <c r="AV31" s="269">
        <f t="shared" si="11"/>
        <v>0</v>
      </c>
      <c r="AW31" s="441">
        <f t="shared" si="7"/>
        <v>0</v>
      </c>
      <c r="AX31" s="442">
        <f t="shared" si="8"/>
        <v>0</v>
      </c>
      <c r="AY31" s="443">
        <f t="shared" si="3"/>
        <v>0</v>
      </c>
    </row>
    <row r="32" spans="1:51" s="4" customFormat="1" ht="15" customHeight="1" x14ac:dyDescent="0.2">
      <c r="A32" s="337"/>
      <c r="B32" s="467"/>
      <c r="C32" s="338"/>
      <c r="D32" s="338"/>
      <c r="E32" s="249"/>
      <c r="F32" s="370">
        <f>-E32+G32</f>
        <v>0</v>
      </c>
      <c r="G32" s="249"/>
      <c r="H32" s="572">
        <f t="shared" si="5"/>
        <v>0</v>
      </c>
      <c r="I32" s="231">
        <v>0</v>
      </c>
      <c r="J32" s="370">
        <f t="shared" ref="J32:J77" si="1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7"/>
        <v>0</v>
      </c>
      <c r="AX32" s="442">
        <f t="shared" si="8"/>
        <v>0</v>
      </c>
      <c r="AY32" s="443">
        <f t="shared" si="3"/>
        <v>0</v>
      </c>
    </row>
    <row r="33" spans="1:51" s="4" customFormat="1" ht="15" customHeight="1" x14ac:dyDescent="0.2">
      <c r="A33" s="339"/>
      <c r="B33" s="468"/>
      <c r="C33" s="340"/>
      <c r="D33" s="756"/>
      <c r="E33" s="249"/>
      <c r="F33" s="370">
        <f>-E33+G33</f>
        <v>0</v>
      </c>
      <c r="G33" s="249"/>
      <c r="H33" s="572">
        <f t="shared" si="5"/>
        <v>0</v>
      </c>
      <c r="I33" s="231"/>
      <c r="J33" s="370">
        <f t="shared" si="1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ZK102.K115.C273</v>
      </c>
      <c r="C34" s="340"/>
      <c r="D34" s="346"/>
      <c r="E34" s="249"/>
      <c r="F34" s="370">
        <f t="shared" ref="F34:F77" si="13">-E34+G34</f>
        <v>0</v>
      </c>
      <c r="G34" s="249">
        <v>0</v>
      </c>
      <c r="H34" s="572">
        <f t="shared" si="5"/>
        <v>0</v>
      </c>
      <c r="I34" s="231"/>
      <c r="J34" s="370">
        <f t="shared" si="1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13"/>
        <v>0</v>
      </c>
      <c r="G35" s="277">
        <v>0</v>
      </c>
      <c r="H35" s="579">
        <f t="shared" si="5"/>
        <v>0</v>
      </c>
      <c r="I35" s="227"/>
      <c r="J35" s="370">
        <f t="shared" si="1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7"/>
        <v>0</v>
      </c>
      <c r="AX35" s="442">
        <f t="shared" si="8"/>
        <v>0</v>
      </c>
      <c r="AY35" s="443">
        <f t="shared" si="3"/>
        <v>0</v>
      </c>
    </row>
    <row r="36" spans="1:51" s="4" customFormat="1" ht="15" customHeight="1" x14ac:dyDescent="0.2">
      <c r="A36" s="194" t="s">
        <v>110</v>
      </c>
      <c r="B36" s="458" t="str">
        <f>+LEFT($E$5,5)&amp;"."&amp;A36&amp;"."&amp;$E$3</f>
        <v>ZK102.K116.C273</v>
      </c>
      <c r="C36" s="341" t="s">
        <v>111</v>
      </c>
      <c r="D36" s="343"/>
      <c r="E36" s="229">
        <f t="shared" ref="E36:L36" si="14">SUM(E37:E40)</f>
        <v>0</v>
      </c>
      <c r="F36" s="433">
        <f t="shared" si="14"/>
        <v>0</v>
      </c>
      <c r="G36" s="229">
        <f t="shared" si="14"/>
        <v>0</v>
      </c>
      <c r="H36" s="229">
        <f t="shared" si="14"/>
        <v>0</v>
      </c>
      <c r="I36" s="203">
        <f t="shared" si="14"/>
        <v>0</v>
      </c>
      <c r="J36" s="321">
        <f t="shared" si="14"/>
        <v>0</v>
      </c>
      <c r="K36" s="203">
        <f t="shared" si="14"/>
        <v>0</v>
      </c>
      <c r="L36" s="219">
        <f t="shared" si="14"/>
        <v>0</v>
      </c>
      <c r="M36" s="219"/>
      <c r="N36" s="265">
        <f>SUM(N37:N40)</f>
        <v>0</v>
      </c>
      <c r="O36" s="265">
        <f>SUM(O37:O40)</f>
        <v>0</v>
      </c>
      <c r="P36" s="265">
        <f>SUM(P37:P40)</f>
        <v>0</v>
      </c>
      <c r="Q36" s="269">
        <f>SUM(Q37:Q40)</f>
        <v>0</v>
      </c>
      <c r="R36" s="401">
        <f t="shared" ref="R36:X36" si="15">SUM(R37:R40)</f>
        <v>0</v>
      </c>
      <c r="S36" s="411">
        <f t="shared" si="15"/>
        <v>0</v>
      </c>
      <c r="T36" s="269">
        <f t="shared" si="15"/>
        <v>0</v>
      </c>
      <c r="U36" s="269">
        <f t="shared" si="15"/>
        <v>0</v>
      </c>
      <c r="V36" s="269">
        <f t="shared" si="15"/>
        <v>0</v>
      </c>
      <c r="W36" s="269">
        <f t="shared" si="15"/>
        <v>0</v>
      </c>
      <c r="X36" s="269">
        <f t="shared" si="15"/>
        <v>0</v>
      </c>
      <c r="Y36" s="269">
        <f t="shared" ref="Y36:AV36" si="16">SUM(Y37:Y40)</f>
        <v>0</v>
      </c>
      <c r="Z36" s="269">
        <f t="shared" si="16"/>
        <v>0</v>
      </c>
      <c r="AA36" s="269">
        <f t="shared" si="16"/>
        <v>0</v>
      </c>
      <c r="AB36" s="269">
        <f t="shared" si="16"/>
        <v>0</v>
      </c>
      <c r="AC36" s="269">
        <f t="shared" si="16"/>
        <v>0</v>
      </c>
      <c r="AD36" s="401">
        <f t="shared" si="16"/>
        <v>0</v>
      </c>
      <c r="AE36" s="411">
        <f t="shared" si="16"/>
        <v>0</v>
      </c>
      <c r="AF36" s="269">
        <f t="shared" si="16"/>
        <v>0</v>
      </c>
      <c r="AG36" s="269">
        <f t="shared" si="16"/>
        <v>0</v>
      </c>
      <c r="AH36" s="269">
        <f t="shared" si="16"/>
        <v>0</v>
      </c>
      <c r="AI36" s="269">
        <f t="shared" si="16"/>
        <v>0</v>
      </c>
      <c r="AJ36" s="269">
        <f t="shared" si="16"/>
        <v>0</v>
      </c>
      <c r="AK36" s="269">
        <f t="shared" si="16"/>
        <v>0</v>
      </c>
      <c r="AL36" s="269">
        <f t="shared" si="16"/>
        <v>0</v>
      </c>
      <c r="AM36" s="269">
        <f t="shared" si="16"/>
        <v>0</v>
      </c>
      <c r="AN36" s="269">
        <f t="shared" si="16"/>
        <v>0</v>
      </c>
      <c r="AO36" s="269">
        <f t="shared" si="16"/>
        <v>0</v>
      </c>
      <c r="AP36" s="401">
        <f t="shared" si="16"/>
        <v>0</v>
      </c>
      <c r="AQ36" s="411">
        <f t="shared" si="16"/>
        <v>0</v>
      </c>
      <c r="AR36" s="269">
        <f t="shared" si="16"/>
        <v>0</v>
      </c>
      <c r="AS36" s="269">
        <f t="shared" si="16"/>
        <v>0</v>
      </c>
      <c r="AT36" s="269">
        <f t="shared" si="16"/>
        <v>0</v>
      </c>
      <c r="AU36" s="269">
        <f t="shared" si="16"/>
        <v>0</v>
      </c>
      <c r="AV36" s="269">
        <f t="shared" si="16"/>
        <v>0</v>
      </c>
      <c r="AW36" s="441">
        <f t="shared" si="7"/>
        <v>0</v>
      </c>
      <c r="AX36" s="442">
        <f t="shared" si="8"/>
        <v>0</v>
      </c>
      <c r="AY36" s="443">
        <f t="shared" si="3"/>
        <v>0</v>
      </c>
    </row>
    <row r="37" spans="1:51" s="4" customFormat="1" ht="15" customHeight="1" x14ac:dyDescent="0.2">
      <c r="A37" s="339"/>
      <c r="B37" s="468"/>
      <c r="C37" s="340"/>
      <c r="D37" s="340"/>
      <c r="E37" s="249"/>
      <c r="F37" s="370">
        <f t="shared" si="13"/>
        <v>0</v>
      </c>
      <c r="G37" s="249">
        <v>0</v>
      </c>
      <c r="H37" s="572">
        <f t="shared" si="5"/>
        <v>0</v>
      </c>
      <c r="I37" s="231"/>
      <c r="J37" s="370">
        <f t="shared" si="1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7"/>
        <v>0</v>
      </c>
      <c r="AX37" s="442">
        <f t="shared" si="8"/>
        <v>0</v>
      </c>
      <c r="AY37" s="443">
        <f t="shared" si="3"/>
        <v>0</v>
      </c>
    </row>
    <row r="38" spans="1:51" s="4" customFormat="1" ht="15" customHeight="1" x14ac:dyDescent="0.2">
      <c r="A38" s="339"/>
      <c r="B38" s="459"/>
      <c r="C38" s="340"/>
      <c r="D38" s="346"/>
      <c r="E38" s="249"/>
      <c r="F38" s="370">
        <f t="shared" si="13"/>
        <v>0</v>
      </c>
      <c r="G38" s="249">
        <v>0</v>
      </c>
      <c r="H38" s="572">
        <f t="shared" si="5"/>
        <v>0</v>
      </c>
      <c r="I38" s="231"/>
      <c r="J38" s="370">
        <f t="shared" si="1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ZK102.K116.C273</v>
      </c>
      <c r="C39" s="342"/>
      <c r="D39" s="342"/>
      <c r="E39" s="249"/>
      <c r="F39" s="370">
        <f t="shared" si="13"/>
        <v>0</v>
      </c>
      <c r="G39" s="249">
        <v>0</v>
      </c>
      <c r="H39" s="572">
        <f t="shared" si="5"/>
        <v>0</v>
      </c>
      <c r="I39" s="231"/>
      <c r="J39" s="370">
        <f t="shared" si="1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13"/>
        <v>0</v>
      </c>
      <c r="G40" s="277">
        <v>0</v>
      </c>
      <c r="H40" s="579">
        <f t="shared" si="5"/>
        <v>0</v>
      </c>
      <c r="I40" s="227"/>
      <c r="J40" s="370">
        <f t="shared" si="1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5" t="s">
        <v>114</v>
      </c>
      <c r="B41" s="458" t="str">
        <f>+LEFT($E$5,5)&amp;"."&amp;A41&amp;"."&amp;$E$3</f>
        <v>ZK102.K202.C273</v>
      </c>
      <c r="C41" s="343" t="s">
        <v>115</v>
      </c>
      <c r="D41" s="343"/>
      <c r="E41" s="229">
        <f t="shared" ref="E41:L41" si="17">SUM(E42:E45)</f>
        <v>0</v>
      </c>
      <c r="F41" s="433">
        <f>SUM(F42:F45)</f>
        <v>0</v>
      </c>
      <c r="G41" s="229">
        <f>SUM(G42:G45)</f>
        <v>0</v>
      </c>
      <c r="H41" s="229">
        <f t="shared" si="17"/>
        <v>0</v>
      </c>
      <c r="I41" s="203">
        <f t="shared" si="17"/>
        <v>0</v>
      </c>
      <c r="J41" s="321">
        <f>SUM(J42:J45)</f>
        <v>0</v>
      </c>
      <c r="K41" s="203">
        <f t="shared" si="17"/>
        <v>0</v>
      </c>
      <c r="L41" s="219">
        <f t="shared" si="17"/>
        <v>0</v>
      </c>
      <c r="M41" s="219"/>
      <c r="N41" s="265">
        <f>SUM(N42:N45)</f>
        <v>0</v>
      </c>
      <c r="O41" s="265">
        <f>SUM(O42:O45)</f>
        <v>0</v>
      </c>
      <c r="P41" s="265">
        <f>SUM(P42:P45)</f>
        <v>0</v>
      </c>
      <c r="Q41" s="269">
        <f>SUM(Q42:Q45)</f>
        <v>0</v>
      </c>
      <c r="R41" s="401">
        <f t="shared" ref="R41:X41" si="18">SUM(R42:R45)</f>
        <v>0</v>
      </c>
      <c r="S41" s="411">
        <f t="shared" si="18"/>
        <v>0</v>
      </c>
      <c r="T41" s="269">
        <f t="shared" si="18"/>
        <v>0</v>
      </c>
      <c r="U41" s="269">
        <f t="shared" si="18"/>
        <v>0</v>
      </c>
      <c r="V41" s="269">
        <f t="shared" si="18"/>
        <v>0</v>
      </c>
      <c r="W41" s="269">
        <f t="shared" si="18"/>
        <v>0</v>
      </c>
      <c r="X41" s="269">
        <f t="shared" si="18"/>
        <v>0</v>
      </c>
      <c r="Y41" s="269">
        <f t="shared" ref="Y41:AV41" si="19">SUM(Y42:Y45)</f>
        <v>0</v>
      </c>
      <c r="Z41" s="269">
        <f t="shared" si="19"/>
        <v>0</v>
      </c>
      <c r="AA41" s="269">
        <f t="shared" si="19"/>
        <v>0</v>
      </c>
      <c r="AB41" s="269">
        <f t="shared" si="19"/>
        <v>0</v>
      </c>
      <c r="AC41" s="269">
        <f t="shared" si="19"/>
        <v>0</v>
      </c>
      <c r="AD41" s="401">
        <f t="shared" si="19"/>
        <v>0</v>
      </c>
      <c r="AE41" s="411">
        <f t="shared" si="19"/>
        <v>0</v>
      </c>
      <c r="AF41" s="269">
        <f t="shared" si="19"/>
        <v>0</v>
      </c>
      <c r="AG41" s="269">
        <f t="shared" si="19"/>
        <v>0</v>
      </c>
      <c r="AH41" s="269">
        <f t="shared" si="19"/>
        <v>0</v>
      </c>
      <c r="AI41" s="269">
        <f t="shared" si="19"/>
        <v>0</v>
      </c>
      <c r="AJ41" s="269">
        <f t="shared" si="19"/>
        <v>0</v>
      </c>
      <c r="AK41" s="269">
        <f t="shared" si="19"/>
        <v>0</v>
      </c>
      <c r="AL41" s="269">
        <f t="shared" si="19"/>
        <v>0</v>
      </c>
      <c r="AM41" s="269">
        <f t="shared" si="19"/>
        <v>0</v>
      </c>
      <c r="AN41" s="269">
        <f t="shared" si="19"/>
        <v>0</v>
      </c>
      <c r="AO41" s="269">
        <f t="shared" si="19"/>
        <v>0</v>
      </c>
      <c r="AP41" s="401">
        <f t="shared" si="19"/>
        <v>0</v>
      </c>
      <c r="AQ41" s="411">
        <f t="shared" si="19"/>
        <v>0</v>
      </c>
      <c r="AR41" s="269">
        <f t="shared" si="19"/>
        <v>0</v>
      </c>
      <c r="AS41" s="269">
        <f t="shared" si="19"/>
        <v>0</v>
      </c>
      <c r="AT41" s="269">
        <f t="shared" si="19"/>
        <v>0</v>
      </c>
      <c r="AU41" s="269">
        <f t="shared" si="19"/>
        <v>0</v>
      </c>
      <c r="AV41" s="269">
        <f t="shared" si="19"/>
        <v>0</v>
      </c>
      <c r="AW41" s="441">
        <f t="shared" si="7"/>
        <v>0</v>
      </c>
      <c r="AX41" s="442">
        <f t="shared" si="8"/>
        <v>0</v>
      </c>
      <c r="AY41" s="443">
        <f t="shared" si="3"/>
        <v>0</v>
      </c>
    </row>
    <row r="42" spans="1:51" s="4" customFormat="1" ht="15" customHeight="1" x14ac:dyDescent="0.2">
      <c r="A42" s="344"/>
      <c r="B42" s="469"/>
      <c r="C42" s="340"/>
      <c r="D42" s="340"/>
      <c r="E42" s="249"/>
      <c r="F42" s="370">
        <f t="shared" si="13"/>
        <v>0</v>
      </c>
      <c r="G42" s="249">
        <v>0</v>
      </c>
      <c r="H42" s="572">
        <f t="shared" si="5"/>
        <v>0</v>
      </c>
      <c r="I42" s="231"/>
      <c r="J42" s="370">
        <f t="shared" si="1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39"/>
      <c r="B43" s="468"/>
      <c r="C43" s="340"/>
      <c r="D43" s="346"/>
      <c r="E43" s="249"/>
      <c r="F43" s="370">
        <f t="shared" si="13"/>
        <v>0</v>
      </c>
      <c r="G43" s="249">
        <v>0</v>
      </c>
      <c r="H43" s="572">
        <f t="shared" si="5"/>
        <v>0</v>
      </c>
      <c r="I43" s="231"/>
      <c r="J43" s="370">
        <f t="shared" si="1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ZK102.K202.C273</v>
      </c>
      <c r="C44" s="340"/>
      <c r="D44" s="346"/>
      <c r="E44" s="249"/>
      <c r="F44" s="370">
        <f t="shared" si="13"/>
        <v>0</v>
      </c>
      <c r="G44" s="249">
        <v>0</v>
      </c>
      <c r="H44" s="572">
        <f t="shared" si="5"/>
        <v>0</v>
      </c>
      <c r="I44" s="231"/>
      <c r="J44" s="370">
        <f t="shared" si="1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13"/>
        <v>0</v>
      </c>
      <c r="G45" s="277">
        <v>0</v>
      </c>
      <c r="H45" s="579">
        <f t="shared" si="5"/>
        <v>0</v>
      </c>
      <c r="I45" s="227"/>
      <c r="J45" s="370">
        <f t="shared" si="1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7"/>
        <v>0</v>
      </c>
      <c r="AX45" s="442">
        <f t="shared" si="8"/>
        <v>0</v>
      </c>
      <c r="AY45" s="443">
        <f t="shared" si="3"/>
        <v>0</v>
      </c>
    </row>
    <row r="46" spans="1:51" s="4" customFormat="1" ht="15" customHeight="1" x14ac:dyDescent="0.2">
      <c r="A46" s="195" t="s">
        <v>116</v>
      </c>
      <c r="B46" s="458" t="str">
        <f>+LEFT($E$5,5)&amp;"."&amp;A46&amp;"."&amp;$E$3</f>
        <v>ZK102.K203.C273</v>
      </c>
      <c r="C46" s="343" t="s">
        <v>117</v>
      </c>
      <c r="D46" s="343"/>
      <c r="E46" s="229">
        <f t="shared" ref="E46:L46" si="20">SUM(E47:E50)</f>
        <v>0</v>
      </c>
      <c r="F46" s="433">
        <f>SUM(F47:F50)</f>
        <v>0</v>
      </c>
      <c r="G46" s="229">
        <f>SUM(G47:G50)</f>
        <v>0</v>
      </c>
      <c r="H46" s="229">
        <f t="shared" si="20"/>
        <v>0</v>
      </c>
      <c r="I46" s="203">
        <f t="shared" si="20"/>
        <v>0</v>
      </c>
      <c r="J46" s="321">
        <f>SUM(J47:J50)</f>
        <v>0</v>
      </c>
      <c r="K46" s="203">
        <f t="shared" si="20"/>
        <v>0</v>
      </c>
      <c r="L46" s="219">
        <f t="shared" si="20"/>
        <v>0</v>
      </c>
      <c r="M46" s="219"/>
      <c r="N46" s="265">
        <f>SUM(N47:N50)</f>
        <v>0</v>
      </c>
      <c r="O46" s="265">
        <f>SUM(O47:O50)</f>
        <v>0</v>
      </c>
      <c r="P46" s="265">
        <f>SUM(P47:P50)</f>
        <v>0</v>
      </c>
      <c r="Q46" s="269">
        <f>SUM(Q47:Q50)</f>
        <v>0</v>
      </c>
      <c r="R46" s="401">
        <f t="shared" ref="R46:X46" si="21">SUM(R47:R50)</f>
        <v>0</v>
      </c>
      <c r="S46" s="411">
        <f t="shared" si="21"/>
        <v>0</v>
      </c>
      <c r="T46" s="269">
        <f t="shared" si="21"/>
        <v>0</v>
      </c>
      <c r="U46" s="269">
        <f t="shared" si="21"/>
        <v>0</v>
      </c>
      <c r="V46" s="269">
        <f t="shared" si="21"/>
        <v>0</v>
      </c>
      <c r="W46" s="269">
        <f t="shared" si="21"/>
        <v>0</v>
      </c>
      <c r="X46" s="269">
        <f t="shared" si="21"/>
        <v>0</v>
      </c>
      <c r="Y46" s="269">
        <f t="shared" ref="Y46:AV46" si="22">SUM(Y47:Y50)</f>
        <v>0</v>
      </c>
      <c r="Z46" s="269">
        <f t="shared" si="22"/>
        <v>0</v>
      </c>
      <c r="AA46" s="269">
        <f t="shared" si="22"/>
        <v>0</v>
      </c>
      <c r="AB46" s="269">
        <f t="shared" si="22"/>
        <v>0</v>
      </c>
      <c r="AC46" s="269">
        <f t="shared" si="22"/>
        <v>0</v>
      </c>
      <c r="AD46" s="401">
        <f t="shared" si="22"/>
        <v>0</v>
      </c>
      <c r="AE46" s="411">
        <f t="shared" si="22"/>
        <v>0</v>
      </c>
      <c r="AF46" s="269">
        <f t="shared" si="22"/>
        <v>0</v>
      </c>
      <c r="AG46" s="269">
        <f t="shared" si="22"/>
        <v>0</v>
      </c>
      <c r="AH46" s="269">
        <f t="shared" si="22"/>
        <v>0</v>
      </c>
      <c r="AI46" s="269">
        <f t="shared" si="22"/>
        <v>0</v>
      </c>
      <c r="AJ46" s="269">
        <f t="shared" si="22"/>
        <v>0</v>
      </c>
      <c r="AK46" s="269">
        <f t="shared" si="22"/>
        <v>0</v>
      </c>
      <c r="AL46" s="269">
        <f t="shared" si="22"/>
        <v>0</v>
      </c>
      <c r="AM46" s="269">
        <f t="shared" si="22"/>
        <v>0</v>
      </c>
      <c r="AN46" s="269">
        <f t="shared" si="22"/>
        <v>0</v>
      </c>
      <c r="AO46" s="269">
        <f t="shared" si="22"/>
        <v>0</v>
      </c>
      <c r="AP46" s="401">
        <f t="shared" si="22"/>
        <v>0</v>
      </c>
      <c r="AQ46" s="411">
        <f t="shared" si="22"/>
        <v>0</v>
      </c>
      <c r="AR46" s="269">
        <f t="shared" si="22"/>
        <v>0</v>
      </c>
      <c r="AS46" s="269">
        <f t="shared" si="22"/>
        <v>0</v>
      </c>
      <c r="AT46" s="269">
        <f t="shared" si="22"/>
        <v>0</v>
      </c>
      <c r="AU46" s="269">
        <f t="shared" si="22"/>
        <v>0</v>
      </c>
      <c r="AV46" s="269">
        <f t="shared" si="22"/>
        <v>0</v>
      </c>
      <c r="AW46" s="441">
        <f t="shared" si="7"/>
        <v>0</v>
      </c>
      <c r="AX46" s="442">
        <f t="shared" si="8"/>
        <v>0</v>
      </c>
      <c r="AY46" s="443">
        <f t="shared" si="3"/>
        <v>0</v>
      </c>
    </row>
    <row r="47" spans="1:51" s="4" customFormat="1" ht="15" customHeight="1" x14ac:dyDescent="0.2">
      <c r="A47" s="344"/>
      <c r="B47" s="469"/>
      <c r="C47" s="340"/>
      <c r="D47" s="340"/>
      <c r="E47" s="249"/>
      <c r="F47" s="370">
        <f t="shared" si="13"/>
        <v>0</v>
      </c>
      <c r="G47" s="249">
        <v>0</v>
      </c>
      <c r="H47" s="572">
        <f t="shared" si="5"/>
        <v>0</v>
      </c>
      <c r="I47" s="231"/>
      <c r="J47" s="370">
        <f t="shared" si="1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7"/>
        <v>0</v>
      </c>
      <c r="AX47" s="442">
        <f t="shared" si="8"/>
        <v>0</v>
      </c>
      <c r="AY47" s="443">
        <f t="shared" si="3"/>
        <v>0</v>
      </c>
    </row>
    <row r="48" spans="1:51" s="4" customFormat="1" ht="15" customHeight="1" x14ac:dyDescent="0.2">
      <c r="A48" s="344"/>
      <c r="B48" s="469"/>
      <c r="C48" s="340"/>
      <c r="D48" s="346"/>
      <c r="E48" s="249"/>
      <c r="F48" s="370">
        <f t="shared" si="13"/>
        <v>0</v>
      </c>
      <c r="G48" s="249">
        <v>0</v>
      </c>
      <c r="H48" s="572">
        <f t="shared" si="5"/>
        <v>0</v>
      </c>
      <c r="I48" s="231"/>
      <c r="J48" s="370">
        <f t="shared" si="1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ZK102.K203.C273</v>
      </c>
      <c r="C49" s="340"/>
      <c r="D49" s="346"/>
      <c r="E49" s="249"/>
      <c r="F49" s="370">
        <f t="shared" si="13"/>
        <v>0</v>
      </c>
      <c r="G49" s="249">
        <v>0</v>
      </c>
      <c r="H49" s="572">
        <f t="shared" si="5"/>
        <v>0</v>
      </c>
      <c r="I49" s="231"/>
      <c r="J49" s="370">
        <f t="shared" si="1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13"/>
        <v>0</v>
      </c>
      <c r="G50" s="277">
        <v>0</v>
      </c>
      <c r="H50" s="579">
        <f t="shared" si="5"/>
        <v>0</v>
      </c>
      <c r="I50" s="227"/>
      <c r="J50" s="371">
        <f t="shared" si="1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4" customFormat="1" ht="15" customHeight="1" x14ac:dyDescent="0.2">
      <c r="A51" s="557" t="s">
        <v>317</v>
      </c>
      <c r="B51" s="548" t="str">
        <f>+LEFT($E$5,5)&amp;"."&amp;A51&amp;"."&amp;$E$3</f>
        <v>ZK102.K117.C273</v>
      </c>
      <c r="C51" s="450" t="s">
        <v>5095</v>
      </c>
      <c r="D51" s="450"/>
      <c r="E51" s="431">
        <f t="shared" ref="E51:L51" si="23">SUM(E52:E54)</f>
        <v>0</v>
      </c>
      <c r="F51" s="574">
        <f>SUM(F52:F54)</f>
        <v>0</v>
      </c>
      <c r="G51" s="431">
        <f>SUM(G52:G54)</f>
        <v>0</v>
      </c>
      <c r="H51" s="431">
        <f t="shared" si="23"/>
        <v>0</v>
      </c>
      <c r="I51" s="550">
        <f t="shared" si="23"/>
        <v>0</v>
      </c>
      <c r="J51" s="549">
        <f>SUM(J52:J54)</f>
        <v>0</v>
      </c>
      <c r="K51" s="550">
        <f t="shared" si="23"/>
        <v>0</v>
      </c>
      <c r="L51" s="551">
        <f t="shared" si="23"/>
        <v>0</v>
      </c>
      <c r="M51" s="551"/>
      <c r="N51" s="431">
        <f>SUM(N52:N54)</f>
        <v>0</v>
      </c>
      <c r="O51" s="431">
        <f>SUM(O52:O54)</f>
        <v>0</v>
      </c>
      <c r="P51" s="481">
        <f>SUM(P52:P54)</f>
        <v>0</v>
      </c>
      <c r="Q51" s="482">
        <f>SUM(Q52:Q54)</f>
        <v>0</v>
      </c>
      <c r="R51" s="483">
        <f t="shared" ref="R51:X51" si="24">SUM(R52:R54)</f>
        <v>0</v>
      </c>
      <c r="S51" s="484">
        <f t="shared" si="24"/>
        <v>0</v>
      </c>
      <c r="T51" s="482">
        <f t="shared" si="24"/>
        <v>0</v>
      </c>
      <c r="U51" s="482">
        <f t="shared" si="24"/>
        <v>0</v>
      </c>
      <c r="V51" s="482">
        <f t="shared" si="24"/>
        <v>0</v>
      </c>
      <c r="W51" s="482">
        <f t="shared" si="24"/>
        <v>0</v>
      </c>
      <c r="X51" s="482">
        <f t="shared" si="24"/>
        <v>0</v>
      </c>
      <c r="Y51" s="482">
        <f t="shared" ref="Y51:AV51" si="25">SUM(Y52:Y54)</f>
        <v>0</v>
      </c>
      <c r="Z51" s="482">
        <f t="shared" si="25"/>
        <v>0</v>
      </c>
      <c r="AA51" s="482">
        <f t="shared" si="25"/>
        <v>0</v>
      </c>
      <c r="AB51" s="482">
        <f t="shared" si="25"/>
        <v>0</v>
      </c>
      <c r="AC51" s="482">
        <f t="shared" si="25"/>
        <v>0</v>
      </c>
      <c r="AD51" s="483">
        <f t="shared" si="25"/>
        <v>0</v>
      </c>
      <c r="AE51" s="484">
        <f t="shared" si="25"/>
        <v>0</v>
      </c>
      <c r="AF51" s="482">
        <f t="shared" si="25"/>
        <v>0</v>
      </c>
      <c r="AG51" s="482">
        <f t="shared" si="25"/>
        <v>0</v>
      </c>
      <c r="AH51" s="482">
        <f t="shared" si="25"/>
        <v>0</v>
      </c>
      <c r="AI51" s="482">
        <f t="shared" si="25"/>
        <v>0</v>
      </c>
      <c r="AJ51" s="482">
        <f t="shared" si="25"/>
        <v>0</v>
      </c>
      <c r="AK51" s="482">
        <f t="shared" si="25"/>
        <v>0</v>
      </c>
      <c r="AL51" s="482">
        <f t="shared" si="25"/>
        <v>0</v>
      </c>
      <c r="AM51" s="482">
        <f t="shared" si="25"/>
        <v>0</v>
      </c>
      <c r="AN51" s="482">
        <f t="shared" si="25"/>
        <v>0</v>
      </c>
      <c r="AO51" s="482">
        <f t="shared" si="25"/>
        <v>0</v>
      </c>
      <c r="AP51" s="483">
        <f t="shared" si="25"/>
        <v>0</v>
      </c>
      <c r="AQ51" s="484">
        <f t="shared" si="25"/>
        <v>0</v>
      </c>
      <c r="AR51" s="482">
        <f t="shared" si="25"/>
        <v>0</v>
      </c>
      <c r="AS51" s="482">
        <f t="shared" si="25"/>
        <v>0</v>
      </c>
      <c r="AT51" s="482">
        <f t="shared" si="25"/>
        <v>0</v>
      </c>
      <c r="AU51" s="482">
        <f t="shared" si="25"/>
        <v>0</v>
      </c>
      <c r="AV51" s="482">
        <f t="shared" si="25"/>
        <v>0</v>
      </c>
      <c r="AW51" s="441">
        <f t="shared" si="7"/>
        <v>0</v>
      </c>
      <c r="AX51" s="442">
        <f t="shared" si="8"/>
        <v>0</v>
      </c>
      <c r="AY51" s="443">
        <f t="shared" si="3"/>
        <v>0</v>
      </c>
    </row>
    <row r="52" spans="1:51" s="4" customFormat="1" ht="15" customHeight="1" x14ac:dyDescent="0.2">
      <c r="A52" s="151"/>
      <c r="B52" s="463"/>
      <c r="C52" s="273"/>
      <c r="D52" s="273"/>
      <c r="E52" s="249"/>
      <c r="F52" s="552">
        <f t="shared" si="13"/>
        <v>0</v>
      </c>
      <c r="G52" s="249"/>
      <c r="H52" s="220"/>
      <c r="I52" s="231"/>
      <c r="J52" s="552">
        <f t="shared" si="1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customHeight="1" x14ac:dyDescent="0.2">
      <c r="A53" s="151"/>
      <c r="B53" s="463" t="str">
        <f>+B51</f>
        <v>ZK102.K117.C273</v>
      </c>
      <c r="C53" s="342"/>
      <c r="D53" s="342"/>
      <c r="E53" s="249"/>
      <c r="F53" s="552">
        <f t="shared" si="13"/>
        <v>0</v>
      </c>
      <c r="G53" s="249">
        <v>0</v>
      </c>
      <c r="H53" s="220">
        <f t="shared" si="5"/>
        <v>0</v>
      </c>
      <c r="I53" s="231"/>
      <c r="J53" s="552">
        <f t="shared" si="1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13"/>
        <v>0</v>
      </c>
      <c r="G54" s="277">
        <v>0</v>
      </c>
      <c r="H54" s="226">
        <f t="shared" si="5"/>
        <v>0</v>
      </c>
      <c r="I54" s="227"/>
      <c r="J54" s="560">
        <f t="shared" si="1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7"/>
        <v>0</v>
      </c>
      <c r="AX54" s="442">
        <f t="shared" si="8"/>
        <v>0</v>
      </c>
      <c r="AY54" s="443">
        <f t="shared" si="3"/>
        <v>0</v>
      </c>
    </row>
    <row r="55" spans="1:51" s="4" customFormat="1" ht="15" hidden="1" customHeight="1" x14ac:dyDescent="0.2">
      <c r="A55" s="557"/>
      <c r="B55" s="548" t="str">
        <f>+LEFT($E$5,5)&amp;"."&amp;A55&amp;"."&amp;$E$3</f>
        <v>ZK102..C273</v>
      </c>
      <c r="C55" s="450"/>
      <c r="D55" s="450"/>
      <c r="E55" s="431">
        <f t="shared" ref="E55:L55" si="26">SUM(E56:E58)</f>
        <v>0</v>
      </c>
      <c r="F55" s="574">
        <f t="shared" si="26"/>
        <v>0</v>
      </c>
      <c r="G55" s="431">
        <f t="shared" si="26"/>
        <v>0</v>
      </c>
      <c r="H55" s="431">
        <f t="shared" si="26"/>
        <v>0</v>
      </c>
      <c r="I55" s="550">
        <f t="shared" si="26"/>
        <v>0</v>
      </c>
      <c r="J55" s="549">
        <f t="shared" si="26"/>
        <v>0</v>
      </c>
      <c r="K55" s="550">
        <f t="shared" si="26"/>
        <v>0</v>
      </c>
      <c r="L55" s="551">
        <f t="shared" si="26"/>
        <v>0</v>
      </c>
      <c r="M55" s="551"/>
      <c r="N55" s="431">
        <f>SUM(N56:N58)</f>
        <v>0</v>
      </c>
      <c r="O55" s="431">
        <f>SUM(O56:O58)</f>
        <v>0</v>
      </c>
      <c r="P55" s="481">
        <f>SUM(P56:P58)</f>
        <v>0</v>
      </c>
      <c r="Q55" s="482">
        <f>SUM(Q56:Q58)</f>
        <v>0</v>
      </c>
      <c r="R55" s="483">
        <f t="shared" ref="R55:X55" si="27">SUM(R56:R58)</f>
        <v>0</v>
      </c>
      <c r="S55" s="484">
        <f t="shared" si="27"/>
        <v>0</v>
      </c>
      <c r="T55" s="482">
        <f t="shared" si="27"/>
        <v>0</v>
      </c>
      <c r="U55" s="482">
        <f t="shared" si="27"/>
        <v>0</v>
      </c>
      <c r="V55" s="482">
        <f t="shared" si="27"/>
        <v>0</v>
      </c>
      <c r="W55" s="482">
        <f t="shared" si="27"/>
        <v>0</v>
      </c>
      <c r="X55" s="482">
        <f t="shared" si="27"/>
        <v>0</v>
      </c>
      <c r="Y55" s="482">
        <f t="shared" ref="Y55:AV55" si="28">SUM(Y56:Y58)</f>
        <v>0</v>
      </c>
      <c r="Z55" s="482">
        <f t="shared" si="28"/>
        <v>0</v>
      </c>
      <c r="AA55" s="482">
        <f t="shared" si="28"/>
        <v>0</v>
      </c>
      <c r="AB55" s="482">
        <f t="shared" si="28"/>
        <v>0</v>
      </c>
      <c r="AC55" s="482">
        <f t="shared" si="28"/>
        <v>0</v>
      </c>
      <c r="AD55" s="483">
        <f t="shared" si="28"/>
        <v>0</v>
      </c>
      <c r="AE55" s="484">
        <f t="shared" si="28"/>
        <v>0</v>
      </c>
      <c r="AF55" s="482">
        <f t="shared" si="28"/>
        <v>0</v>
      </c>
      <c r="AG55" s="482">
        <f t="shared" si="28"/>
        <v>0</v>
      </c>
      <c r="AH55" s="482">
        <f t="shared" si="28"/>
        <v>0</v>
      </c>
      <c r="AI55" s="482">
        <f t="shared" si="28"/>
        <v>0</v>
      </c>
      <c r="AJ55" s="482">
        <f t="shared" si="28"/>
        <v>0</v>
      </c>
      <c r="AK55" s="482">
        <f t="shared" si="28"/>
        <v>0</v>
      </c>
      <c r="AL55" s="482">
        <f t="shared" si="28"/>
        <v>0</v>
      </c>
      <c r="AM55" s="482">
        <f t="shared" si="28"/>
        <v>0</v>
      </c>
      <c r="AN55" s="482">
        <f t="shared" si="28"/>
        <v>0</v>
      </c>
      <c r="AO55" s="482">
        <f t="shared" si="28"/>
        <v>0</v>
      </c>
      <c r="AP55" s="483">
        <f t="shared" si="28"/>
        <v>0</v>
      </c>
      <c r="AQ55" s="484">
        <f t="shared" si="28"/>
        <v>0</v>
      </c>
      <c r="AR55" s="482">
        <f t="shared" si="28"/>
        <v>0</v>
      </c>
      <c r="AS55" s="482">
        <f t="shared" si="28"/>
        <v>0</v>
      </c>
      <c r="AT55" s="482">
        <f t="shared" si="28"/>
        <v>0</v>
      </c>
      <c r="AU55" s="482">
        <f t="shared" si="28"/>
        <v>0</v>
      </c>
      <c r="AV55" s="482">
        <f t="shared" si="28"/>
        <v>0</v>
      </c>
      <c r="AW55" s="441">
        <f t="shared" si="7"/>
        <v>0</v>
      </c>
      <c r="AX55" s="442">
        <f t="shared" si="8"/>
        <v>0</v>
      </c>
      <c r="AY55" s="443">
        <f t="shared" si="3"/>
        <v>0</v>
      </c>
    </row>
    <row r="56" spans="1:51" s="4" customFormat="1" ht="15" hidden="1" customHeight="1" x14ac:dyDescent="0.2">
      <c r="A56" s="151"/>
      <c r="B56" s="463"/>
      <c r="C56" s="273"/>
      <c r="D56" s="273"/>
      <c r="E56" s="249"/>
      <c r="F56" s="552">
        <f t="shared" si="13"/>
        <v>0</v>
      </c>
      <c r="G56" s="249">
        <v>0</v>
      </c>
      <c r="H56" s="220">
        <f t="shared" si="5"/>
        <v>0</v>
      </c>
      <c r="I56" s="231"/>
      <c r="J56" s="552">
        <f t="shared" si="1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7"/>
        <v>0</v>
      </c>
      <c r="AX56" s="442">
        <f t="shared" si="8"/>
        <v>0</v>
      </c>
      <c r="AY56" s="443">
        <f t="shared" si="3"/>
        <v>0</v>
      </c>
    </row>
    <row r="57" spans="1:51" s="4" customFormat="1" ht="15" hidden="1" customHeight="1" x14ac:dyDescent="0.2">
      <c r="A57" s="151"/>
      <c r="B57" s="463"/>
      <c r="C57" s="342"/>
      <c r="D57" s="342"/>
      <c r="E57" s="249"/>
      <c r="F57" s="552">
        <f t="shared" si="13"/>
        <v>0</v>
      </c>
      <c r="G57" s="249">
        <v>0</v>
      </c>
      <c r="H57" s="220">
        <f t="shared" si="5"/>
        <v>0</v>
      </c>
      <c r="I57" s="231"/>
      <c r="J57" s="552">
        <f t="shared" si="1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13"/>
        <v>0</v>
      </c>
      <c r="G58" s="277">
        <v>0</v>
      </c>
      <c r="H58" s="226">
        <f t="shared" si="5"/>
        <v>0</v>
      </c>
      <c r="I58" s="227"/>
      <c r="J58" s="552">
        <f t="shared" si="1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48" t="str">
        <f>+LEFT($E$5,5)&amp;"."&amp;A59&amp;"."&amp;$E$3</f>
        <v>ZK102..C273</v>
      </c>
      <c r="C59" s="450"/>
      <c r="D59" s="450"/>
      <c r="E59" s="431">
        <f t="shared" ref="E59:L59" si="29">SUM(E60:E62)</f>
        <v>0</v>
      </c>
      <c r="F59" s="574">
        <f t="shared" si="29"/>
        <v>0</v>
      </c>
      <c r="G59" s="431">
        <f t="shared" si="29"/>
        <v>0</v>
      </c>
      <c r="H59" s="431">
        <f t="shared" si="29"/>
        <v>0</v>
      </c>
      <c r="I59" s="550">
        <f t="shared" si="29"/>
        <v>0</v>
      </c>
      <c r="J59" s="549">
        <f t="shared" si="29"/>
        <v>0</v>
      </c>
      <c r="K59" s="550">
        <f t="shared" si="29"/>
        <v>0</v>
      </c>
      <c r="L59" s="551">
        <f t="shared" si="29"/>
        <v>0</v>
      </c>
      <c r="M59" s="551"/>
      <c r="N59" s="481">
        <f>SUM(N60:N62)</f>
        <v>0</v>
      </c>
      <c r="O59" s="481">
        <f>SUM(O60:O62)</f>
        <v>0</v>
      </c>
      <c r="P59" s="481">
        <f>SUM(P60:P62)</f>
        <v>0</v>
      </c>
      <c r="Q59" s="482">
        <f>SUM(Q60:Q62)</f>
        <v>0</v>
      </c>
      <c r="R59" s="483">
        <f t="shared" ref="R59:X59" si="30">SUM(R60:R62)</f>
        <v>0</v>
      </c>
      <c r="S59" s="484">
        <f t="shared" si="30"/>
        <v>0</v>
      </c>
      <c r="T59" s="482">
        <f t="shared" si="30"/>
        <v>0</v>
      </c>
      <c r="U59" s="482">
        <f t="shared" si="30"/>
        <v>0</v>
      </c>
      <c r="V59" s="482">
        <f t="shared" si="30"/>
        <v>0</v>
      </c>
      <c r="W59" s="482">
        <f t="shared" si="30"/>
        <v>0</v>
      </c>
      <c r="X59" s="482">
        <f t="shared" si="30"/>
        <v>0</v>
      </c>
      <c r="Y59" s="482">
        <f t="shared" ref="Y59:AV59" si="31">SUM(Y60:Y62)</f>
        <v>0</v>
      </c>
      <c r="Z59" s="482">
        <f t="shared" si="31"/>
        <v>0</v>
      </c>
      <c r="AA59" s="482">
        <f t="shared" si="31"/>
        <v>0</v>
      </c>
      <c r="AB59" s="482">
        <f t="shared" si="31"/>
        <v>0</v>
      </c>
      <c r="AC59" s="482">
        <f t="shared" si="31"/>
        <v>0</v>
      </c>
      <c r="AD59" s="483">
        <f t="shared" si="31"/>
        <v>0</v>
      </c>
      <c r="AE59" s="484">
        <f t="shared" si="31"/>
        <v>0</v>
      </c>
      <c r="AF59" s="482">
        <f t="shared" si="31"/>
        <v>0</v>
      </c>
      <c r="AG59" s="482">
        <f t="shared" si="31"/>
        <v>0</v>
      </c>
      <c r="AH59" s="482">
        <f t="shared" si="31"/>
        <v>0</v>
      </c>
      <c r="AI59" s="482">
        <f t="shared" si="31"/>
        <v>0</v>
      </c>
      <c r="AJ59" s="482">
        <f t="shared" si="31"/>
        <v>0</v>
      </c>
      <c r="AK59" s="482">
        <f t="shared" si="31"/>
        <v>0</v>
      </c>
      <c r="AL59" s="482">
        <f t="shared" si="31"/>
        <v>0</v>
      </c>
      <c r="AM59" s="482">
        <f t="shared" si="31"/>
        <v>0</v>
      </c>
      <c r="AN59" s="482">
        <f t="shared" si="31"/>
        <v>0</v>
      </c>
      <c r="AO59" s="482">
        <f t="shared" si="31"/>
        <v>0</v>
      </c>
      <c r="AP59" s="483">
        <f t="shared" si="31"/>
        <v>0</v>
      </c>
      <c r="AQ59" s="484">
        <f t="shared" si="31"/>
        <v>0</v>
      </c>
      <c r="AR59" s="482">
        <f t="shared" si="31"/>
        <v>0</v>
      </c>
      <c r="AS59" s="482">
        <f t="shared" si="31"/>
        <v>0</v>
      </c>
      <c r="AT59" s="482">
        <f t="shared" si="31"/>
        <v>0</v>
      </c>
      <c r="AU59" s="482">
        <f t="shared" si="31"/>
        <v>0</v>
      </c>
      <c r="AV59" s="482">
        <f t="shared" si="31"/>
        <v>0</v>
      </c>
      <c r="AW59" s="441">
        <f t="shared" si="7"/>
        <v>0</v>
      </c>
      <c r="AX59" s="442">
        <f t="shared" si="8"/>
        <v>0</v>
      </c>
      <c r="AY59" s="443">
        <f t="shared" si="3"/>
        <v>0</v>
      </c>
    </row>
    <row r="60" spans="1:51" s="4" customFormat="1" ht="15" hidden="1" customHeight="1" x14ac:dyDescent="0.2">
      <c r="A60" s="151"/>
      <c r="B60" s="463"/>
      <c r="C60" s="273"/>
      <c r="D60" s="273"/>
      <c r="E60" s="249"/>
      <c r="F60" s="552">
        <f t="shared" si="13"/>
        <v>0</v>
      </c>
      <c r="G60" s="249">
        <v>0</v>
      </c>
      <c r="H60" s="220">
        <f t="shared" si="5"/>
        <v>0</v>
      </c>
      <c r="I60" s="231"/>
      <c r="J60" s="552">
        <f t="shared" si="1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x14ac:dyDescent="0.2">
      <c r="A61" s="151"/>
      <c r="B61" s="463"/>
      <c r="C61" s="342"/>
      <c r="D61" s="342"/>
      <c r="E61" s="249"/>
      <c r="F61" s="552">
        <f t="shared" si="13"/>
        <v>0</v>
      </c>
      <c r="G61" s="249">
        <v>0</v>
      </c>
      <c r="H61" s="220">
        <f t="shared" si="5"/>
        <v>0</v>
      </c>
      <c r="I61" s="231"/>
      <c r="J61" s="552">
        <f t="shared" si="1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13"/>
        <v>0</v>
      </c>
      <c r="G62" s="277">
        <v>0</v>
      </c>
      <c r="H62" s="226">
        <f t="shared" si="5"/>
        <v>0</v>
      </c>
      <c r="I62" s="227"/>
      <c r="J62" s="552">
        <f t="shared" si="1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7"/>
        <v>0</v>
      </c>
      <c r="AX62" s="442">
        <f t="shared" si="8"/>
        <v>0</v>
      </c>
      <c r="AY62" s="443">
        <f t="shared" si="3"/>
        <v>0</v>
      </c>
    </row>
    <row r="63" spans="1:51" s="4" customFormat="1" ht="15" hidden="1" customHeight="1" x14ac:dyDescent="0.2">
      <c r="A63" s="557"/>
      <c r="B63" s="548" t="str">
        <f>+LEFT($E$5,5)&amp;"."&amp;A63&amp;"."&amp;$E$3</f>
        <v>ZK102..C273</v>
      </c>
      <c r="C63" s="450"/>
      <c r="D63" s="450"/>
      <c r="E63" s="431">
        <f t="shared" ref="E63:L63" si="32">SUM(E64:E65)</f>
        <v>0</v>
      </c>
      <c r="F63" s="574">
        <f t="shared" si="32"/>
        <v>0</v>
      </c>
      <c r="G63" s="431">
        <f t="shared" si="32"/>
        <v>0</v>
      </c>
      <c r="H63" s="431">
        <f t="shared" si="32"/>
        <v>0</v>
      </c>
      <c r="I63" s="550">
        <f t="shared" si="32"/>
        <v>0</v>
      </c>
      <c r="J63" s="549">
        <f>SUM(J64:J65)</f>
        <v>0</v>
      </c>
      <c r="K63" s="550">
        <f t="shared" si="32"/>
        <v>0</v>
      </c>
      <c r="L63" s="551">
        <f t="shared" si="32"/>
        <v>0</v>
      </c>
      <c r="M63" s="551"/>
      <c r="N63" s="481">
        <f t="shared" ref="N63:AC63" si="33">SUM(N64:N65)</f>
        <v>0</v>
      </c>
      <c r="O63" s="481">
        <f>SUM(O64:O65)</f>
        <v>0</v>
      </c>
      <c r="P63" s="481">
        <f t="shared" si="33"/>
        <v>0</v>
      </c>
      <c r="Q63" s="482">
        <f t="shared" si="33"/>
        <v>0</v>
      </c>
      <c r="R63" s="483">
        <f t="shared" si="33"/>
        <v>0</v>
      </c>
      <c r="S63" s="484">
        <f t="shared" si="33"/>
        <v>0</v>
      </c>
      <c r="T63" s="482">
        <f t="shared" si="33"/>
        <v>0</v>
      </c>
      <c r="U63" s="482">
        <f t="shared" si="33"/>
        <v>0</v>
      </c>
      <c r="V63" s="482">
        <f t="shared" si="33"/>
        <v>0</v>
      </c>
      <c r="W63" s="482">
        <f t="shared" si="33"/>
        <v>0</v>
      </c>
      <c r="X63" s="482">
        <f t="shared" si="33"/>
        <v>0</v>
      </c>
      <c r="Y63" s="482">
        <f t="shared" si="33"/>
        <v>0</v>
      </c>
      <c r="Z63" s="482">
        <f t="shared" si="33"/>
        <v>0</v>
      </c>
      <c r="AA63" s="482">
        <f t="shared" si="33"/>
        <v>0</v>
      </c>
      <c r="AB63" s="482">
        <f t="shared" si="33"/>
        <v>0</v>
      </c>
      <c r="AC63" s="482">
        <f t="shared" si="33"/>
        <v>0</v>
      </c>
      <c r="AD63" s="483">
        <f t="shared" ref="AD63:AV63" si="34">SUM(AD64:AD65)</f>
        <v>0</v>
      </c>
      <c r="AE63" s="484">
        <f t="shared" si="34"/>
        <v>0</v>
      </c>
      <c r="AF63" s="482">
        <f t="shared" si="34"/>
        <v>0</v>
      </c>
      <c r="AG63" s="482">
        <f t="shared" si="34"/>
        <v>0</v>
      </c>
      <c r="AH63" s="482">
        <f t="shared" si="34"/>
        <v>0</v>
      </c>
      <c r="AI63" s="482">
        <f t="shared" si="34"/>
        <v>0</v>
      </c>
      <c r="AJ63" s="482">
        <f t="shared" si="34"/>
        <v>0</v>
      </c>
      <c r="AK63" s="482">
        <f t="shared" si="34"/>
        <v>0</v>
      </c>
      <c r="AL63" s="482">
        <f t="shared" si="34"/>
        <v>0</v>
      </c>
      <c r="AM63" s="482">
        <f t="shared" si="34"/>
        <v>0</v>
      </c>
      <c r="AN63" s="482">
        <f t="shared" si="34"/>
        <v>0</v>
      </c>
      <c r="AO63" s="482">
        <f t="shared" si="34"/>
        <v>0</v>
      </c>
      <c r="AP63" s="483">
        <f t="shared" si="34"/>
        <v>0</v>
      </c>
      <c r="AQ63" s="484">
        <f t="shared" si="34"/>
        <v>0</v>
      </c>
      <c r="AR63" s="482">
        <f t="shared" si="34"/>
        <v>0</v>
      </c>
      <c r="AS63" s="482">
        <f t="shared" si="34"/>
        <v>0</v>
      </c>
      <c r="AT63" s="482">
        <f t="shared" si="34"/>
        <v>0</v>
      </c>
      <c r="AU63" s="482">
        <f t="shared" si="34"/>
        <v>0</v>
      </c>
      <c r="AV63" s="482">
        <f t="shared" si="34"/>
        <v>0</v>
      </c>
      <c r="AW63" s="441">
        <f t="shared" si="7"/>
        <v>0</v>
      </c>
      <c r="AX63" s="442">
        <f t="shared" si="8"/>
        <v>0</v>
      </c>
      <c r="AY63" s="443">
        <f t="shared" si="3"/>
        <v>0</v>
      </c>
    </row>
    <row r="64" spans="1:51" s="4" customFormat="1" ht="15" hidden="1" customHeight="1" x14ac:dyDescent="0.2">
      <c r="A64" s="151"/>
      <c r="B64" s="463"/>
      <c r="C64" s="273"/>
      <c r="D64" s="273"/>
      <c r="E64" s="249"/>
      <c r="F64" s="552">
        <f t="shared" si="13"/>
        <v>0</v>
      </c>
      <c r="G64" s="249">
        <v>0</v>
      </c>
      <c r="H64" s="220">
        <f t="shared" si="5"/>
        <v>0</v>
      </c>
      <c r="I64" s="231"/>
      <c r="J64" s="552">
        <f t="shared" si="1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7"/>
        <v>0</v>
      </c>
      <c r="AX64" s="442">
        <f t="shared" si="8"/>
        <v>0</v>
      </c>
      <c r="AY64" s="443">
        <f t="shared" si="3"/>
        <v>0</v>
      </c>
    </row>
    <row r="65" spans="1:51" s="4" customFormat="1" ht="15" hidden="1" customHeight="1" thickBot="1" x14ac:dyDescent="0.25">
      <c r="A65" s="169"/>
      <c r="B65" s="461"/>
      <c r="C65" s="274"/>
      <c r="D65" s="274"/>
      <c r="E65" s="277"/>
      <c r="F65" s="552">
        <f t="shared" si="13"/>
        <v>0</v>
      </c>
      <c r="G65" s="277">
        <v>0</v>
      </c>
      <c r="H65" s="226">
        <f t="shared" si="5"/>
        <v>0</v>
      </c>
      <c r="I65" s="227"/>
      <c r="J65" s="552">
        <f t="shared" si="1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7"/>
        <v>0</v>
      </c>
      <c r="AX65" s="442">
        <f t="shared" si="8"/>
        <v>0</v>
      </c>
      <c r="AY65" s="443">
        <f t="shared" si="3"/>
        <v>0</v>
      </c>
    </row>
    <row r="66" spans="1:51" s="4" customFormat="1" ht="15" hidden="1" customHeight="1" x14ac:dyDescent="0.2">
      <c r="A66" s="557"/>
      <c r="B66" s="548" t="str">
        <f>+LEFT($E$5,5)&amp;"."&amp;A66&amp;"."&amp;$E$3</f>
        <v>ZK102..C273</v>
      </c>
      <c r="C66" s="450"/>
      <c r="D66" s="450"/>
      <c r="E66" s="431">
        <f t="shared" ref="E66:L66" si="35">SUM(E67:E68)</f>
        <v>0</v>
      </c>
      <c r="F66" s="574">
        <f t="shared" si="35"/>
        <v>0</v>
      </c>
      <c r="G66" s="431">
        <f t="shared" si="35"/>
        <v>0</v>
      </c>
      <c r="H66" s="431">
        <f t="shared" si="35"/>
        <v>0</v>
      </c>
      <c r="I66" s="550">
        <f t="shared" si="35"/>
        <v>0</v>
      </c>
      <c r="J66" s="549">
        <f>SUM(J67:J68)</f>
        <v>0</v>
      </c>
      <c r="K66" s="550">
        <f t="shared" si="35"/>
        <v>0</v>
      </c>
      <c r="L66" s="551">
        <f t="shared" si="35"/>
        <v>0</v>
      </c>
      <c r="M66" s="551"/>
      <c r="N66" s="481">
        <f t="shared" ref="N66:AC66" si="36">SUM(N67:N68)</f>
        <v>0</v>
      </c>
      <c r="O66" s="481">
        <f>SUM(O67:O68)</f>
        <v>0</v>
      </c>
      <c r="P66" s="481">
        <f t="shared" si="36"/>
        <v>0</v>
      </c>
      <c r="Q66" s="482">
        <f t="shared" si="36"/>
        <v>0</v>
      </c>
      <c r="R66" s="483">
        <f t="shared" si="36"/>
        <v>0</v>
      </c>
      <c r="S66" s="484">
        <f t="shared" si="36"/>
        <v>0</v>
      </c>
      <c r="T66" s="482">
        <f t="shared" si="36"/>
        <v>0</v>
      </c>
      <c r="U66" s="482">
        <f t="shared" si="36"/>
        <v>0</v>
      </c>
      <c r="V66" s="482">
        <f t="shared" si="36"/>
        <v>0</v>
      </c>
      <c r="W66" s="482">
        <f t="shared" si="36"/>
        <v>0</v>
      </c>
      <c r="X66" s="482">
        <f t="shared" si="36"/>
        <v>0</v>
      </c>
      <c r="Y66" s="482">
        <f t="shared" si="36"/>
        <v>0</v>
      </c>
      <c r="Z66" s="482">
        <f t="shared" si="36"/>
        <v>0</v>
      </c>
      <c r="AA66" s="482">
        <f t="shared" si="36"/>
        <v>0</v>
      </c>
      <c r="AB66" s="482">
        <f t="shared" si="36"/>
        <v>0</v>
      </c>
      <c r="AC66" s="482">
        <f t="shared" si="36"/>
        <v>0</v>
      </c>
      <c r="AD66" s="483">
        <f t="shared" ref="AD66:AV66" si="37">SUM(AD67:AD68)</f>
        <v>0</v>
      </c>
      <c r="AE66" s="484">
        <f t="shared" si="37"/>
        <v>0</v>
      </c>
      <c r="AF66" s="482">
        <f t="shared" si="37"/>
        <v>0</v>
      </c>
      <c r="AG66" s="482">
        <f t="shared" si="37"/>
        <v>0</v>
      </c>
      <c r="AH66" s="482">
        <f t="shared" si="37"/>
        <v>0</v>
      </c>
      <c r="AI66" s="482">
        <f t="shared" si="37"/>
        <v>0</v>
      </c>
      <c r="AJ66" s="482">
        <f t="shared" si="37"/>
        <v>0</v>
      </c>
      <c r="AK66" s="482">
        <f t="shared" si="37"/>
        <v>0</v>
      </c>
      <c r="AL66" s="482">
        <f t="shared" si="37"/>
        <v>0</v>
      </c>
      <c r="AM66" s="482">
        <f t="shared" si="37"/>
        <v>0</v>
      </c>
      <c r="AN66" s="482">
        <f t="shared" si="37"/>
        <v>0</v>
      </c>
      <c r="AO66" s="482">
        <f t="shared" si="37"/>
        <v>0</v>
      </c>
      <c r="AP66" s="483">
        <f t="shared" si="37"/>
        <v>0</v>
      </c>
      <c r="AQ66" s="484">
        <f t="shared" si="37"/>
        <v>0</v>
      </c>
      <c r="AR66" s="482">
        <f t="shared" si="37"/>
        <v>0</v>
      </c>
      <c r="AS66" s="482">
        <f t="shared" si="37"/>
        <v>0</v>
      </c>
      <c r="AT66" s="482">
        <f t="shared" si="37"/>
        <v>0</v>
      </c>
      <c r="AU66" s="482">
        <f t="shared" si="37"/>
        <v>0</v>
      </c>
      <c r="AV66" s="482">
        <f t="shared" si="37"/>
        <v>0</v>
      </c>
      <c r="AW66" s="441">
        <f t="shared" si="7"/>
        <v>0</v>
      </c>
      <c r="AX66" s="442">
        <f t="shared" si="8"/>
        <v>0</v>
      </c>
      <c r="AY66" s="443">
        <f t="shared" si="3"/>
        <v>0</v>
      </c>
    </row>
    <row r="67" spans="1:51" s="4" customFormat="1" ht="15" hidden="1" customHeight="1" x14ac:dyDescent="0.2">
      <c r="A67" s="150"/>
      <c r="B67" s="459"/>
      <c r="C67" s="273"/>
      <c r="D67" s="273"/>
      <c r="E67" s="249"/>
      <c r="F67" s="552">
        <f t="shared" si="13"/>
        <v>0</v>
      </c>
      <c r="G67" s="249">
        <v>0</v>
      </c>
      <c r="H67" s="220">
        <f t="shared" si="5"/>
        <v>0</v>
      </c>
      <c r="I67" s="231"/>
      <c r="J67" s="552">
        <f t="shared" si="1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7"/>
        <v>0</v>
      </c>
      <c r="AX67" s="442">
        <f t="shared" si="8"/>
        <v>0</v>
      </c>
      <c r="AY67" s="443">
        <f t="shared" si="3"/>
        <v>0</v>
      </c>
    </row>
    <row r="68" spans="1:51" s="4" customFormat="1" ht="15" hidden="1" customHeight="1" thickBot="1" x14ac:dyDescent="0.25">
      <c r="A68" s="169"/>
      <c r="B68" s="461"/>
      <c r="C68" s="274"/>
      <c r="D68" s="274"/>
      <c r="E68" s="277"/>
      <c r="F68" s="552">
        <f t="shared" si="13"/>
        <v>0</v>
      </c>
      <c r="G68" s="277">
        <v>0</v>
      </c>
      <c r="H68" s="226">
        <f t="shared" si="5"/>
        <v>0</v>
      </c>
      <c r="I68" s="227"/>
      <c r="J68" s="552">
        <f t="shared" si="1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7"/>
        <v>0</v>
      </c>
      <c r="AX68" s="442">
        <f t="shared" si="8"/>
        <v>0</v>
      </c>
      <c r="AY68" s="443">
        <f t="shared" si="3"/>
        <v>0</v>
      </c>
    </row>
    <row r="69" spans="1:51" s="4" customFormat="1" ht="15" hidden="1" customHeight="1" x14ac:dyDescent="0.2">
      <c r="A69" s="557"/>
      <c r="B69" s="548" t="str">
        <f>+LEFT($E$5,5)&amp;"."&amp;A69&amp;"."&amp;$E$3</f>
        <v>ZK102..C273</v>
      </c>
      <c r="C69" s="450"/>
      <c r="D69" s="450"/>
      <c r="E69" s="431">
        <f t="shared" ref="E69:L69" si="38">SUM(E70:E71)</f>
        <v>0</v>
      </c>
      <c r="F69" s="574">
        <f t="shared" si="38"/>
        <v>0</v>
      </c>
      <c r="G69" s="431">
        <f t="shared" si="38"/>
        <v>0</v>
      </c>
      <c r="H69" s="431">
        <f t="shared" si="38"/>
        <v>0</v>
      </c>
      <c r="I69" s="550">
        <f t="shared" si="38"/>
        <v>0</v>
      </c>
      <c r="J69" s="549">
        <f>SUM(J70:J71)</f>
        <v>0</v>
      </c>
      <c r="K69" s="550">
        <f t="shared" si="38"/>
        <v>0</v>
      </c>
      <c r="L69" s="551">
        <f t="shared" si="38"/>
        <v>0</v>
      </c>
      <c r="M69" s="551"/>
      <c r="N69" s="267"/>
      <c r="O69" s="220">
        <f>+IFERROR(VLOOKUP(B68,Sheet1!B:D,3,FALSE)+VLOOKUP(B68,Sheet1!B:E,4,FALSE),0)</f>
        <v>0</v>
      </c>
      <c r="P69" s="481">
        <f t="shared" ref="P69:AC69" si="39">SUM(P70:P71)</f>
        <v>0</v>
      </c>
      <c r="Q69" s="482">
        <f t="shared" si="39"/>
        <v>0</v>
      </c>
      <c r="R69" s="483">
        <f t="shared" si="39"/>
        <v>0</v>
      </c>
      <c r="S69" s="484">
        <f t="shared" si="39"/>
        <v>0</v>
      </c>
      <c r="T69" s="482">
        <f t="shared" si="39"/>
        <v>0</v>
      </c>
      <c r="U69" s="482">
        <f t="shared" si="39"/>
        <v>0</v>
      </c>
      <c r="V69" s="482">
        <f t="shared" si="39"/>
        <v>0</v>
      </c>
      <c r="W69" s="482">
        <f t="shared" si="39"/>
        <v>0</v>
      </c>
      <c r="X69" s="482">
        <f t="shared" si="39"/>
        <v>0</v>
      </c>
      <c r="Y69" s="482">
        <f t="shared" si="39"/>
        <v>0</v>
      </c>
      <c r="Z69" s="482">
        <f t="shared" si="39"/>
        <v>0</v>
      </c>
      <c r="AA69" s="482">
        <f t="shared" si="39"/>
        <v>0</v>
      </c>
      <c r="AB69" s="482">
        <f t="shared" si="39"/>
        <v>0</v>
      </c>
      <c r="AC69" s="482">
        <f t="shared" si="39"/>
        <v>0</v>
      </c>
      <c r="AD69" s="483">
        <f t="shared" ref="AD69:AV69" si="40">SUM(AD70:AD71)</f>
        <v>0</v>
      </c>
      <c r="AE69" s="484">
        <f t="shared" si="40"/>
        <v>0</v>
      </c>
      <c r="AF69" s="482">
        <f t="shared" si="40"/>
        <v>0</v>
      </c>
      <c r="AG69" s="482">
        <f t="shared" si="40"/>
        <v>0</v>
      </c>
      <c r="AH69" s="482">
        <f t="shared" si="40"/>
        <v>0</v>
      </c>
      <c r="AI69" s="482">
        <f t="shared" si="40"/>
        <v>0</v>
      </c>
      <c r="AJ69" s="482">
        <f t="shared" si="40"/>
        <v>0</v>
      </c>
      <c r="AK69" s="482">
        <f t="shared" si="40"/>
        <v>0</v>
      </c>
      <c r="AL69" s="482">
        <f t="shared" si="40"/>
        <v>0</v>
      </c>
      <c r="AM69" s="482">
        <f t="shared" si="40"/>
        <v>0</v>
      </c>
      <c r="AN69" s="482">
        <f t="shared" si="40"/>
        <v>0</v>
      </c>
      <c r="AO69" s="482">
        <f t="shared" si="40"/>
        <v>0</v>
      </c>
      <c r="AP69" s="483">
        <f t="shared" si="40"/>
        <v>0</v>
      </c>
      <c r="AQ69" s="484">
        <f t="shared" si="40"/>
        <v>0</v>
      </c>
      <c r="AR69" s="482">
        <f t="shared" si="40"/>
        <v>0</v>
      </c>
      <c r="AS69" s="482">
        <f t="shared" si="40"/>
        <v>0</v>
      </c>
      <c r="AT69" s="482">
        <f t="shared" si="40"/>
        <v>0</v>
      </c>
      <c r="AU69" s="482">
        <f t="shared" si="40"/>
        <v>0</v>
      </c>
      <c r="AV69" s="482">
        <f t="shared" si="40"/>
        <v>0</v>
      </c>
      <c r="AW69" s="441">
        <f t="shared" si="7"/>
        <v>0</v>
      </c>
      <c r="AX69" s="442">
        <f t="shared" si="8"/>
        <v>0</v>
      </c>
      <c r="AY69" s="443">
        <f t="shared" si="3"/>
        <v>0</v>
      </c>
    </row>
    <row r="70" spans="1:51" s="4" customFormat="1" ht="15" hidden="1" customHeight="1" x14ac:dyDescent="0.2">
      <c r="A70" s="150"/>
      <c r="B70" s="459"/>
      <c r="C70" s="273"/>
      <c r="D70" s="273"/>
      <c r="E70" s="249"/>
      <c r="F70" s="552">
        <f t="shared" si="13"/>
        <v>0</v>
      </c>
      <c r="G70" s="249">
        <v>0</v>
      </c>
      <c r="H70" s="220">
        <f t="shared" si="5"/>
        <v>0</v>
      </c>
      <c r="I70" s="231"/>
      <c r="J70" s="552">
        <f t="shared" si="1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7"/>
        <v>0</v>
      </c>
      <c r="AX70" s="442">
        <f t="shared" si="8"/>
        <v>0</v>
      </c>
      <c r="AY70" s="443">
        <f t="shared" si="3"/>
        <v>0</v>
      </c>
    </row>
    <row r="71" spans="1:51" s="4" customFormat="1" ht="15" hidden="1" customHeight="1" thickBot="1" x14ac:dyDescent="0.25">
      <c r="A71" s="169"/>
      <c r="B71" s="461"/>
      <c r="C71" s="274"/>
      <c r="D71" s="274"/>
      <c r="E71" s="277"/>
      <c r="F71" s="552">
        <f t="shared" si="13"/>
        <v>0</v>
      </c>
      <c r="G71" s="277">
        <v>0</v>
      </c>
      <c r="H71" s="226">
        <f t="shared" si="5"/>
        <v>0</v>
      </c>
      <c r="I71" s="227"/>
      <c r="J71" s="552">
        <f t="shared" si="1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7"/>
        <v>0</v>
      </c>
      <c r="AX71" s="442">
        <f t="shared" si="8"/>
        <v>0</v>
      </c>
      <c r="AY71" s="443">
        <f t="shared" si="3"/>
        <v>0</v>
      </c>
    </row>
    <row r="72" spans="1:51" s="4" customFormat="1" ht="15" hidden="1" customHeight="1" x14ac:dyDescent="0.2">
      <c r="A72" s="557"/>
      <c r="B72" s="548" t="str">
        <f>+LEFT($E$5,5)&amp;"."&amp;A72&amp;"."&amp;$E$3</f>
        <v>ZK102..C273</v>
      </c>
      <c r="C72" s="450"/>
      <c r="D72" s="450"/>
      <c r="E72" s="431">
        <f t="shared" ref="E72:L72" si="41">SUM(E73:E74)</f>
        <v>0</v>
      </c>
      <c r="F72" s="574">
        <f t="shared" si="41"/>
        <v>0</v>
      </c>
      <c r="G72" s="431">
        <f t="shared" si="41"/>
        <v>0</v>
      </c>
      <c r="H72" s="431">
        <f t="shared" si="41"/>
        <v>0</v>
      </c>
      <c r="I72" s="550">
        <f t="shared" si="41"/>
        <v>0</v>
      </c>
      <c r="J72" s="549">
        <f>SUM(J73:J74)</f>
        <v>0</v>
      </c>
      <c r="K72" s="550">
        <f t="shared" si="41"/>
        <v>0</v>
      </c>
      <c r="L72" s="551">
        <f t="shared" si="41"/>
        <v>0</v>
      </c>
      <c r="M72" s="551"/>
      <c r="N72" s="481">
        <f t="shared" ref="N72:AC72" si="42">SUM(N73:N74)</f>
        <v>0</v>
      </c>
      <c r="O72" s="481">
        <f>SUM(O73:O74)</f>
        <v>0</v>
      </c>
      <c r="P72" s="481">
        <f t="shared" si="42"/>
        <v>0</v>
      </c>
      <c r="Q72" s="482">
        <f t="shared" si="42"/>
        <v>0</v>
      </c>
      <c r="R72" s="483">
        <f t="shared" si="42"/>
        <v>0</v>
      </c>
      <c r="S72" s="484">
        <f t="shared" si="42"/>
        <v>0</v>
      </c>
      <c r="T72" s="482">
        <f t="shared" si="42"/>
        <v>0</v>
      </c>
      <c r="U72" s="482">
        <f t="shared" si="42"/>
        <v>0</v>
      </c>
      <c r="V72" s="482">
        <f t="shared" si="42"/>
        <v>0</v>
      </c>
      <c r="W72" s="482">
        <f t="shared" si="42"/>
        <v>0</v>
      </c>
      <c r="X72" s="482">
        <f t="shared" si="42"/>
        <v>0</v>
      </c>
      <c r="Y72" s="482">
        <f t="shared" si="42"/>
        <v>0</v>
      </c>
      <c r="Z72" s="482">
        <f t="shared" si="42"/>
        <v>0</v>
      </c>
      <c r="AA72" s="482">
        <f t="shared" si="42"/>
        <v>0</v>
      </c>
      <c r="AB72" s="482">
        <f t="shared" si="42"/>
        <v>0</v>
      </c>
      <c r="AC72" s="482">
        <f t="shared" si="42"/>
        <v>0</v>
      </c>
      <c r="AD72" s="483">
        <f t="shared" ref="AD72:AV72" si="43">SUM(AD73:AD74)</f>
        <v>0</v>
      </c>
      <c r="AE72" s="484">
        <f t="shared" si="43"/>
        <v>0</v>
      </c>
      <c r="AF72" s="482">
        <f t="shared" si="43"/>
        <v>0</v>
      </c>
      <c r="AG72" s="482">
        <f t="shared" si="43"/>
        <v>0</v>
      </c>
      <c r="AH72" s="482">
        <f t="shared" si="43"/>
        <v>0</v>
      </c>
      <c r="AI72" s="482">
        <f t="shared" si="43"/>
        <v>0</v>
      </c>
      <c r="AJ72" s="482">
        <f t="shared" si="43"/>
        <v>0</v>
      </c>
      <c r="AK72" s="482">
        <f t="shared" si="43"/>
        <v>0</v>
      </c>
      <c r="AL72" s="482">
        <f t="shared" si="43"/>
        <v>0</v>
      </c>
      <c r="AM72" s="482">
        <f t="shared" si="43"/>
        <v>0</v>
      </c>
      <c r="AN72" s="482">
        <f t="shared" si="43"/>
        <v>0</v>
      </c>
      <c r="AO72" s="482">
        <f t="shared" si="43"/>
        <v>0</v>
      </c>
      <c r="AP72" s="483">
        <f t="shared" si="43"/>
        <v>0</v>
      </c>
      <c r="AQ72" s="484">
        <f t="shared" si="43"/>
        <v>0</v>
      </c>
      <c r="AR72" s="482">
        <f t="shared" si="43"/>
        <v>0</v>
      </c>
      <c r="AS72" s="482">
        <f t="shared" si="43"/>
        <v>0</v>
      </c>
      <c r="AT72" s="482">
        <f t="shared" si="43"/>
        <v>0</v>
      </c>
      <c r="AU72" s="482">
        <f t="shared" si="43"/>
        <v>0</v>
      </c>
      <c r="AV72" s="482">
        <f t="shared" si="43"/>
        <v>0</v>
      </c>
      <c r="AW72" s="441">
        <f t="shared" si="7"/>
        <v>0</v>
      </c>
      <c r="AX72" s="442">
        <f t="shared" si="8"/>
        <v>0</v>
      </c>
      <c r="AY72" s="443">
        <f t="shared" ref="AY72:AY79" si="44">+G72-AX72</f>
        <v>0</v>
      </c>
    </row>
    <row r="73" spans="1:51" s="4" customFormat="1" ht="15" hidden="1" customHeight="1" x14ac:dyDescent="0.2">
      <c r="A73" s="150"/>
      <c r="B73" s="459"/>
      <c r="C73" s="273"/>
      <c r="D73" s="273"/>
      <c r="E73" s="249"/>
      <c r="F73" s="552">
        <f t="shared" si="13"/>
        <v>0</v>
      </c>
      <c r="G73" s="249">
        <v>0</v>
      </c>
      <c r="H73" s="220">
        <f t="shared" si="5"/>
        <v>0</v>
      </c>
      <c r="I73" s="231"/>
      <c r="J73" s="552">
        <f t="shared" si="1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7"/>
        <v>0</v>
      </c>
      <c r="AX73" s="442">
        <f t="shared" si="8"/>
        <v>0</v>
      </c>
      <c r="AY73" s="443">
        <f t="shared" si="44"/>
        <v>0</v>
      </c>
    </row>
    <row r="74" spans="1:51" s="4" customFormat="1" ht="15" hidden="1" customHeight="1" thickBot="1" x14ac:dyDescent="0.25">
      <c r="A74" s="170"/>
      <c r="B74" s="460"/>
      <c r="C74" s="274"/>
      <c r="D74" s="274"/>
      <c r="E74" s="277"/>
      <c r="F74" s="552">
        <f t="shared" si="13"/>
        <v>0</v>
      </c>
      <c r="G74" s="277">
        <v>0</v>
      </c>
      <c r="H74" s="226">
        <f>SUM(N74:AV74)</f>
        <v>0</v>
      </c>
      <c r="I74" s="227"/>
      <c r="J74" s="552">
        <f t="shared" si="1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45">SUM(P74:AV74)</f>
        <v>0</v>
      </c>
      <c r="AX74" s="442">
        <f t="shared" ref="AX74:AX79" si="46">+AW74+N74</f>
        <v>0</v>
      </c>
      <c r="AY74" s="443">
        <f t="shared" si="44"/>
        <v>0</v>
      </c>
    </row>
    <row r="75" spans="1:51" s="4" customFormat="1" ht="15" hidden="1" customHeight="1" x14ac:dyDescent="0.2">
      <c r="A75" s="558"/>
      <c r="B75" s="548"/>
      <c r="C75" s="578"/>
      <c r="D75" s="453"/>
      <c r="E75" s="431">
        <f t="shared" ref="E75:L75" si="47">SUM(E76:E77)</f>
        <v>0</v>
      </c>
      <c r="F75" s="574">
        <f t="shared" si="47"/>
        <v>0</v>
      </c>
      <c r="G75" s="431">
        <f t="shared" si="47"/>
        <v>0</v>
      </c>
      <c r="H75" s="431">
        <f t="shared" si="47"/>
        <v>0</v>
      </c>
      <c r="I75" s="550">
        <f t="shared" si="47"/>
        <v>0</v>
      </c>
      <c r="J75" s="549">
        <f>SUM(J76:J77)</f>
        <v>0</v>
      </c>
      <c r="K75" s="550">
        <f t="shared" si="47"/>
        <v>0</v>
      </c>
      <c r="L75" s="551">
        <f t="shared" si="47"/>
        <v>0</v>
      </c>
      <c r="M75" s="551"/>
      <c r="N75" s="481">
        <f t="shared" ref="N75:AC75" si="48">SUM(N76:N77)</f>
        <v>0</v>
      </c>
      <c r="O75" s="481">
        <f>SUM(O76:O77)</f>
        <v>0</v>
      </c>
      <c r="P75" s="481">
        <f t="shared" si="48"/>
        <v>0</v>
      </c>
      <c r="Q75" s="482">
        <f t="shared" si="48"/>
        <v>0</v>
      </c>
      <c r="R75" s="483">
        <f t="shared" si="48"/>
        <v>0</v>
      </c>
      <c r="S75" s="484">
        <f t="shared" si="48"/>
        <v>0</v>
      </c>
      <c r="T75" s="482">
        <f t="shared" si="48"/>
        <v>0</v>
      </c>
      <c r="U75" s="482">
        <f t="shared" si="48"/>
        <v>0</v>
      </c>
      <c r="V75" s="482">
        <f t="shared" si="48"/>
        <v>0</v>
      </c>
      <c r="W75" s="482">
        <f t="shared" si="48"/>
        <v>0</v>
      </c>
      <c r="X75" s="482">
        <f t="shared" si="48"/>
        <v>0</v>
      </c>
      <c r="Y75" s="482">
        <f t="shared" si="48"/>
        <v>0</v>
      </c>
      <c r="Z75" s="482">
        <f t="shared" si="48"/>
        <v>0</v>
      </c>
      <c r="AA75" s="482">
        <f t="shared" si="48"/>
        <v>0</v>
      </c>
      <c r="AB75" s="482">
        <f t="shared" si="48"/>
        <v>0</v>
      </c>
      <c r="AC75" s="482">
        <f t="shared" si="48"/>
        <v>0</v>
      </c>
      <c r="AD75" s="483">
        <f t="shared" ref="AD75:AV75" si="49">SUM(AD76:AD77)</f>
        <v>0</v>
      </c>
      <c r="AE75" s="484">
        <f t="shared" si="49"/>
        <v>0</v>
      </c>
      <c r="AF75" s="482">
        <f t="shared" si="49"/>
        <v>0</v>
      </c>
      <c r="AG75" s="482">
        <f t="shared" si="49"/>
        <v>0</v>
      </c>
      <c r="AH75" s="482">
        <f t="shared" si="49"/>
        <v>0</v>
      </c>
      <c r="AI75" s="482">
        <f t="shared" si="49"/>
        <v>0</v>
      </c>
      <c r="AJ75" s="482">
        <f t="shared" si="49"/>
        <v>0</v>
      </c>
      <c r="AK75" s="482">
        <f t="shared" si="49"/>
        <v>0</v>
      </c>
      <c r="AL75" s="482">
        <f t="shared" si="49"/>
        <v>0</v>
      </c>
      <c r="AM75" s="482">
        <f t="shared" si="49"/>
        <v>0</v>
      </c>
      <c r="AN75" s="482">
        <f t="shared" si="49"/>
        <v>0</v>
      </c>
      <c r="AO75" s="482">
        <f t="shared" si="49"/>
        <v>0</v>
      </c>
      <c r="AP75" s="483">
        <f t="shared" si="49"/>
        <v>0</v>
      </c>
      <c r="AQ75" s="484">
        <f t="shared" si="49"/>
        <v>0</v>
      </c>
      <c r="AR75" s="482">
        <f t="shared" si="49"/>
        <v>0</v>
      </c>
      <c r="AS75" s="482">
        <f t="shared" si="49"/>
        <v>0</v>
      </c>
      <c r="AT75" s="482">
        <f t="shared" si="49"/>
        <v>0</v>
      </c>
      <c r="AU75" s="482">
        <f t="shared" si="49"/>
        <v>0</v>
      </c>
      <c r="AV75" s="482">
        <f t="shared" si="49"/>
        <v>0</v>
      </c>
      <c r="AW75" s="441">
        <f t="shared" si="45"/>
        <v>0</v>
      </c>
      <c r="AX75" s="442">
        <f t="shared" si="46"/>
        <v>0</v>
      </c>
      <c r="AY75" s="443">
        <f t="shared" si="44"/>
        <v>0</v>
      </c>
    </row>
    <row r="76" spans="1:51" s="4" customFormat="1" ht="15" hidden="1" customHeight="1" x14ac:dyDescent="0.2">
      <c r="A76" s="174"/>
      <c r="B76" s="465"/>
      <c r="C76" s="275"/>
      <c r="D76" s="275"/>
      <c r="E76" s="249"/>
      <c r="F76" s="552">
        <f t="shared" si="13"/>
        <v>0</v>
      </c>
      <c r="G76" s="249">
        <v>0</v>
      </c>
      <c r="H76" s="220">
        <f>SUM(N76:AV76)</f>
        <v>0</v>
      </c>
      <c r="I76" s="233"/>
      <c r="J76" s="552">
        <f t="shared" si="1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45"/>
        <v>0</v>
      </c>
      <c r="AX76" s="442">
        <f t="shared" si="46"/>
        <v>0</v>
      </c>
      <c r="AY76" s="443">
        <f t="shared" si="44"/>
        <v>0</v>
      </c>
    </row>
    <row r="77" spans="1:51" s="4" customFormat="1" ht="15" hidden="1" customHeight="1" thickBot="1" x14ac:dyDescent="0.25">
      <c r="A77" s="179"/>
      <c r="B77" s="460"/>
      <c r="C77" s="276"/>
      <c r="D77" s="276"/>
      <c r="E77" s="277"/>
      <c r="F77" s="560">
        <f t="shared" si="13"/>
        <v>0</v>
      </c>
      <c r="G77" s="277">
        <v>0</v>
      </c>
      <c r="H77" s="226">
        <f>SUM(N77:AV77)</f>
        <v>0</v>
      </c>
      <c r="I77" s="227"/>
      <c r="J77" s="560">
        <f t="shared" si="1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45"/>
        <v>0</v>
      </c>
      <c r="AX77" s="442">
        <f t="shared" si="46"/>
        <v>0</v>
      </c>
      <c r="AY77" s="443">
        <f t="shared" si="44"/>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45"/>
        <v>0</v>
      </c>
      <c r="AX78" s="442">
        <f t="shared" si="46"/>
        <v>0</v>
      </c>
      <c r="AY78" s="443">
        <f t="shared" si="44"/>
        <v>0</v>
      </c>
    </row>
    <row r="79" spans="1:51" s="565" customFormat="1" ht="22.5" customHeight="1" thickBot="1" x14ac:dyDescent="0.3">
      <c r="A79" s="175"/>
      <c r="B79" s="175"/>
      <c r="C79" s="176"/>
      <c r="D79" s="17"/>
      <c r="E79" s="240">
        <f t="shared" ref="E79:L79" si="50">SUM(E8,E31,E36,E41,E46,E51,E55,E59,E63,E66,E69,E72,E75)</f>
        <v>0</v>
      </c>
      <c r="F79" s="328">
        <f t="shared" si="50"/>
        <v>0</v>
      </c>
      <c r="G79" s="240">
        <f t="shared" si="50"/>
        <v>0</v>
      </c>
      <c r="H79" s="607">
        <f t="shared" si="50"/>
        <v>0</v>
      </c>
      <c r="I79" s="241">
        <f t="shared" si="50"/>
        <v>0</v>
      </c>
      <c r="J79" s="328">
        <f>SUM(J8,J31,J36,J41,J46,J51,J55,J59,J63,J66,J69,J72,J75)</f>
        <v>0</v>
      </c>
      <c r="K79" s="241">
        <f t="shared" si="50"/>
        <v>0</v>
      </c>
      <c r="L79" s="241">
        <f t="shared" si="50"/>
        <v>0</v>
      </c>
      <c r="M79" s="241"/>
      <c r="N79" s="240">
        <f t="shared" ref="N79:AC79" si="51">SUM(N8,N31,N36,N41,N46,N51,N55,N59,N63,N66,N69,N72,N75)</f>
        <v>0</v>
      </c>
      <c r="O79" s="240">
        <f t="shared" si="51"/>
        <v>0</v>
      </c>
      <c r="P79" s="240">
        <f t="shared" si="51"/>
        <v>0</v>
      </c>
      <c r="Q79" s="240">
        <f t="shared" si="51"/>
        <v>0</v>
      </c>
      <c r="R79" s="405">
        <f t="shared" si="51"/>
        <v>0</v>
      </c>
      <c r="S79" s="397">
        <f t="shared" si="51"/>
        <v>0</v>
      </c>
      <c r="T79" s="240">
        <f t="shared" si="51"/>
        <v>0</v>
      </c>
      <c r="U79" s="240">
        <f t="shared" si="51"/>
        <v>0</v>
      </c>
      <c r="V79" s="240">
        <f t="shared" si="51"/>
        <v>0</v>
      </c>
      <c r="W79" s="240">
        <f t="shared" si="51"/>
        <v>0</v>
      </c>
      <c r="X79" s="240">
        <f t="shared" si="51"/>
        <v>0</v>
      </c>
      <c r="Y79" s="240">
        <f t="shared" si="51"/>
        <v>0</v>
      </c>
      <c r="Z79" s="240">
        <f t="shared" si="51"/>
        <v>0</v>
      </c>
      <c r="AA79" s="240">
        <f t="shared" si="51"/>
        <v>0</v>
      </c>
      <c r="AB79" s="240">
        <f t="shared" si="51"/>
        <v>0</v>
      </c>
      <c r="AC79" s="240">
        <f t="shared" si="51"/>
        <v>0</v>
      </c>
      <c r="AD79" s="405">
        <f t="shared" ref="AD79:AV79" si="52">SUM(AD8,AD31,AD36,AD41,AD46,AD51,AD55,AD59,AD63,AD66,AD69,AD72,AD75)</f>
        <v>0</v>
      </c>
      <c r="AE79" s="397">
        <f t="shared" si="52"/>
        <v>0</v>
      </c>
      <c r="AF79" s="240">
        <f t="shared" si="52"/>
        <v>0</v>
      </c>
      <c r="AG79" s="240">
        <f t="shared" si="52"/>
        <v>0</v>
      </c>
      <c r="AH79" s="240">
        <f t="shared" si="52"/>
        <v>0</v>
      </c>
      <c r="AI79" s="240">
        <f t="shared" si="52"/>
        <v>0</v>
      </c>
      <c r="AJ79" s="240">
        <f t="shared" si="52"/>
        <v>0</v>
      </c>
      <c r="AK79" s="240">
        <f t="shared" si="52"/>
        <v>0</v>
      </c>
      <c r="AL79" s="240">
        <f t="shared" si="52"/>
        <v>0</v>
      </c>
      <c r="AM79" s="240">
        <f t="shared" si="52"/>
        <v>0</v>
      </c>
      <c r="AN79" s="240">
        <f t="shared" si="52"/>
        <v>0</v>
      </c>
      <c r="AO79" s="240">
        <f t="shared" si="52"/>
        <v>0</v>
      </c>
      <c r="AP79" s="405">
        <f t="shared" si="52"/>
        <v>0</v>
      </c>
      <c r="AQ79" s="397">
        <f t="shared" si="52"/>
        <v>0</v>
      </c>
      <c r="AR79" s="240">
        <f t="shared" si="52"/>
        <v>0</v>
      </c>
      <c r="AS79" s="240">
        <f t="shared" si="52"/>
        <v>0</v>
      </c>
      <c r="AT79" s="240">
        <f t="shared" si="52"/>
        <v>0</v>
      </c>
      <c r="AU79" s="240">
        <f t="shared" si="52"/>
        <v>0</v>
      </c>
      <c r="AV79" s="240">
        <f t="shared" si="52"/>
        <v>0</v>
      </c>
      <c r="AW79" s="240">
        <f t="shared" si="45"/>
        <v>0</v>
      </c>
      <c r="AX79" s="240">
        <f t="shared" si="46"/>
        <v>0</v>
      </c>
      <c r="AY79" s="445">
        <f t="shared" si="44"/>
        <v>0</v>
      </c>
    </row>
    <row r="80" spans="1:51" hidden="1" x14ac:dyDescent="0.25">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53">+N79*0.2</f>
        <v>0</v>
      </c>
      <c r="O83" s="490">
        <f>+O79*0.2</f>
        <v>0</v>
      </c>
      <c r="P83" s="490">
        <f t="shared" si="53"/>
        <v>0</v>
      </c>
      <c r="Q83" s="490">
        <f t="shared" si="53"/>
        <v>0</v>
      </c>
      <c r="R83" s="490">
        <f t="shared" si="53"/>
        <v>0</v>
      </c>
      <c r="S83" s="490">
        <f t="shared" si="53"/>
        <v>0</v>
      </c>
      <c r="T83" s="490">
        <f t="shared" si="53"/>
        <v>0</v>
      </c>
      <c r="U83" s="490">
        <f t="shared" si="53"/>
        <v>0</v>
      </c>
      <c r="V83" s="490">
        <f t="shared" si="53"/>
        <v>0</v>
      </c>
      <c r="W83" s="490">
        <f t="shared" si="53"/>
        <v>0</v>
      </c>
      <c r="X83" s="490">
        <f t="shared" si="53"/>
        <v>0</v>
      </c>
      <c r="Y83" s="490">
        <f t="shared" si="53"/>
        <v>0</v>
      </c>
      <c r="Z83" s="490">
        <f t="shared" si="53"/>
        <v>0</v>
      </c>
      <c r="AA83" s="490">
        <f t="shared" si="53"/>
        <v>0</v>
      </c>
      <c r="AB83" s="490">
        <f t="shared" si="53"/>
        <v>0</v>
      </c>
      <c r="AC83" s="490">
        <f t="shared" si="53"/>
        <v>0</v>
      </c>
      <c r="AD83" s="490">
        <f t="shared" ref="AD83:AV83" si="54">+AD79*0.2</f>
        <v>0</v>
      </c>
      <c r="AE83" s="490">
        <f t="shared" si="54"/>
        <v>0</v>
      </c>
      <c r="AF83" s="490">
        <f t="shared" si="54"/>
        <v>0</v>
      </c>
      <c r="AG83" s="490">
        <f t="shared" si="54"/>
        <v>0</v>
      </c>
      <c r="AH83" s="490">
        <f t="shared" si="54"/>
        <v>0</v>
      </c>
      <c r="AI83" s="490">
        <f t="shared" si="54"/>
        <v>0</v>
      </c>
      <c r="AJ83" s="490">
        <f t="shared" si="54"/>
        <v>0</v>
      </c>
      <c r="AK83" s="490">
        <f t="shared" si="54"/>
        <v>0</v>
      </c>
      <c r="AL83" s="490">
        <f t="shared" si="54"/>
        <v>0</v>
      </c>
      <c r="AM83" s="490">
        <f t="shared" si="54"/>
        <v>0</v>
      </c>
      <c r="AN83" s="490">
        <f t="shared" si="54"/>
        <v>0</v>
      </c>
      <c r="AO83" s="490">
        <f t="shared" si="54"/>
        <v>0</v>
      </c>
      <c r="AP83" s="490">
        <f t="shared" si="54"/>
        <v>0</v>
      </c>
      <c r="AQ83" s="490">
        <f t="shared" si="54"/>
        <v>0</v>
      </c>
      <c r="AR83" s="490">
        <f t="shared" si="54"/>
        <v>0</v>
      </c>
      <c r="AS83" s="490">
        <f t="shared" si="54"/>
        <v>0</v>
      </c>
      <c r="AT83" s="490">
        <f t="shared" si="54"/>
        <v>0</v>
      </c>
      <c r="AU83" s="490">
        <f t="shared" si="54"/>
        <v>0</v>
      </c>
      <c r="AV83" s="490">
        <f t="shared" si="54"/>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55">SUM(N79:N83)</f>
        <v>0</v>
      </c>
      <c r="O84" s="220">
        <f>+IFERROR(VLOOKUP(B83,Sheet1!B:D,3,FALSE)+VLOOKUP(B83,Sheet1!B:E,4,FALSE),0)</f>
        <v>0</v>
      </c>
      <c r="P84" s="490">
        <f t="shared" si="55"/>
        <v>0</v>
      </c>
      <c r="Q84" s="490">
        <f t="shared" si="55"/>
        <v>0</v>
      </c>
      <c r="R84" s="490">
        <f t="shared" si="55"/>
        <v>0</v>
      </c>
      <c r="S84" s="490">
        <f t="shared" si="55"/>
        <v>0</v>
      </c>
      <c r="T84" s="490">
        <f t="shared" si="55"/>
        <v>0</v>
      </c>
      <c r="U84" s="490">
        <f t="shared" si="55"/>
        <v>0</v>
      </c>
      <c r="V84" s="490">
        <f t="shared" si="55"/>
        <v>0</v>
      </c>
      <c r="W84" s="490">
        <f t="shared" si="55"/>
        <v>0</v>
      </c>
      <c r="X84" s="490">
        <f t="shared" si="55"/>
        <v>0</v>
      </c>
      <c r="Y84" s="490">
        <f t="shared" si="55"/>
        <v>0</v>
      </c>
      <c r="Z84" s="490">
        <f t="shared" si="55"/>
        <v>0</v>
      </c>
      <c r="AA84" s="490">
        <f t="shared" si="55"/>
        <v>0</v>
      </c>
      <c r="AB84" s="490">
        <f t="shared" si="55"/>
        <v>0</v>
      </c>
      <c r="AC84" s="490">
        <f t="shared" si="55"/>
        <v>0</v>
      </c>
      <c r="AD84" s="490">
        <f t="shared" ref="AD84:AV84" si="56">SUM(AD79:AD83)</f>
        <v>0</v>
      </c>
      <c r="AE84" s="490">
        <f t="shared" si="56"/>
        <v>0</v>
      </c>
      <c r="AF84" s="490">
        <f t="shared" si="56"/>
        <v>0</v>
      </c>
      <c r="AG84" s="490">
        <f t="shared" si="56"/>
        <v>0</v>
      </c>
      <c r="AH84" s="490">
        <f t="shared" si="56"/>
        <v>0</v>
      </c>
      <c r="AI84" s="490">
        <f t="shared" si="56"/>
        <v>0</v>
      </c>
      <c r="AJ84" s="490">
        <f t="shared" si="56"/>
        <v>0</v>
      </c>
      <c r="AK84" s="490">
        <f t="shared" si="56"/>
        <v>0</v>
      </c>
      <c r="AL84" s="490">
        <f t="shared" si="56"/>
        <v>0</v>
      </c>
      <c r="AM84" s="490">
        <f t="shared" si="56"/>
        <v>0</v>
      </c>
      <c r="AN84" s="490">
        <f t="shared" si="56"/>
        <v>0</v>
      </c>
      <c r="AO84" s="490">
        <f t="shared" si="56"/>
        <v>0</v>
      </c>
      <c r="AP84" s="490">
        <f t="shared" si="56"/>
        <v>0</v>
      </c>
      <c r="AQ84" s="490">
        <f t="shared" si="56"/>
        <v>0</v>
      </c>
      <c r="AR84" s="490">
        <f t="shared" si="56"/>
        <v>0</v>
      </c>
      <c r="AS84" s="490">
        <f t="shared" si="56"/>
        <v>0</v>
      </c>
      <c r="AT84" s="490">
        <f t="shared" si="56"/>
        <v>0</v>
      </c>
      <c r="AU84" s="490">
        <f t="shared" si="56"/>
        <v>0</v>
      </c>
      <c r="AV84" s="490">
        <f t="shared" si="56"/>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Firm of Poets</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C273</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ZK103.K161.C273</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SUM(AD9:AD25)</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94" si="3">+G8-AX8</f>
        <v>0</v>
      </c>
    </row>
    <row r="9" spans="1:52" s="4" customFormat="1" ht="15" customHeight="1" x14ac:dyDescent="0.2">
      <c r="A9" s="339"/>
      <c r="B9" s="468"/>
      <c r="C9" s="340"/>
      <c r="D9" s="756"/>
      <c r="E9" s="249"/>
      <c r="F9" s="370">
        <f>-E9+G9</f>
        <v>0</v>
      </c>
      <c r="G9" s="249"/>
      <c r="H9" s="572">
        <f t="shared" ref="H9:H45" si="4">SUM(N9:AV9)</f>
        <v>0</v>
      </c>
      <c r="I9" s="221"/>
      <c r="J9" s="370">
        <f t="shared" ref="J9:J75" si="5">-I9+K9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756"/>
      <c r="E10" s="256"/>
      <c r="F10" s="370">
        <f t="shared" ref="F10:F75" si="6">-E10+G10</f>
        <v>0</v>
      </c>
      <c r="G10" s="256"/>
      <c r="H10" s="572">
        <f t="shared" si="4"/>
        <v>0</v>
      </c>
      <c r="I10" s="224"/>
      <c r="J10" s="370">
        <f t="shared" si="5"/>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7">SUM(P10:AV10)</f>
        <v>0</v>
      </c>
      <c r="AX10" s="442">
        <f t="shared" ref="AX10:AX96" si="8">+AW10+N10</f>
        <v>0</v>
      </c>
      <c r="AY10" s="443">
        <f t="shared" si="3"/>
        <v>0</v>
      </c>
    </row>
    <row r="11" spans="1:52" s="4" customFormat="1" ht="15" customHeight="1" x14ac:dyDescent="0.2">
      <c r="A11" s="339"/>
      <c r="B11" s="468"/>
      <c r="C11" s="340"/>
      <c r="D11" s="756"/>
      <c r="E11" s="256"/>
      <c r="F11" s="370">
        <f t="shared" si="6"/>
        <v>0</v>
      </c>
      <c r="G11" s="256"/>
      <c r="H11" s="572">
        <f t="shared" si="4"/>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c r="C12" s="340"/>
      <c r="D12" s="756"/>
      <c r="E12" s="256"/>
      <c r="F12" s="370">
        <f t="shared" si="6"/>
        <v>0</v>
      </c>
      <c r="G12" s="256"/>
      <c r="H12" s="572">
        <f t="shared" si="4"/>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thickBot="1" x14ac:dyDescent="0.25">
      <c r="A13" s="150"/>
      <c r="B13" s="459"/>
      <c r="C13" s="759"/>
      <c r="D13" s="760"/>
      <c r="E13" s="256"/>
      <c r="F13" s="370">
        <f t="shared" si="6"/>
        <v>0</v>
      </c>
      <c r="G13" s="256"/>
      <c r="H13" s="572">
        <f t="shared" si="4"/>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150"/>
      <c r="B14" s="459"/>
      <c r="C14" s="262"/>
      <c r="D14" s="373"/>
      <c r="E14" s="256"/>
      <c r="F14" s="370">
        <f t="shared" si="6"/>
        <v>0</v>
      </c>
      <c r="G14" s="256"/>
      <c r="H14" s="572">
        <f t="shared" si="4"/>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6"/>
        <v>0</v>
      </c>
      <c r="G15" s="256"/>
      <c r="H15" s="572">
        <f t="shared" si="4"/>
        <v>0</v>
      </c>
      <c r="I15" s="224"/>
      <c r="J15" s="370">
        <f t="shared" si="5"/>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thickBot="1" x14ac:dyDescent="0.25">
      <c r="A16" s="150"/>
      <c r="B16" s="459"/>
      <c r="C16" s="279"/>
      <c r="D16" s="279"/>
      <c r="E16" s="256"/>
      <c r="F16" s="370">
        <f t="shared" si="6"/>
        <v>0</v>
      </c>
      <c r="G16" s="256"/>
      <c r="H16" s="572">
        <f t="shared" si="4"/>
        <v>0</v>
      </c>
      <c r="I16" s="224"/>
      <c r="J16" s="370">
        <f t="shared" si="5"/>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6"/>
        <v>0</v>
      </c>
      <c r="G17" s="256"/>
      <c r="H17" s="572">
        <f t="shared" si="4"/>
        <v>0</v>
      </c>
      <c r="I17" s="224"/>
      <c r="J17" s="370">
        <f t="shared" si="5"/>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6"/>
        <v>0</v>
      </c>
      <c r="G18" s="256"/>
      <c r="H18" s="572">
        <f t="shared" si="4"/>
        <v>0</v>
      </c>
      <c r="I18" s="224"/>
      <c r="J18" s="370">
        <f t="shared" si="5"/>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6"/>
        <v>0</v>
      </c>
      <c r="G19" s="256"/>
      <c r="H19" s="572">
        <f t="shared" si="4"/>
        <v>0</v>
      </c>
      <c r="I19" s="224"/>
      <c r="J19" s="370">
        <f t="shared" si="5"/>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6"/>
        <v>0</v>
      </c>
      <c r="G20" s="256"/>
      <c r="H20" s="572">
        <f t="shared" si="4"/>
        <v>0</v>
      </c>
      <c r="I20" s="224"/>
      <c r="J20" s="370">
        <f t="shared" si="5"/>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5">
      <c r="A21" s="150"/>
      <c r="B21" s="459"/>
      <c r="C21" s="262"/>
      <c r="D21" s="373"/>
      <c r="E21" s="256"/>
      <c r="F21" s="370">
        <f t="shared" si="6"/>
        <v>0</v>
      </c>
      <c r="G21" s="256"/>
      <c r="H21" s="572">
        <f t="shared" si="4"/>
        <v>0</v>
      </c>
      <c r="I21" s="224"/>
      <c r="J21" s="370">
        <f t="shared" si="5"/>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x14ac:dyDescent="0.2">
      <c r="A22" s="150"/>
      <c r="B22" s="459"/>
      <c r="C22" s="262"/>
      <c r="D22" s="373"/>
      <c r="E22" s="256"/>
      <c r="F22" s="370">
        <f t="shared" si="6"/>
        <v>0</v>
      </c>
      <c r="G22" s="256"/>
      <c r="H22" s="572">
        <f t="shared" si="4"/>
        <v>0</v>
      </c>
      <c r="I22" s="224"/>
      <c r="J22" s="370">
        <f t="shared" si="5"/>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6"/>
        <v>0</v>
      </c>
      <c r="G23" s="256"/>
      <c r="H23" s="572">
        <f t="shared" si="4"/>
        <v>0</v>
      </c>
      <c r="I23" s="224"/>
      <c r="J23" s="370">
        <f t="shared" si="5"/>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ZK103.K161.C273</v>
      </c>
      <c r="C24" s="262"/>
      <c r="D24" s="373"/>
      <c r="E24" s="256"/>
      <c r="F24" s="370">
        <f t="shared" si="6"/>
        <v>0</v>
      </c>
      <c r="G24" s="256"/>
      <c r="H24" s="572">
        <f t="shared" si="4"/>
        <v>0</v>
      </c>
      <c r="I24" s="224"/>
      <c r="J24" s="370">
        <f t="shared" si="5"/>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6"/>
        <v>0</v>
      </c>
      <c r="G25" s="277"/>
      <c r="H25" s="579">
        <f t="shared" si="4"/>
        <v>0</v>
      </c>
      <c r="I25" s="227"/>
      <c r="J25" s="370">
        <f t="shared" si="5"/>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196" t="s">
        <v>120</v>
      </c>
      <c r="B26" s="458" t="str">
        <f>+LEFT($E$5,5)&amp;"."&amp;A26&amp;"."&amp;$E$3</f>
        <v>ZK103.K223.C273</v>
      </c>
      <c r="C26" s="343" t="s">
        <v>121</v>
      </c>
      <c r="D26" s="343"/>
      <c r="E26" s="229">
        <f t="shared" ref="E26:L26" si="9">SUM(E27:E39)</f>
        <v>0</v>
      </c>
      <c r="F26" s="433">
        <f t="shared" si="9"/>
        <v>0</v>
      </c>
      <c r="G26" s="229">
        <f t="shared" si="9"/>
        <v>0</v>
      </c>
      <c r="H26" s="229">
        <f t="shared" si="9"/>
        <v>0</v>
      </c>
      <c r="I26" s="203">
        <f t="shared" si="9"/>
        <v>0</v>
      </c>
      <c r="J26" s="321">
        <f t="shared" si="9"/>
        <v>0</v>
      </c>
      <c r="K26" s="203">
        <f t="shared" si="9"/>
        <v>0</v>
      </c>
      <c r="L26" s="219">
        <f t="shared" si="9"/>
        <v>0</v>
      </c>
      <c r="M26" s="219"/>
      <c r="N26" s="198">
        <f>SUM(N27:N39)</f>
        <v>0</v>
      </c>
      <c r="O26" s="198">
        <f>SUM(O27:O39)</f>
        <v>0</v>
      </c>
      <c r="P26" s="265">
        <f>SUM(P27:P39)</f>
        <v>0</v>
      </c>
      <c r="Q26" s="269">
        <f>SUM(Q27:Q39)</f>
        <v>0</v>
      </c>
      <c r="R26" s="401">
        <f t="shared" ref="R26:X26" si="10">SUM(R27:R39)</f>
        <v>0</v>
      </c>
      <c r="S26" s="411">
        <f t="shared" si="10"/>
        <v>0</v>
      </c>
      <c r="T26" s="269">
        <f t="shared" si="10"/>
        <v>0</v>
      </c>
      <c r="U26" s="269">
        <f t="shared" si="10"/>
        <v>0</v>
      </c>
      <c r="V26" s="269">
        <f t="shared" si="10"/>
        <v>0</v>
      </c>
      <c r="W26" s="269">
        <f t="shared" si="10"/>
        <v>0</v>
      </c>
      <c r="X26" s="269">
        <f t="shared" si="10"/>
        <v>0</v>
      </c>
      <c r="Y26" s="269">
        <f t="shared" ref="Y26:AV26" si="11">SUM(Y27:Y39)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f t="shared" si="11"/>
        <v>0</v>
      </c>
      <c r="AU26" s="269">
        <f t="shared" si="11"/>
        <v>0</v>
      </c>
      <c r="AV26" s="269">
        <f t="shared" si="11"/>
        <v>0</v>
      </c>
      <c r="AW26" s="441">
        <f t="shared" si="7"/>
        <v>0</v>
      </c>
      <c r="AX26" s="442">
        <f t="shared" si="8"/>
        <v>0</v>
      </c>
      <c r="AY26" s="443">
        <f t="shared" si="3"/>
        <v>0</v>
      </c>
    </row>
    <row r="27" spans="1:51" s="4" customFormat="1" ht="15" customHeight="1" x14ac:dyDescent="0.2">
      <c r="A27" s="339"/>
      <c r="B27" s="468"/>
      <c r="C27" s="340"/>
      <c r="D27" s="340"/>
      <c r="E27" s="249"/>
      <c r="F27" s="370">
        <f t="shared" si="6"/>
        <v>0</v>
      </c>
      <c r="G27" s="249"/>
      <c r="H27" s="572">
        <f t="shared" si="4"/>
        <v>0</v>
      </c>
      <c r="I27" s="231"/>
      <c r="J27" s="370">
        <f t="shared" si="5"/>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39"/>
      <c r="B28" s="468"/>
      <c r="C28" s="340"/>
      <c r="D28" s="346"/>
      <c r="E28" s="249"/>
      <c r="F28" s="370">
        <f t="shared" si="6"/>
        <v>0</v>
      </c>
      <c r="G28" s="249"/>
      <c r="H28" s="572">
        <f t="shared" si="4"/>
        <v>0</v>
      </c>
      <c r="I28" s="233"/>
      <c r="J28" s="370">
        <f t="shared" si="5"/>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12">SUM(P28:AV28)</f>
        <v>0</v>
      </c>
      <c r="AX28" s="442">
        <f t="shared" ref="AX28:AX38" si="13">+AW28+N28</f>
        <v>0</v>
      </c>
      <c r="AY28" s="443">
        <f t="shared" ref="AY28:AY38" si="14">+G28-AX28</f>
        <v>0</v>
      </c>
    </row>
    <row r="29" spans="1:51" s="4" customFormat="1" ht="15" customHeight="1" x14ac:dyDescent="0.2">
      <c r="A29" s="339"/>
      <c r="B29" s="468"/>
      <c r="C29" s="340"/>
      <c r="D29" s="346"/>
      <c r="E29" s="249"/>
      <c r="F29" s="370">
        <f t="shared" si="6"/>
        <v>0</v>
      </c>
      <c r="G29" s="249"/>
      <c r="H29" s="572">
        <f t="shared" si="4"/>
        <v>0</v>
      </c>
      <c r="I29" s="233"/>
      <c r="J29" s="370">
        <f t="shared" si="5"/>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12"/>
        <v>0</v>
      </c>
      <c r="AX29" s="442">
        <f t="shared" si="13"/>
        <v>0</v>
      </c>
      <c r="AY29" s="443">
        <f t="shared" si="14"/>
        <v>0</v>
      </c>
    </row>
    <row r="30" spans="1:51" s="4" customFormat="1" ht="15" customHeight="1" x14ac:dyDescent="0.2">
      <c r="A30" s="339"/>
      <c r="B30" s="468"/>
      <c r="C30" s="340"/>
      <c r="D30" s="346"/>
      <c r="E30" s="249"/>
      <c r="F30" s="370">
        <f t="shared" si="6"/>
        <v>0</v>
      </c>
      <c r="G30" s="249"/>
      <c r="H30" s="572">
        <f t="shared" si="4"/>
        <v>0</v>
      </c>
      <c r="I30" s="233"/>
      <c r="J30" s="370">
        <f t="shared" si="5"/>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12"/>
        <v>0</v>
      </c>
      <c r="AX30" s="442">
        <f t="shared" si="13"/>
        <v>0</v>
      </c>
      <c r="AY30" s="443">
        <f t="shared" si="14"/>
        <v>0</v>
      </c>
    </row>
    <row r="31" spans="1:51" s="4" customFormat="1" ht="15" customHeight="1" x14ac:dyDescent="0.2">
      <c r="A31" s="339"/>
      <c r="B31" s="468"/>
      <c r="C31" s="340"/>
      <c r="D31" s="346"/>
      <c r="E31" s="249"/>
      <c r="F31" s="370">
        <f t="shared" si="6"/>
        <v>0</v>
      </c>
      <c r="G31" s="249"/>
      <c r="H31" s="572">
        <f t="shared" si="4"/>
        <v>0</v>
      </c>
      <c r="I31" s="233"/>
      <c r="J31" s="370">
        <f t="shared" si="5"/>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12"/>
        <v>0</v>
      </c>
      <c r="AX31" s="442">
        <f t="shared" si="13"/>
        <v>0</v>
      </c>
      <c r="AY31" s="443">
        <f t="shared" si="14"/>
        <v>0</v>
      </c>
    </row>
    <row r="32" spans="1:51" s="4" customFormat="1" ht="15" customHeight="1" x14ac:dyDescent="0.2">
      <c r="A32" s="339"/>
      <c r="B32" s="468"/>
      <c r="C32" s="340"/>
      <c r="D32" s="346"/>
      <c r="E32" s="249"/>
      <c r="F32" s="370">
        <f t="shared" si="6"/>
        <v>0</v>
      </c>
      <c r="G32" s="249"/>
      <c r="H32" s="572">
        <f t="shared" si="4"/>
        <v>0</v>
      </c>
      <c r="I32" s="233"/>
      <c r="J32" s="370">
        <f t="shared" si="5"/>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12"/>
        <v>0</v>
      </c>
      <c r="AX32" s="442">
        <f t="shared" si="13"/>
        <v>0</v>
      </c>
      <c r="AY32" s="443">
        <f t="shared" si="14"/>
        <v>0</v>
      </c>
    </row>
    <row r="33" spans="1:51" s="4" customFormat="1" ht="15" customHeight="1" x14ac:dyDescent="0.2">
      <c r="A33" s="339"/>
      <c r="B33" s="468"/>
      <c r="C33" s="340"/>
      <c r="D33" s="346"/>
      <c r="E33" s="249"/>
      <c r="F33" s="370">
        <f t="shared" si="6"/>
        <v>0</v>
      </c>
      <c r="G33" s="249"/>
      <c r="H33" s="572">
        <f t="shared" si="4"/>
        <v>0</v>
      </c>
      <c r="I33" s="233"/>
      <c r="J33" s="370">
        <f t="shared" si="5"/>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12"/>
        <v>0</v>
      </c>
      <c r="AX33" s="442">
        <f t="shared" si="13"/>
        <v>0</v>
      </c>
      <c r="AY33" s="443">
        <f t="shared" si="14"/>
        <v>0</v>
      </c>
    </row>
    <row r="34" spans="1:51" s="4" customFormat="1" ht="15" customHeight="1" x14ac:dyDescent="0.2">
      <c r="A34" s="339"/>
      <c r="B34" s="468"/>
      <c r="C34" s="340"/>
      <c r="D34" s="346"/>
      <c r="E34" s="249"/>
      <c r="F34" s="370">
        <f t="shared" si="6"/>
        <v>0</v>
      </c>
      <c r="G34" s="249"/>
      <c r="H34" s="572">
        <f t="shared" si="4"/>
        <v>0</v>
      </c>
      <c r="I34" s="233"/>
      <c r="J34" s="370">
        <f t="shared" si="5"/>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12"/>
        <v>0</v>
      </c>
      <c r="AX34" s="442">
        <f t="shared" si="13"/>
        <v>0</v>
      </c>
      <c r="AY34" s="443">
        <f t="shared" si="14"/>
        <v>0</v>
      </c>
    </row>
    <row r="35" spans="1:51" s="4" customFormat="1" ht="15" customHeight="1" x14ac:dyDescent="0.2">
      <c r="A35" s="339"/>
      <c r="B35" s="468"/>
      <c r="C35" s="340"/>
      <c r="D35" s="346"/>
      <c r="E35" s="249"/>
      <c r="F35" s="370">
        <f t="shared" si="6"/>
        <v>0</v>
      </c>
      <c r="G35" s="249"/>
      <c r="H35" s="572">
        <f t="shared" si="4"/>
        <v>0</v>
      </c>
      <c r="I35" s="233"/>
      <c r="J35" s="370">
        <f t="shared" si="5"/>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12"/>
        <v>0</v>
      </c>
      <c r="AX35" s="442">
        <f t="shared" si="13"/>
        <v>0</v>
      </c>
      <c r="AY35" s="443">
        <f t="shared" si="14"/>
        <v>0</v>
      </c>
    </row>
    <row r="36" spans="1:51" s="4" customFormat="1" ht="15" customHeight="1" x14ac:dyDescent="0.2">
      <c r="A36" s="339"/>
      <c r="B36" s="468"/>
      <c r="C36" s="340"/>
      <c r="D36" s="346"/>
      <c r="E36" s="249"/>
      <c r="F36" s="370">
        <f t="shared" si="6"/>
        <v>0</v>
      </c>
      <c r="G36" s="249"/>
      <c r="H36" s="572">
        <f t="shared" si="4"/>
        <v>0</v>
      </c>
      <c r="I36" s="233"/>
      <c r="J36" s="370">
        <f t="shared" si="5"/>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12"/>
        <v>0</v>
      </c>
      <c r="AX36" s="442">
        <f t="shared" si="13"/>
        <v>0</v>
      </c>
      <c r="AY36" s="443">
        <f t="shared" si="14"/>
        <v>0</v>
      </c>
    </row>
    <row r="37" spans="1:51" s="4" customFormat="1" ht="15" customHeight="1" x14ac:dyDescent="0.2">
      <c r="A37" s="339"/>
      <c r="B37" s="468"/>
      <c r="C37" s="340"/>
      <c r="D37" s="346"/>
      <c r="E37" s="249"/>
      <c r="F37" s="370">
        <f t="shared" si="6"/>
        <v>0</v>
      </c>
      <c r="G37" s="249"/>
      <c r="H37" s="572">
        <f t="shared" si="4"/>
        <v>0</v>
      </c>
      <c r="I37" s="233"/>
      <c r="J37" s="370">
        <f t="shared" si="5"/>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12"/>
        <v>0</v>
      </c>
      <c r="AX37" s="442">
        <f t="shared" si="13"/>
        <v>0</v>
      </c>
      <c r="AY37" s="443">
        <f t="shared" si="14"/>
        <v>0</v>
      </c>
    </row>
    <row r="38" spans="1:51" s="4" customFormat="1" ht="15" customHeight="1" x14ac:dyDescent="0.2">
      <c r="A38" s="344"/>
      <c r="B38" s="458" t="s">
        <v>289</v>
      </c>
      <c r="C38" s="340"/>
      <c r="D38" s="346"/>
      <c r="E38" s="249"/>
      <c r="F38" s="370">
        <f t="shared" si="6"/>
        <v>0</v>
      </c>
      <c r="G38" s="249"/>
      <c r="H38" s="572">
        <f t="shared" si="4"/>
        <v>0</v>
      </c>
      <c r="I38" s="233"/>
      <c r="J38" s="370">
        <f t="shared" si="5"/>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12"/>
        <v>0</v>
      </c>
      <c r="AX38" s="442">
        <f t="shared" si="13"/>
        <v>0</v>
      </c>
      <c r="AY38" s="443">
        <f t="shared" si="14"/>
        <v>0</v>
      </c>
    </row>
    <row r="39" spans="1:51" s="4" customFormat="1" ht="15" customHeight="1" thickBot="1" x14ac:dyDescent="0.25">
      <c r="A39" s="170"/>
      <c r="B39" s="460"/>
      <c r="C39" s="274" t="s">
        <v>301</v>
      </c>
      <c r="D39" s="274"/>
      <c r="E39" s="277"/>
      <c r="F39" s="370">
        <f t="shared" si="6"/>
        <v>0</v>
      </c>
      <c r="G39" s="277">
        <v>0</v>
      </c>
      <c r="H39" s="579">
        <f t="shared" si="4"/>
        <v>0</v>
      </c>
      <c r="I39" s="227"/>
      <c r="J39" s="370">
        <f t="shared" si="5"/>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7"/>
        <v>0</v>
      </c>
      <c r="AX39" s="442">
        <f t="shared" si="8"/>
        <v>0</v>
      </c>
      <c r="AY39" s="443">
        <f t="shared" si="3"/>
        <v>0</v>
      </c>
    </row>
    <row r="40" spans="1:51" s="24" customFormat="1" ht="15" customHeight="1" x14ac:dyDescent="0.2">
      <c r="A40" s="196" t="s">
        <v>122</v>
      </c>
      <c r="B40" s="458" t="str">
        <f>+LEFT($E$5,5)&amp;"."&amp;A40&amp;"."&amp;$E$3</f>
        <v>ZK103.K224.C273</v>
      </c>
      <c r="C40" s="343" t="s">
        <v>123</v>
      </c>
      <c r="D40" s="343"/>
      <c r="E40" s="229">
        <f t="shared" ref="E40:L40" si="15">SUM(E41:E45)</f>
        <v>0</v>
      </c>
      <c r="F40" s="433">
        <f t="shared" si="15"/>
        <v>0</v>
      </c>
      <c r="G40" s="229">
        <f t="shared" si="15"/>
        <v>0</v>
      </c>
      <c r="H40" s="229">
        <f t="shared" si="15"/>
        <v>0</v>
      </c>
      <c r="I40" s="203">
        <f t="shared" si="15"/>
        <v>0</v>
      </c>
      <c r="J40" s="321">
        <f t="shared" si="15"/>
        <v>0</v>
      </c>
      <c r="K40" s="203">
        <f t="shared" si="15"/>
        <v>0</v>
      </c>
      <c r="L40" s="219">
        <f t="shared" si="15"/>
        <v>0</v>
      </c>
      <c r="M40" s="219"/>
      <c r="N40" s="198">
        <f>SUM(N41:N45)</f>
        <v>0</v>
      </c>
      <c r="O40" s="198">
        <f>SUM(O41:O45)</f>
        <v>0</v>
      </c>
      <c r="P40" s="265">
        <f>SUM(P41:P45)</f>
        <v>0</v>
      </c>
      <c r="Q40" s="269">
        <f>SUM(Q41:Q45)</f>
        <v>0</v>
      </c>
      <c r="R40" s="401">
        <f t="shared" ref="R40:X40" si="16">SUM(R41:R45)</f>
        <v>0</v>
      </c>
      <c r="S40" s="411">
        <f t="shared" si="16"/>
        <v>0</v>
      </c>
      <c r="T40" s="269">
        <f t="shared" si="16"/>
        <v>0</v>
      </c>
      <c r="U40" s="269">
        <f t="shared" si="16"/>
        <v>0</v>
      </c>
      <c r="V40" s="269">
        <f t="shared" si="16"/>
        <v>0</v>
      </c>
      <c r="W40" s="269">
        <f t="shared" si="16"/>
        <v>0</v>
      </c>
      <c r="X40" s="269">
        <f t="shared" si="16"/>
        <v>0</v>
      </c>
      <c r="Y40" s="269">
        <f t="shared" ref="Y40:AV40" si="17">SUM(Y41:Y45)</f>
        <v>0</v>
      </c>
      <c r="Z40" s="269">
        <f t="shared" si="17"/>
        <v>0</v>
      </c>
      <c r="AA40" s="269">
        <f t="shared" si="17"/>
        <v>0</v>
      </c>
      <c r="AB40" s="269">
        <f t="shared" si="17"/>
        <v>0</v>
      </c>
      <c r="AC40" s="269">
        <f t="shared" si="17"/>
        <v>0</v>
      </c>
      <c r="AD40" s="401">
        <f t="shared" si="17"/>
        <v>0</v>
      </c>
      <c r="AE40" s="411">
        <f t="shared" si="17"/>
        <v>0</v>
      </c>
      <c r="AF40" s="269">
        <f t="shared" si="17"/>
        <v>0</v>
      </c>
      <c r="AG40" s="269">
        <f t="shared" si="17"/>
        <v>0</v>
      </c>
      <c r="AH40" s="269">
        <f t="shared" si="17"/>
        <v>0</v>
      </c>
      <c r="AI40" s="269">
        <f t="shared" si="17"/>
        <v>0</v>
      </c>
      <c r="AJ40" s="269">
        <f t="shared" si="17"/>
        <v>0</v>
      </c>
      <c r="AK40" s="269">
        <f t="shared" si="17"/>
        <v>0</v>
      </c>
      <c r="AL40" s="269">
        <f t="shared" si="17"/>
        <v>0</v>
      </c>
      <c r="AM40" s="269">
        <f t="shared" si="17"/>
        <v>0</v>
      </c>
      <c r="AN40" s="269">
        <f t="shared" si="17"/>
        <v>0</v>
      </c>
      <c r="AO40" s="269">
        <f t="shared" si="17"/>
        <v>0</v>
      </c>
      <c r="AP40" s="401">
        <f t="shared" si="17"/>
        <v>0</v>
      </c>
      <c r="AQ40" s="411">
        <f t="shared" si="17"/>
        <v>0</v>
      </c>
      <c r="AR40" s="269">
        <f t="shared" si="17"/>
        <v>0</v>
      </c>
      <c r="AS40" s="269">
        <f t="shared" si="17"/>
        <v>0</v>
      </c>
      <c r="AT40" s="269">
        <f t="shared" si="17"/>
        <v>0</v>
      </c>
      <c r="AU40" s="269">
        <f t="shared" si="17"/>
        <v>0</v>
      </c>
      <c r="AV40" s="269">
        <f t="shared" si="17"/>
        <v>0</v>
      </c>
      <c r="AW40" s="441">
        <f t="shared" si="7"/>
        <v>0</v>
      </c>
      <c r="AX40" s="442">
        <f t="shared" si="8"/>
        <v>0</v>
      </c>
      <c r="AY40" s="443">
        <f t="shared" si="3"/>
        <v>0</v>
      </c>
    </row>
    <row r="41" spans="1:51" s="4" customFormat="1" ht="15" customHeight="1" x14ac:dyDescent="0.2">
      <c r="A41" s="344"/>
      <c r="B41" s="469"/>
      <c r="C41" s="340"/>
      <c r="D41" s="340"/>
      <c r="E41" s="249"/>
      <c r="F41" s="370">
        <f t="shared" si="6"/>
        <v>0</v>
      </c>
      <c r="G41" s="249">
        <v>0</v>
      </c>
      <c r="H41" s="572">
        <f t="shared" si="4"/>
        <v>0</v>
      </c>
      <c r="I41" s="231"/>
      <c r="J41" s="370">
        <f t="shared" si="5"/>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7"/>
        <v>0</v>
      </c>
      <c r="AX41" s="442">
        <f t="shared" si="8"/>
        <v>0</v>
      </c>
      <c r="AY41" s="443">
        <f t="shared" si="3"/>
        <v>0</v>
      </c>
    </row>
    <row r="42" spans="1:51" s="4" customFormat="1" ht="15" customHeight="1" x14ac:dyDescent="0.2">
      <c r="A42" s="344"/>
      <c r="B42" s="469"/>
      <c r="C42" s="340"/>
      <c r="D42" s="346"/>
      <c r="E42" s="249"/>
      <c r="F42" s="370">
        <f t="shared" si="6"/>
        <v>0</v>
      </c>
      <c r="G42" s="249">
        <v>0</v>
      </c>
      <c r="H42" s="572">
        <f t="shared" si="4"/>
        <v>0</v>
      </c>
      <c r="I42" s="231"/>
      <c r="J42" s="370">
        <f t="shared" si="5"/>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6"/>
        <v>0</v>
      </c>
      <c r="G43" s="249">
        <v>0</v>
      </c>
      <c r="H43" s="572">
        <f t="shared" si="4"/>
        <v>0</v>
      </c>
      <c r="I43" s="231"/>
      <c r="J43" s="370">
        <f t="shared" si="5"/>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ZK103.K224.C273</v>
      </c>
      <c r="C44" s="340"/>
      <c r="D44" s="346"/>
      <c r="E44" s="249"/>
      <c r="F44" s="370">
        <f t="shared" si="6"/>
        <v>0</v>
      </c>
      <c r="G44" s="249">
        <v>0</v>
      </c>
      <c r="H44" s="572">
        <f t="shared" si="4"/>
        <v>0</v>
      </c>
      <c r="I44" s="231"/>
      <c r="J44" s="370">
        <f t="shared" si="5"/>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6"/>
        <v>0</v>
      </c>
      <c r="G45" s="277">
        <v>0</v>
      </c>
      <c r="H45" s="579">
        <f t="shared" si="4"/>
        <v>0</v>
      </c>
      <c r="I45" s="227"/>
      <c r="J45" s="370">
        <f t="shared" si="5"/>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7"/>
        <v>0</v>
      </c>
      <c r="AX45" s="442">
        <f t="shared" si="8"/>
        <v>0</v>
      </c>
      <c r="AY45" s="443">
        <f t="shared" si="3"/>
        <v>0</v>
      </c>
    </row>
    <row r="46" spans="1:51" s="24" customFormat="1" ht="15" customHeight="1" x14ac:dyDescent="0.2">
      <c r="A46" s="196" t="s">
        <v>124</v>
      </c>
      <c r="B46" s="458" t="str">
        <f>+LEFT($E$5,5)&amp;"."&amp;A46&amp;"."&amp;$E$3</f>
        <v>ZK103.K225.C273</v>
      </c>
      <c r="C46" s="343" t="s">
        <v>125</v>
      </c>
      <c r="D46" s="343"/>
      <c r="E46" s="229">
        <f t="shared" ref="E46:L46" si="18">SUM(E47:E52)</f>
        <v>0</v>
      </c>
      <c r="F46" s="433">
        <f t="shared" si="18"/>
        <v>0</v>
      </c>
      <c r="G46" s="229">
        <f t="shared" si="18"/>
        <v>0</v>
      </c>
      <c r="H46" s="229">
        <f t="shared" si="18"/>
        <v>0</v>
      </c>
      <c r="I46" s="203">
        <f t="shared" si="18"/>
        <v>0</v>
      </c>
      <c r="J46" s="321">
        <f t="shared" si="18"/>
        <v>0</v>
      </c>
      <c r="K46" s="203">
        <f t="shared" si="18"/>
        <v>0</v>
      </c>
      <c r="L46" s="219">
        <f t="shared" si="18"/>
        <v>0</v>
      </c>
      <c r="M46" s="219"/>
      <c r="N46" s="198">
        <f t="shared" ref="N46:AC46" si="19">SUM(N47:N52)</f>
        <v>0</v>
      </c>
      <c r="O46" s="198">
        <f>SUM(O47:O52)</f>
        <v>0</v>
      </c>
      <c r="P46" s="265">
        <f t="shared" si="19"/>
        <v>0</v>
      </c>
      <c r="Q46" s="269">
        <f t="shared" si="19"/>
        <v>0</v>
      </c>
      <c r="R46" s="401">
        <f t="shared" si="19"/>
        <v>0</v>
      </c>
      <c r="S46" s="411">
        <f t="shared" si="19"/>
        <v>0</v>
      </c>
      <c r="T46" s="269">
        <f t="shared" si="19"/>
        <v>0</v>
      </c>
      <c r="U46" s="269">
        <f t="shared" si="19"/>
        <v>0</v>
      </c>
      <c r="V46" s="269">
        <f t="shared" si="19"/>
        <v>0</v>
      </c>
      <c r="W46" s="269">
        <f t="shared" si="19"/>
        <v>0</v>
      </c>
      <c r="X46" s="269">
        <f t="shared" si="19"/>
        <v>0</v>
      </c>
      <c r="Y46" s="269">
        <f t="shared" si="19"/>
        <v>0</v>
      </c>
      <c r="Z46" s="269">
        <f t="shared" si="19"/>
        <v>0</v>
      </c>
      <c r="AA46" s="269">
        <f t="shared" si="19"/>
        <v>0</v>
      </c>
      <c r="AB46" s="269">
        <f t="shared" si="19"/>
        <v>0</v>
      </c>
      <c r="AC46" s="269">
        <f t="shared" si="19"/>
        <v>0</v>
      </c>
      <c r="AD46" s="401">
        <f t="shared" ref="AD46:AV46" si="20">SUM(AD47:AD52)</f>
        <v>0</v>
      </c>
      <c r="AE46" s="411">
        <f t="shared" si="20"/>
        <v>0</v>
      </c>
      <c r="AF46" s="269">
        <f t="shared" si="20"/>
        <v>0</v>
      </c>
      <c r="AG46" s="269">
        <f t="shared" si="20"/>
        <v>0</v>
      </c>
      <c r="AH46" s="269">
        <f t="shared" si="20"/>
        <v>0</v>
      </c>
      <c r="AI46" s="269">
        <f t="shared" si="20"/>
        <v>0</v>
      </c>
      <c r="AJ46" s="269">
        <f t="shared" si="20"/>
        <v>0</v>
      </c>
      <c r="AK46" s="269">
        <f t="shared" si="20"/>
        <v>0</v>
      </c>
      <c r="AL46" s="269">
        <f t="shared" si="20"/>
        <v>0</v>
      </c>
      <c r="AM46" s="269">
        <f t="shared" si="20"/>
        <v>0</v>
      </c>
      <c r="AN46" s="269">
        <f t="shared" si="20"/>
        <v>0</v>
      </c>
      <c r="AO46" s="269">
        <f t="shared" si="20"/>
        <v>0</v>
      </c>
      <c r="AP46" s="401">
        <f t="shared" si="20"/>
        <v>0</v>
      </c>
      <c r="AQ46" s="411">
        <f t="shared" si="20"/>
        <v>0</v>
      </c>
      <c r="AR46" s="269">
        <f t="shared" si="20"/>
        <v>0</v>
      </c>
      <c r="AS46" s="269">
        <f t="shared" si="20"/>
        <v>0</v>
      </c>
      <c r="AT46" s="269">
        <f t="shared" si="20"/>
        <v>0</v>
      </c>
      <c r="AU46" s="269">
        <f t="shared" si="20"/>
        <v>0</v>
      </c>
      <c r="AV46" s="269">
        <f t="shared" si="20"/>
        <v>0</v>
      </c>
      <c r="AW46" s="441">
        <f t="shared" si="7"/>
        <v>0</v>
      </c>
      <c r="AX46" s="442">
        <f t="shared" si="8"/>
        <v>0</v>
      </c>
      <c r="AY46" s="443">
        <f t="shared" si="3"/>
        <v>0</v>
      </c>
    </row>
    <row r="47" spans="1:51" s="4" customFormat="1" ht="15" customHeight="1" x14ac:dyDescent="0.2">
      <c r="A47" s="344"/>
      <c r="B47" s="469"/>
      <c r="C47" s="340"/>
      <c r="D47" s="346"/>
      <c r="E47" s="249"/>
      <c r="F47" s="370">
        <f t="shared" si="6"/>
        <v>0</v>
      </c>
      <c r="G47" s="249"/>
      <c r="H47" s="572">
        <f t="shared" ref="H47:H100" si="21">SUM(N47:AV47)</f>
        <v>0</v>
      </c>
      <c r="I47" s="231"/>
      <c r="J47" s="370">
        <f t="shared" si="5"/>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7"/>
        <v>0</v>
      </c>
      <c r="AX47" s="442">
        <f t="shared" si="8"/>
        <v>0</v>
      </c>
      <c r="AY47" s="443">
        <f t="shared" si="3"/>
        <v>0</v>
      </c>
    </row>
    <row r="48" spans="1:51" s="4" customFormat="1" ht="15" customHeight="1" x14ac:dyDescent="0.2">
      <c r="A48" s="344"/>
      <c r="B48" s="469"/>
      <c r="C48" s="340"/>
      <c r="D48" s="346"/>
      <c r="E48" s="249"/>
      <c r="F48" s="370">
        <f t="shared" si="6"/>
        <v>0</v>
      </c>
      <c r="G48" s="249"/>
      <c r="H48" s="572">
        <f t="shared" si="21"/>
        <v>0</v>
      </c>
      <c r="I48" s="231"/>
      <c r="J48" s="370">
        <f t="shared" si="5"/>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6"/>
        <v>0</v>
      </c>
      <c r="G49" s="249"/>
      <c r="H49" s="572">
        <f t="shared" si="21"/>
        <v>0</v>
      </c>
      <c r="I49" s="231"/>
      <c r="J49" s="370">
        <f t="shared" si="5"/>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6"/>
        <v>0</v>
      </c>
      <c r="G50" s="249"/>
      <c r="H50" s="572">
        <f t="shared" si="21"/>
        <v>0</v>
      </c>
      <c r="I50" s="231"/>
      <c r="J50" s="370">
        <f t="shared" si="5"/>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6"/>
        <v>0</v>
      </c>
      <c r="G51" s="249"/>
      <c r="H51" s="572">
        <f t="shared" si="21"/>
        <v>0</v>
      </c>
      <c r="I51" s="231"/>
      <c r="J51" s="370">
        <f t="shared" si="5"/>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6"/>
        <v>0</v>
      </c>
      <c r="G52" s="277">
        <v>0</v>
      </c>
      <c r="H52" s="579">
        <f t="shared" si="21"/>
        <v>0</v>
      </c>
      <c r="I52" s="227"/>
      <c r="J52" s="370">
        <f t="shared" si="5"/>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24" customFormat="1" ht="15" customHeight="1" x14ac:dyDescent="0.2">
      <c r="A53" s="196" t="s">
        <v>126</v>
      </c>
      <c r="B53" s="458" t="str">
        <f>+LEFT($E$5,5)&amp;"."&amp;A53&amp;"."&amp;$E$3</f>
        <v>ZK103.K226.C273</v>
      </c>
      <c r="C53" s="343" t="s">
        <v>127</v>
      </c>
      <c r="D53" s="343"/>
      <c r="E53" s="229">
        <f t="shared" ref="E53:L53" si="22">SUM(E54:E69)</f>
        <v>0</v>
      </c>
      <c r="F53" s="433">
        <f>SUM(F54:F69)</f>
        <v>0</v>
      </c>
      <c r="G53" s="229">
        <f>SUM(G54:G69)</f>
        <v>0</v>
      </c>
      <c r="H53" s="229">
        <f t="shared" si="22"/>
        <v>0</v>
      </c>
      <c r="I53" s="203">
        <f t="shared" si="22"/>
        <v>0</v>
      </c>
      <c r="J53" s="321">
        <f>SUM(J54:J69)</f>
        <v>0</v>
      </c>
      <c r="K53" s="203">
        <f t="shared" si="22"/>
        <v>0</v>
      </c>
      <c r="L53" s="219">
        <f t="shared" si="22"/>
        <v>0</v>
      </c>
      <c r="M53" s="219"/>
      <c r="N53" s="198">
        <f>SUM(N54:N69)</f>
        <v>0</v>
      </c>
      <c r="O53" s="198">
        <f>SUM(O54:O69)</f>
        <v>0</v>
      </c>
      <c r="P53" s="265">
        <f>SUM(P54:P69)</f>
        <v>0</v>
      </c>
      <c r="Q53" s="269">
        <f>SUM(Q54:Q69)</f>
        <v>0</v>
      </c>
      <c r="R53" s="401">
        <f t="shared" ref="R53:X53" si="23">SUM(R54:R69)</f>
        <v>0</v>
      </c>
      <c r="S53" s="411">
        <f t="shared" si="23"/>
        <v>0</v>
      </c>
      <c r="T53" s="269">
        <f t="shared" si="23"/>
        <v>0</v>
      </c>
      <c r="U53" s="269">
        <f t="shared" si="23"/>
        <v>0</v>
      </c>
      <c r="V53" s="269">
        <f t="shared" si="23"/>
        <v>0</v>
      </c>
      <c r="W53" s="269">
        <f t="shared" si="23"/>
        <v>0</v>
      </c>
      <c r="X53" s="269">
        <f t="shared" si="23"/>
        <v>0</v>
      </c>
      <c r="Y53" s="269">
        <f t="shared" ref="Y53:AV53" si="24">SUM(Y54:Y69)</f>
        <v>0</v>
      </c>
      <c r="Z53" s="269">
        <f t="shared" si="24"/>
        <v>0</v>
      </c>
      <c r="AA53" s="269">
        <f t="shared" si="24"/>
        <v>0</v>
      </c>
      <c r="AB53" s="269">
        <f t="shared" si="24"/>
        <v>0</v>
      </c>
      <c r="AC53" s="269">
        <f t="shared" si="24"/>
        <v>0</v>
      </c>
      <c r="AD53" s="401">
        <f t="shared" si="24"/>
        <v>0</v>
      </c>
      <c r="AE53" s="411">
        <f t="shared" si="24"/>
        <v>0</v>
      </c>
      <c r="AF53" s="269">
        <f t="shared" si="24"/>
        <v>0</v>
      </c>
      <c r="AG53" s="269">
        <f t="shared" si="24"/>
        <v>0</v>
      </c>
      <c r="AH53" s="269">
        <f t="shared" si="24"/>
        <v>0</v>
      </c>
      <c r="AI53" s="269">
        <f t="shared" si="24"/>
        <v>0</v>
      </c>
      <c r="AJ53" s="269">
        <f t="shared" si="24"/>
        <v>0</v>
      </c>
      <c r="AK53" s="269">
        <f t="shared" si="24"/>
        <v>0</v>
      </c>
      <c r="AL53" s="269">
        <f t="shared" si="24"/>
        <v>0</v>
      </c>
      <c r="AM53" s="269">
        <f t="shared" si="24"/>
        <v>0</v>
      </c>
      <c r="AN53" s="269">
        <f t="shared" si="24"/>
        <v>0</v>
      </c>
      <c r="AO53" s="269">
        <f t="shared" si="24"/>
        <v>0</v>
      </c>
      <c r="AP53" s="401">
        <f t="shared" si="24"/>
        <v>0</v>
      </c>
      <c r="AQ53" s="411">
        <f t="shared" si="24"/>
        <v>0</v>
      </c>
      <c r="AR53" s="269">
        <f t="shared" si="24"/>
        <v>0</v>
      </c>
      <c r="AS53" s="269">
        <f t="shared" si="24"/>
        <v>0</v>
      </c>
      <c r="AT53" s="269">
        <f t="shared" si="24"/>
        <v>0</v>
      </c>
      <c r="AU53" s="269">
        <f t="shared" si="24"/>
        <v>0</v>
      </c>
      <c r="AV53" s="269">
        <f t="shared" si="24"/>
        <v>0</v>
      </c>
      <c r="AW53" s="441">
        <f t="shared" si="7"/>
        <v>0</v>
      </c>
      <c r="AX53" s="442">
        <f t="shared" si="8"/>
        <v>0</v>
      </c>
      <c r="AY53" s="443">
        <f t="shared" si="3"/>
        <v>0</v>
      </c>
    </row>
    <row r="54" spans="1:51" s="4" customFormat="1" ht="15" customHeight="1" x14ac:dyDescent="0.2">
      <c r="A54" s="339"/>
      <c r="B54" s="468"/>
      <c r="C54" s="340"/>
      <c r="D54" s="340"/>
      <c r="E54" s="249"/>
      <c r="F54" s="370">
        <f t="shared" si="6"/>
        <v>0</v>
      </c>
      <c r="G54" s="249">
        <v>0</v>
      </c>
      <c r="H54" s="572">
        <f t="shared" si="21"/>
        <v>0</v>
      </c>
      <c r="I54" s="231"/>
      <c r="J54" s="370">
        <f t="shared" si="5"/>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customHeight="1" x14ac:dyDescent="0.2">
      <c r="A55" s="339"/>
      <c r="B55" s="468"/>
      <c r="C55" s="340"/>
      <c r="D55" s="346"/>
      <c r="E55" s="249"/>
      <c r="F55" s="370">
        <f t="shared" si="6"/>
        <v>0</v>
      </c>
      <c r="G55" s="249">
        <v>0</v>
      </c>
      <c r="H55" s="572">
        <f t="shared" si="21"/>
        <v>0</v>
      </c>
      <c r="I55" s="231"/>
      <c r="J55" s="370">
        <f t="shared" si="5"/>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25">SUM(P55:AV55)</f>
        <v>0</v>
      </c>
      <c r="AX55" s="442">
        <f t="shared" ref="AX55:AX68" si="26">+AW55+N55</f>
        <v>0</v>
      </c>
      <c r="AY55" s="443">
        <f t="shared" ref="AY55:AY68" si="27">+G55-AX55</f>
        <v>0</v>
      </c>
    </row>
    <row r="56" spans="1:51" s="4" customFormat="1" ht="15" customHeight="1" x14ac:dyDescent="0.2">
      <c r="A56" s="339"/>
      <c r="B56" s="468"/>
      <c r="C56" s="340"/>
      <c r="D56" s="346"/>
      <c r="E56" s="249"/>
      <c r="F56" s="370">
        <f t="shared" si="6"/>
        <v>0</v>
      </c>
      <c r="G56" s="249">
        <v>0</v>
      </c>
      <c r="H56" s="572">
        <f t="shared" si="21"/>
        <v>0</v>
      </c>
      <c r="I56" s="231"/>
      <c r="J56" s="370">
        <f t="shared" si="5"/>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25"/>
        <v>0</v>
      </c>
      <c r="AX56" s="442">
        <f t="shared" si="26"/>
        <v>0</v>
      </c>
      <c r="AY56" s="443">
        <f t="shared" si="27"/>
        <v>0</v>
      </c>
    </row>
    <row r="57" spans="1:51" s="4" customFormat="1" ht="15" customHeight="1" x14ac:dyDescent="0.2">
      <c r="A57" s="339"/>
      <c r="B57" s="468"/>
      <c r="C57" s="340"/>
      <c r="D57" s="346"/>
      <c r="E57" s="249"/>
      <c r="F57" s="370">
        <f t="shared" si="6"/>
        <v>0</v>
      </c>
      <c r="G57" s="249">
        <v>0</v>
      </c>
      <c r="H57" s="572">
        <f t="shared" si="21"/>
        <v>0</v>
      </c>
      <c r="I57" s="231"/>
      <c r="J57" s="370">
        <f t="shared" si="5"/>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25"/>
        <v>0</v>
      </c>
      <c r="AX57" s="442">
        <f t="shared" si="26"/>
        <v>0</v>
      </c>
      <c r="AY57" s="443">
        <f t="shared" si="27"/>
        <v>0</v>
      </c>
    </row>
    <row r="58" spans="1:51" s="4" customFormat="1" ht="15" customHeight="1" x14ac:dyDescent="0.2">
      <c r="A58" s="339"/>
      <c r="B58" s="468"/>
      <c r="C58" s="340"/>
      <c r="D58" s="346"/>
      <c r="E58" s="249"/>
      <c r="F58" s="370">
        <f t="shared" si="6"/>
        <v>0</v>
      </c>
      <c r="G58" s="249">
        <v>0</v>
      </c>
      <c r="H58" s="572">
        <f t="shared" si="21"/>
        <v>0</v>
      </c>
      <c r="I58" s="231"/>
      <c r="J58" s="370">
        <f t="shared" si="5"/>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25"/>
        <v>0</v>
      </c>
      <c r="AX58" s="442">
        <f t="shared" si="26"/>
        <v>0</v>
      </c>
      <c r="AY58" s="443">
        <f t="shared" si="27"/>
        <v>0</v>
      </c>
    </row>
    <row r="59" spans="1:51" s="4" customFormat="1" ht="15" customHeight="1" x14ac:dyDescent="0.2">
      <c r="A59" s="339"/>
      <c r="B59" s="468"/>
      <c r="C59" s="340"/>
      <c r="D59" s="346"/>
      <c r="E59" s="249"/>
      <c r="F59" s="370">
        <f t="shared" si="6"/>
        <v>0</v>
      </c>
      <c r="G59" s="249">
        <v>0</v>
      </c>
      <c r="H59" s="572">
        <f t="shared" si="21"/>
        <v>0</v>
      </c>
      <c r="I59" s="231"/>
      <c r="J59" s="370">
        <f t="shared" si="5"/>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25"/>
        <v>0</v>
      </c>
      <c r="AX59" s="442">
        <f t="shared" si="26"/>
        <v>0</v>
      </c>
      <c r="AY59" s="443">
        <f t="shared" si="27"/>
        <v>0</v>
      </c>
    </row>
    <row r="60" spans="1:51" s="4" customFormat="1" ht="15" customHeight="1" x14ac:dyDescent="0.2">
      <c r="A60" s="339"/>
      <c r="B60" s="468"/>
      <c r="C60" s="340"/>
      <c r="D60" s="346"/>
      <c r="E60" s="249"/>
      <c r="F60" s="370">
        <f t="shared" si="6"/>
        <v>0</v>
      </c>
      <c r="G60" s="249">
        <v>0</v>
      </c>
      <c r="H60" s="572">
        <f t="shared" si="21"/>
        <v>0</v>
      </c>
      <c r="I60" s="231"/>
      <c r="J60" s="370">
        <f t="shared" si="5"/>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
        <v>0</v>
      </c>
      <c r="AX60" s="442">
        <f t="shared" si="26"/>
        <v>0</v>
      </c>
      <c r="AY60" s="443">
        <f t="shared" si="27"/>
        <v>0</v>
      </c>
    </row>
    <row r="61" spans="1:51" s="4" customFormat="1" ht="15" customHeight="1" x14ac:dyDescent="0.2">
      <c r="A61" s="339"/>
      <c r="B61" s="468"/>
      <c r="C61" s="340"/>
      <c r="D61" s="346"/>
      <c r="E61" s="249"/>
      <c r="F61" s="370">
        <f t="shared" si="6"/>
        <v>0</v>
      </c>
      <c r="G61" s="249">
        <v>0</v>
      </c>
      <c r="H61" s="572">
        <f t="shared" si="21"/>
        <v>0</v>
      </c>
      <c r="I61" s="231"/>
      <c r="J61" s="370">
        <f t="shared" si="5"/>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
        <v>0</v>
      </c>
      <c r="AX61" s="442">
        <f t="shared" si="26"/>
        <v>0</v>
      </c>
      <c r="AY61" s="443">
        <f t="shared" si="27"/>
        <v>0</v>
      </c>
    </row>
    <row r="62" spans="1:51" s="4" customFormat="1" ht="15" customHeight="1" x14ac:dyDescent="0.2">
      <c r="A62" s="339"/>
      <c r="B62" s="468"/>
      <c r="C62" s="340"/>
      <c r="D62" s="346"/>
      <c r="E62" s="249"/>
      <c r="F62" s="370">
        <f t="shared" si="6"/>
        <v>0</v>
      </c>
      <c r="G62" s="249">
        <v>0</v>
      </c>
      <c r="H62" s="572">
        <f t="shared" si="21"/>
        <v>0</v>
      </c>
      <c r="I62" s="231"/>
      <c r="J62" s="370">
        <f t="shared" si="5"/>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
        <v>0</v>
      </c>
      <c r="AX62" s="442">
        <f t="shared" si="26"/>
        <v>0</v>
      </c>
      <c r="AY62" s="443">
        <f t="shared" si="27"/>
        <v>0</v>
      </c>
    </row>
    <row r="63" spans="1:51" s="4" customFormat="1" ht="15" customHeight="1" x14ac:dyDescent="0.2">
      <c r="A63" s="339"/>
      <c r="B63" s="468"/>
      <c r="C63" s="340"/>
      <c r="D63" s="346"/>
      <c r="E63" s="249"/>
      <c r="F63" s="370">
        <f t="shared" si="6"/>
        <v>0</v>
      </c>
      <c r="G63" s="249">
        <v>0</v>
      </c>
      <c r="H63" s="572">
        <f t="shared" si="21"/>
        <v>0</v>
      </c>
      <c r="I63" s="231"/>
      <c r="J63" s="370">
        <f t="shared" si="5"/>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25"/>
        <v>0</v>
      </c>
      <c r="AX63" s="442">
        <f t="shared" si="26"/>
        <v>0</v>
      </c>
      <c r="AY63" s="443">
        <f t="shared" si="27"/>
        <v>0</v>
      </c>
    </row>
    <row r="64" spans="1:51" s="4" customFormat="1" ht="15" customHeight="1" x14ac:dyDescent="0.2">
      <c r="A64" s="339"/>
      <c r="B64" s="468"/>
      <c r="C64" s="340"/>
      <c r="D64" s="346"/>
      <c r="E64" s="249"/>
      <c r="F64" s="370">
        <f t="shared" si="6"/>
        <v>0</v>
      </c>
      <c r="G64" s="249">
        <v>0</v>
      </c>
      <c r="H64" s="572">
        <f t="shared" si="21"/>
        <v>0</v>
      </c>
      <c r="I64" s="231"/>
      <c r="J64" s="370">
        <f t="shared" si="5"/>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
        <v>0</v>
      </c>
      <c r="AX64" s="442">
        <f t="shared" si="26"/>
        <v>0</v>
      </c>
      <c r="AY64" s="443">
        <f t="shared" si="27"/>
        <v>0</v>
      </c>
    </row>
    <row r="65" spans="1:51" s="4" customFormat="1" ht="15" customHeight="1" x14ac:dyDescent="0.2">
      <c r="A65" s="345"/>
      <c r="B65" s="470"/>
      <c r="C65" s="346"/>
      <c r="D65" s="346"/>
      <c r="E65" s="249"/>
      <c r="F65" s="370"/>
      <c r="G65" s="249"/>
      <c r="H65" s="572">
        <f t="shared" si="2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2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6"/>
        <v>0</v>
      </c>
      <c r="G67" s="249">
        <v>0</v>
      </c>
      <c r="H67" s="572">
        <f t="shared" si="21"/>
        <v>0</v>
      </c>
      <c r="I67" s="231"/>
      <c r="J67" s="370">
        <f t="shared" si="5"/>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25"/>
        <v>0</v>
      </c>
      <c r="AX67" s="442">
        <f t="shared" si="26"/>
        <v>0</v>
      </c>
      <c r="AY67" s="443">
        <f t="shared" si="27"/>
        <v>0</v>
      </c>
    </row>
    <row r="68" spans="1:51" s="4" customFormat="1" ht="15" customHeight="1" x14ac:dyDescent="0.2">
      <c r="A68" s="345"/>
      <c r="B68" s="470" t="s">
        <v>292</v>
      </c>
      <c r="C68" s="346"/>
      <c r="D68" s="346"/>
      <c r="E68" s="249"/>
      <c r="F68" s="370">
        <f t="shared" si="6"/>
        <v>0</v>
      </c>
      <c r="G68" s="249">
        <v>0</v>
      </c>
      <c r="H68" s="572">
        <f t="shared" si="21"/>
        <v>0</v>
      </c>
      <c r="I68" s="231"/>
      <c r="J68" s="370">
        <f t="shared" si="5"/>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25"/>
        <v>0</v>
      </c>
      <c r="AX68" s="442">
        <f t="shared" si="26"/>
        <v>0</v>
      </c>
      <c r="AY68" s="443">
        <f t="shared" si="27"/>
        <v>0</v>
      </c>
    </row>
    <row r="69" spans="1:51" s="4" customFormat="1" ht="15" customHeight="1" thickBot="1" x14ac:dyDescent="0.25">
      <c r="A69" s="169"/>
      <c r="B69" s="461"/>
      <c r="C69" s="274" t="s">
        <v>301</v>
      </c>
      <c r="D69" s="274"/>
      <c r="E69" s="277"/>
      <c r="F69" s="370">
        <f t="shared" si="6"/>
        <v>0</v>
      </c>
      <c r="G69" s="277">
        <v>0</v>
      </c>
      <c r="H69" s="579">
        <f t="shared" si="21"/>
        <v>0</v>
      </c>
      <c r="I69" s="227"/>
      <c r="J69" s="370">
        <f t="shared" si="5"/>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24" customFormat="1" ht="15" customHeight="1" x14ac:dyDescent="0.2">
      <c r="A70" s="348" t="s">
        <v>128</v>
      </c>
      <c r="B70" s="458" t="str">
        <f>+LEFT($E$5,5)&amp;"."&amp;A70&amp;"."&amp;$E$3</f>
        <v>ZK103.K227.C273</v>
      </c>
      <c r="C70" s="347" t="s">
        <v>129</v>
      </c>
      <c r="D70" s="347"/>
      <c r="E70" s="229">
        <f t="shared" ref="E70:L70" si="28">SUM(E71:E76)</f>
        <v>0</v>
      </c>
      <c r="F70" s="433">
        <f>SUM(F71:F76)</f>
        <v>0</v>
      </c>
      <c r="G70" s="229">
        <f>SUM(G71:G76)</f>
        <v>0</v>
      </c>
      <c r="H70" s="229">
        <f t="shared" si="28"/>
        <v>0</v>
      </c>
      <c r="I70" s="203">
        <f t="shared" si="28"/>
        <v>0</v>
      </c>
      <c r="J70" s="321">
        <f>SUM(J71:J76)</f>
        <v>0</v>
      </c>
      <c r="K70" s="203">
        <f t="shared" si="28"/>
        <v>0</v>
      </c>
      <c r="L70" s="219">
        <f t="shared" si="28"/>
        <v>0</v>
      </c>
      <c r="M70" s="219"/>
      <c r="N70" s="198">
        <f>SUM(N71:N76)</f>
        <v>0</v>
      </c>
      <c r="O70" s="198">
        <f>SUM(O71:O76)</f>
        <v>0</v>
      </c>
      <c r="P70" s="265">
        <f>SUM(P71:P76)</f>
        <v>0</v>
      </c>
      <c r="Q70" s="269">
        <f>SUM(Q71:Q76)</f>
        <v>0</v>
      </c>
      <c r="R70" s="401">
        <f t="shared" ref="R70:X70" si="29">SUM(R71:R76)</f>
        <v>0</v>
      </c>
      <c r="S70" s="411">
        <f t="shared" si="29"/>
        <v>0</v>
      </c>
      <c r="T70" s="269">
        <f t="shared" si="29"/>
        <v>0</v>
      </c>
      <c r="U70" s="269">
        <f t="shared" si="29"/>
        <v>0</v>
      </c>
      <c r="V70" s="269">
        <f t="shared" si="29"/>
        <v>0</v>
      </c>
      <c r="W70" s="269">
        <f t="shared" si="29"/>
        <v>0</v>
      </c>
      <c r="X70" s="269">
        <f t="shared" si="29"/>
        <v>0</v>
      </c>
      <c r="Y70" s="269">
        <f t="shared" ref="Y70:AV70" si="30">SUM(Y71:Y76)</f>
        <v>0</v>
      </c>
      <c r="Z70" s="269">
        <f t="shared" si="30"/>
        <v>0</v>
      </c>
      <c r="AA70" s="269">
        <f t="shared" si="30"/>
        <v>0</v>
      </c>
      <c r="AB70" s="269">
        <f t="shared" si="30"/>
        <v>0</v>
      </c>
      <c r="AC70" s="269">
        <f t="shared" si="30"/>
        <v>0</v>
      </c>
      <c r="AD70" s="401">
        <f t="shared" si="30"/>
        <v>0</v>
      </c>
      <c r="AE70" s="411">
        <f t="shared" si="30"/>
        <v>0</v>
      </c>
      <c r="AF70" s="269">
        <f t="shared" si="30"/>
        <v>0</v>
      </c>
      <c r="AG70" s="269">
        <f t="shared" si="30"/>
        <v>0</v>
      </c>
      <c r="AH70" s="269">
        <f t="shared" si="30"/>
        <v>0</v>
      </c>
      <c r="AI70" s="269">
        <f t="shared" si="30"/>
        <v>0</v>
      </c>
      <c r="AJ70" s="269">
        <f t="shared" si="30"/>
        <v>0</v>
      </c>
      <c r="AK70" s="269">
        <f t="shared" si="30"/>
        <v>0</v>
      </c>
      <c r="AL70" s="269">
        <f t="shared" si="30"/>
        <v>0</v>
      </c>
      <c r="AM70" s="269">
        <f t="shared" si="30"/>
        <v>0</v>
      </c>
      <c r="AN70" s="269">
        <f t="shared" si="30"/>
        <v>0</v>
      </c>
      <c r="AO70" s="269">
        <f t="shared" si="30"/>
        <v>0</v>
      </c>
      <c r="AP70" s="401">
        <f t="shared" si="30"/>
        <v>0</v>
      </c>
      <c r="AQ70" s="411">
        <f t="shared" si="30"/>
        <v>0</v>
      </c>
      <c r="AR70" s="269">
        <f t="shared" si="30"/>
        <v>0</v>
      </c>
      <c r="AS70" s="269">
        <f t="shared" si="30"/>
        <v>0</v>
      </c>
      <c r="AT70" s="269">
        <f t="shared" si="30"/>
        <v>0</v>
      </c>
      <c r="AU70" s="269">
        <f t="shared" si="30"/>
        <v>0</v>
      </c>
      <c r="AV70" s="269">
        <f t="shared" si="30"/>
        <v>0</v>
      </c>
      <c r="AW70" s="441">
        <f t="shared" si="7"/>
        <v>0</v>
      </c>
      <c r="AX70" s="442">
        <f t="shared" si="8"/>
        <v>0</v>
      </c>
      <c r="AY70" s="443">
        <f t="shared" si="3"/>
        <v>0</v>
      </c>
    </row>
    <row r="71" spans="1:51" s="4" customFormat="1" ht="15" customHeight="1" x14ac:dyDescent="0.2">
      <c r="A71" s="345"/>
      <c r="B71" s="470"/>
      <c r="C71" s="346"/>
      <c r="D71" s="346"/>
      <c r="E71" s="249"/>
      <c r="F71" s="370">
        <f t="shared" si="6"/>
        <v>0</v>
      </c>
      <c r="G71" s="249">
        <v>0</v>
      </c>
      <c r="H71" s="572">
        <f t="shared" si="21"/>
        <v>0</v>
      </c>
      <c r="I71" s="231"/>
      <c r="J71" s="370">
        <f t="shared" si="5"/>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x14ac:dyDescent="0.2">
      <c r="A72" s="345"/>
      <c r="B72" s="470"/>
      <c r="C72" s="346"/>
      <c r="D72" s="346"/>
      <c r="E72" s="249"/>
      <c r="F72" s="370">
        <f t="shared" si="6"/>
        <v>0</v>
      </c>
      <c r="G72" s="249">
        <v>0</v>
      </c>
      <c r="H72" s="572">
        <f t="shared" si="21"/>
        <v>0</v>
      </c>
      <c r="I72" s="231"/>
      <c r="J72" s="370">
        <f t="shared" si="5"/>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6"/>
        <v>0</v>
      </c>
      <c r="G73" s="249">
        <v>0</v>
      </c>
      <c r="H73" s="572">
        <f t="shared" si="21"/>
        <v>0</v>
      </c>
      <c r="I73" s="231"/>
      <c r="J73" s="370">
        <f t="shared" si="5"/>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6"/>
        <v>0</v>
      </c>
      <c r="G74" s="249">
        <v>0</v>
      </c>
      <c r="H74" s="572">
        <f t="shared" si="21"/>
        <v>0</v>
      </c>
      <c r="I74" s="231"/>
      <c r="J74" s="370">
        <f t="shared" si="5"/>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6"/>
        <v>0</v>
      </c>
      <c r="G75" s="249">
        <v>0</v>
      </c>
      <c r="H75" s="572">
        <f t="shared" si="21"/>
        <v>0</v>
      </c>
      <c r="I75" s="231"/>
      <c r="J75" s="370">
        <f t="shared" si="5"/>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2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24" customFormat="1" ht="15" hidden="1" customHeight="1" x14ac:dyDescent="0.2">
      <c r="A77" s="196"/>
      <c r="B77" s="458" t="str">
        <f>+LEFT($E$5,5)&amp;"."&amp;A77&amp;"."&amp;$E$3</f>
        <v>ZK103..C273</v>
      </c>
      <c r="C77" s="168" t="s">
        <v>241</v>
      </c>
      <c r="D77" s="168"/>
      <c r="E77" s="229">
        <f t="shared" ref="E77:L77" si="31">SUM(E78:E82)</f>
        <v>0</v>
      </c>
      <c r="F77" s="433">
        <f t="shared" si="31"/>
        <v>0</v>
      </c>
      <c r="G77" s="229">
        <f t="shared" si="31"/>
        <v>0</v>
      </c>
      <c r="H77" s="229">
        <f t="shared" si="31"/>
        <v>0</v>
      </c>
      <c r="I77" s="203">
        <f t="shared" si="31"/>
        <v>0</v>
      </c>
      <c r="J77" s="321">
        <f t="shared" si="31"/>
        <v>0</v>
      </c>
      <c r="K77" s="203">
        <f t="shared" si="31"/>
        <v>0</v>
      </c>
      <c r="L77" s="219">
        <f t="shared" si="31"/>
        <v>0</v>
      </c>
      <c r="M77" s="219"/>
      <c r="N77" s="198">
        <f t="shared" ref="N77:AC77" si="32">SUM(N78:N82)</f>
        <v>0</v>
      </c>
      <c r="O77" s="198">
        <f>SUM(O78:O82)</f>
        <v>0</v>
      </c>
      <c r="P77" s="481">
        <f t="shared" si="32"/>
        <v>0</v>
      </c>
      <c r="Q77" s="482">
        <f t="shared" si="32"/>
        <v>0</v>
      </c>
      <c r="R77" s="483">
        <f t="shared" si="32"/>
        <v>0</v>
      </c>
      <c r="S77" s="484">
        <f t="shared" si="32"/>
        <v>0</v>
      </c>
      <c r="T77" s="482">
        <f t="shared" si="32"/>
        <v>0</v>
      </c>
      <c r="U77" s="482">
        <f t="shared" si="32"/>
        <v>0</v>
      </c>
      <c r="V77" s="482">
        <f t="shared" si="32"/>
        <v>0</v>
      </c>
      <c r="W77" s="482">
        <f t="shared" si="32"/>
        <v>0</v>
      </c>
      <c r="X77" s="482">
        <f t="shared" si="32"/>
        <v>0</v>
      </c>
      <c r="Y77" s="482">
        <f t="shared" si="32"/>
        <v>0</v>
      </c>
      <c r="Z77" s="482">
        <f t="shared" si="32"/>
        <v>0</v>
      </c>
      <c r="AA77" s="482">
        <f t="shared" si="32"/>
        <v>0</v>
      </c>
      <c r="AB77" s="482">
        <f t="shared" si="32"/>
        <v>0</v>
      </c>
      <c r="AC77" s="482">
        <f t="shared" si="32"/>
        <v>0</v>
      </c>
      <c r="AD77" s="483">
        <f t="shared" ref="AD77:AV77" si="33">SUM(AD78:AD82)</f>
        <v>0</v>
      </c>
      <c r="AE77" s="484">
        <f t="shared" si="33"/>
        <v>0</v>
      </c>
      <c r="AF77" s="482">
        <f t="shared" si="33"/>
        <v>0</v>
      </c>
      <c r="AG77" s="482">
        <f t="shared" si="33"/>
        <v>0</v>
      </c>
      <c r="AH77" s="482">
        <f t="shared" si="33"/>
        <v>0</v>
      </c>
      <c r="AI77" s="482">
        <f t="shared" si="33"/>
        <v>0</v>
      </c>
      <c r="AJ77" s="482">
        <f t="shared" si="33"/>
        <v>0</v>
      </c>
      <c r="AK77" s="482">
        <f t="shared" si="33"/>
        <v>0</v>
      </c>
      <c r="AL77" s="482">
        <f t="shared" si="33"/>
        <v>0</v>
      </c>
      <c r="AM77" s="482">
        <f t="shared" si="33"/>
        <v>0</v>
      </c>
      <c r="AN77" s="482">
        <f t="shared" si="33"/>
        <v>0</v>
      </c>
      <c r="AO77" s="482">
        <f t="shared" si="33"/>
        <v>0</v>
      </c>
      <c r="AP77" s="483">
        <f t="shared" si="33"/>
        <v>0</v>
      </c>
      <c r="AQ77" s="484">
        <f t="shared" si="33"/>
        <v>0</v>
      </c>
      <c r="AR77" s="482">
        <f t="shared" si="33"/>
        <v>0</v>
      </c>
      <c r="AS77" s="482">
        <f t="shared" si="33"/>
        <v>0</v>
      </c>
      <c r="AT77" s="482">
        <f t="shared" si="33"/>
        <v>0</v>
      </c>
      <c r="AU77" s="482">
        <f t="shared" si="33"/>
        <v>0</v>
      </c>
      <c r="AV77" s="482">
        <f t="shared" si="33"/>
        <v>0</v>
      </c>
      <c r="AW77" s="441">
        <f t="shared" si="7"/>
        <v>0</v>
      </c>
      <c r="AX77" s="442">
        <f t="shared" si="8"/>
        <v>0</v>
      </c>
      <c r="AY77" s="443">
        <f t="shared" si="3"/>
        <v>0</v>
      </c>
    </row>
    <row r="78" spans="1:51" s="4" customFormat="1" ht="15" hidden="1" customHeight="1" x14ac:dyDescent="0.2">
      <c r="A78" s="151"/>
      <c r="B78" s="463"/>
      <c r="C78" s="380"/>
      <c r="D78" s="380"/>
      <c r="E78" s="249"/>
      <c r="F78" s="370">
        <f t="shared" ref="F78:F100" si="34">-E78+G78</f>
        <v>0</v>
      </c>
      <c r="G78" s="249">
        <v>0</v>
      </c>
      <c r="H78" s="220">
        <f t="shared" si="21"/>
        <v>0</v>
      </c>
      <c r="I78" s="206">
        <f>SUM(I79:I83)</f>
        <v>0</v>
      </c>
      <c r="J78" s="370">
        <f t="shared" ref="J78:J100" si="35">-I78+K78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3"/>
        <v>0</v>
      </c>
    </row>
    <row r="79" spans="1:51" s="4" customFormat="1" ht="15" hidden="1" customHeight="1" x14ac:dyDescent="0.2">
      <c r="A79" s="151"/>
      <c r="B79" s="463"/>
      <c r="C79" s="381"/>
      <c r="D79" s="381"/>
      <c r="E79" s="249"/>
      <c r="F79" s="370">
        <f t="shared" si="34"/>
        <v>0</v>
      </c>
      <c r="G79" s="249">
        <v>0</v>
      </c>
      <c r="H79" s="220">
        <f t="shared" si="21"/>
        <v>0</v>
      </c>
      <c r="I79" s="206">
        <f>SUM(I80:I84)</f>
        <v>0</v>
      </c>
      <c r="J79" s="370">
        <f t="shared" si="35"/>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21"/>
        <v>0</v>
      </c>
      <c r="I80" s="206">
        <f>SUM(I81:I85)</f>
        <v>0</v>
      </c>
      <c r="J80" s="370">
        <f t="shared" si="35"/>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2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2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24" customFormat="1" ht="15" hidden="1" customHeight="1" x14ac:dyDescent="0.2">
      <c r="A83" s="196"/>
      <c r="B83" s="462"/>
      <c r="C83" s="168"/>
      <c r="D83" s="168"/>
      <c r="E83" s="229">
        <f t="shared" ref="E83:L83" si="36">SUM(E84:E85)</f>
        <v>0</v>
      </c>
      <c r="F83" s="433">
        <f t="shared" si="36"/>
        <v>0</v>
      </c>
      <c r="G83" s="229">
        <f t="shared" si="36"/>
        <v>0</v>
      </c>
      <c r="H83" s="229">
        <f t="shared" si="36"/>
        <v>0</v>
      </c>
      <c r="I83" s="203">
        <f t="shared" si="36"/>
        <v>0</v>
      </c>
      <c r="J83" s="321">
        <f t="shared" si="36"/>
        <v>0</v>
      </c>
      <c r="K83" s="203">
        <f t="shared" si="36"/>
        <v>0</v>
      </c>
      <c r="L83" s="219">
        <f t="shared" si="36"/>
        <v>0</v>
      </c>
      <c r="M83" s="219"/>
      <c r="N83" s="198">
        <f>SUM(N84:N85)</f>
        <v>0</v>
      </c>
      <c r="O83" s="198">
        <f>SUM(O84:O85)</f>
        <v>0</v>
      </c>
      <c r="P83" s="481">
        <f>SUM(P84:P85)</f>
        <v>0</v>
      </c>
      <c r="Q83" s="482">
        <f>SUM(Q84:Q85)</f>
        <v>0</v>
      </c>
      <c r="R83" s="483">
        <f t="shared" ref="R83:X83" si="37">SUM(R84:R85)</f>
        <v>0</v>
      </c>
      <c r="S83" s="484">
        <f t="shared" si="37"/>
        <v>0</v>
      </c>
      <c r="T83" s="482">
        <f t="shared" si="37"/>
        <v>0</v>
      </c>
      <c r="U83" s="482">
        <f t="shared" si="37"/>
        <v>0</v>
      </c>
      <c r="V83" s="482">
        <f t="shared" si="37"/>
        <v>0</v>
      </c>
      <c r="W83" s="482">
        <f t="shared" si="37"/>
        <v>0</v>
      </c>
      <c r="X83" s="482">
        <f t="shared" si="37"/>
        <v>0</v>
      </c>
      <c r="Y83" s="482">
        <f t="shared" ref="Y83:AV83" si="38">SUM(Y84:Y85)</f>
        <v>0</v>
      </c>
      <c r="Z83" s="482">
        <f t="shared" si="38"/>
        <v>0</v>
      </c>
      <c r="AA83" s="482">
        <f t="shared" si="38"/>
        <v>0</v>
      </c>
      <c r="AB83" s="482">
        <f t="shared" si="38"/>
        <v>0</v>
      </c>
      <c r="AC83" s="482">
        <f t="shared" si="38"/>
        <v>0</v>
      </c>
      <c r="AD83" s="483">
        <f t="shared" si="38"/>
        <v>0</v>
      </c>
      <c r="AE83" s="484">
        <f t="shared" si="38"/>
        <v>0</v>
      </c>
      <c r="AF83" s="482">
        <f t="shared" si="38"/>
        <v>0</v>
      </c>
      <c r="AG83" s="482">
        <f t="shared" si="38"/>
        <v>0</v>
      </c>
      <c r="AH83" s="482">
        <f t="shared" si="38"/>
        <v>0</v>
      </c>
      <c r="AI83" s="482">
        <f t="shared" si="38"/>
        <v>0</v>
      </c>
      <c r="AJ83" s="482">
        <f t="shared" si="38"/>
        <v>0</v>
      </c>
      <c r="AK83" s="482">
        <f t="shared" si="38"/>
        <v>0</v>
      </c>
      <c r="AL83" s="482">
        <f t="shared" si="38"/>
        <v>0</v>
      </c>
      <c r="AM83" s="482">
        <f t="shared" si="38"/>
        <v>0</v>
      </c>
      <c r="AN83" s="482">
        <f t="shared" si="38"/>
        <v>0</v>
      </c>
      <c r="AO83" s="482">
        <f t="shared" si="38"/>
        <v>0</v>
      </c>
      <c r="AP83" s="483">
        <f t="shared" si="38"/>
        <v>0</v>
      </c>
      <c r="AQ83" s="484">
        <f t="shared" si="38"/>
        <v>0</v>
      </c>
      <c r="AR83" s="482">
        <f t="shared" si="38"/>
        <v>0</v>
      </c>
      <c r="AS83" s="482">
        <f t="shared" si="38"/>
        <v>0</v>
      </c>
      <c r="AT83" s="482">
        <f t="shared" si="38"/>
        <v>0</v>
      </c>
      <c r="AU83" s="482">
        <f t="shared" si="38"/>
        <v>0</v>
      </c>
      <c r="AV83" s="482">
        <f t="shared" si="38"/>
        <v>0</v>
      </c>
      <c r="AW83" s="441">
        <f t="shared" si="7"/>
        <v>0</v>
      </c>
      <c r="AX83" s="442">
        <f t="shared" si="8"/>
        <v>0</v>
      </c>
      <c r="AY83" s="443">
        <f t="shared" si="3"/>
        <v>0</v>
      </c>
    </row>
    <row r="84" spans="1:51" s="4" customFormat="1" ht="15" hidden="1" customHeight="1" x14ac:dyDescent="0.2">
      <c r="A84" s="151"/>
      <c r="B84" s="463"/>
      <c r="C84" s="273"/>
      <c r="D84" s="273"/>
      <c r="E84" s="249"/>
      <c r="F84" s="370">
        <f t="shared" si="34"/>
        <v>0</v>
      </c>
      <c r="G84" s="249">
        <v>0</v>
      </c>
      <c r="H84" s="220">
        <f t="shared" si="21"/>
        <v>0</v>
      </c>
      <c r="I84" s="231"/>
      <c r="J84" s="370">
        <f t="shared" si="35"/>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370">
        <f t="shared" si="34"/>
        <v>0</v>
      </c>
      <c r="G85" s="277">
        <v>0</v>
      </c>
      <c r="H85" s="226">
        <f t="shared" si="21"/>
        <v>0</v>
      </c>
      <c r="I85" s="227"/>
      <c r="J85" s="370">
        <f t="shared" si="35"/>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24" customFormat="1" ht="15" hidden="1" customHeight="1" x14ac:dyDescent="0.2">
      <c r="A86" s="196"/>
      <c r="B86" s="462"/>
      <c r="C86" s="168"/>
      <c r="D86" s="168"/>
      <c r="E86" s="229">
        <f t="shared" ref="E86:L86" si="39">SUM(E87:E88)</f>
        <v>0</v>
      </c>
      <c r="F86" s="433">
        <f t="shared" si="39"/>
        <v>0</v>
      </c>
      <c r="G86" s="229">
        <f t="shared" si="39"/>
        <v>0</v>
      </c>
      <c r="H86" s="229">
        <f t="shared" si="39"/>
        <v>0</v>
      </c>
      <c r="I86" s="203">
        <f t="shared" si="39"/>
        <v>0</v>
      </c>
      <c r="J86" s="321">
        <f t="shared" si="39"/>
        <v>0</v>
      </c>
      <c r="K86" s="203">
        <f t="shared" si="39"/>
        <v>0</v>
      </c>
      <c r="L86" s="219">
        <f t="shared" si="39"/>
        <v>0</v>
      </c>
      <c r="M86" s="219"/>
      <c r="N86" s="198">
        <f>SUM(N87:N88)</f>
        <v>0</v>
      </c>
      <c r="O86" s="198">
        <f>SUM(O87:O88)</f>
        <v>0</v>
      </c>
      <c r="P86" s="481">
        <f>SUM(P87:P88)</f>
        <v>0</v>
      </c>
      <c r="Q86" s="482">
        <f>SUM(Q87:Q88)</f>
        <v>0</v>
      </c>
      <c r="R86" s="483">
        <f t="shared" ref="R86:X86" si="40">SUM(R87:R88)</f>
        <v>0</v>
      </c>
      <c r="S86" s="484">
        <f t="shared" si="40"/>
        <v>0</v>
      </c>
      <c r="T86" s="482">
        <f t="shared" si="40"/>
        <v>0</v>
      </c>
      <c r="U86" s="482">
        <f t="shared" si="40"/>
        <v>0</v>
      </c>
      <c r="V86" s="482">
        <f t="shared" si="40"/>
        <v>0</v>
      </c>
      <c r="W86" s="482">
        <f t="shared" si="40"/>
        <v>0</v>
      </c>
      <c r="X86" s="482">
        <f t="shared" si="40"/>
        <v>0</v>
      </c>
      <c r="Y86" s="482">
        <f t="shared" ref="Y86:AV86" si="41">SUM(Y87:Y88)</f>
        <v>0</v>
      </c>
      <c r="Z86" s="482">
        <f t="shared" si="41"/>
        <v>0</v>
      </c>
      <c r="AA86" s="482">
        <f t="shared" si="41"/>
        <v>0</v>
      </c>
      <c r="AB86" s="482">
        <f t="shared" si="41"/>
        <v>0</v>
      </c>
      <c r="AC86" s="482">
        <f t="shared" si="41"/>
        <v>0</v>
      </c>
      <c r="AD86" s="483">
        <f t="shared" si="41"/>
        <v>0</v>
      </c>
      <c r="AE86" s="484">
        <f t="shared" si="41"/>
        <v>0</v>
      </c>
      <c r="AF86" s="482">
        <f t="shared" si="41"/>
        <v>0</v>
      </c>
      <c r="AG86" s="482">
        <f t="shared" si="41"/>
        <v>0</v>
      </c>
      <c r="AH86" s="482">
        <f t="shared" si="41"/>
        <v>0</v>
      </c>
      <c r="AI86" s="482">
        <f t="shared" si="41"/>
        <v>0</v>
      </c>
      <c r="AJ86" s="482">
        <f t="shared" si="41"/>
        <v>0</v>
      </c>
      <c r="AK86" s="482">
        <f t="shared" si="41"/>
        <v>0</v>
      </c>
      <c r="AL86" s="482">
        <f t="shared" si="41"/>
        <v>0</v>
      </c>
      <c r="AM86" s="482">
        <f t="shared" si="41"/>
        <v>0</v>
      </c>
      <c r="AN86" s="482">
        <f t="shared" si="41"/>
        <v>0</v>
      </c>
      <c r="AO86" s="482">
        <f t="shared" si="41"/>
        <v>0</v>
      </c>
      <c r="AP86" s="483">
        <f t="shared" si="41"/>
        <v>0</v>
      </c>
      <c r="AQ86" s="484">
        <f t="shared" si="41"/>
        <v>0</v>
      </c>
      <c r="AR86" s="482">
        <f t="shared" si="41"/>
        <v>0</v>
      </c>
      <c r="AS86" s="482">
        <f t="shared" si="41"/>
        <v>0</v>
      </c>
      <c r="AT86" s="482">
        <f t="shared" si="41"/>
        <v>0</v>
      </c>
      <c r="AU86" s="482">
        <f t="shared" si="41"/>
        <v>0</v>
      </c>
      <c r="AV86" s="482">
        <f t="shared" si="41"/>
        <v>0</v>
      </c>
      <c r="AW86" s="441">
        <f t="shared" si="7"/>
        <v>0</v>
      </c>
      <c r="AX86" s="442">
        <f t="shared" si="8"/>
        <v>0</v>
      </c>
      <c r="AY86" s="443">
        <f t="shared" si="3"/>
        <v>0</v>
      </c>
    </row>
    <row r="87" spans="1:51" s="4" customFormat="1" ht="15" hidden="1" customHeight="1" x14ac:dyDescent="0.2">
      <c r="A87" s="151"/>
      <c r="B87" s="463"/>
      <c r="C87" s="273"/>
      <c r="D87" s="273"/>
      <c r="E87" s="249"/>
      <c r="F87" s="370">
        <f t="shared" si="34"/>
        <v>0</v>
      </c>
      <c r="G87" s="249">
        <v>0</v>
      </c>
      <c r="H87" s="220">
        <f t="shared" si="21"/>
        <v>0</v>
      </c>
      <c r="I87" s="231"/>
      <c r="J87" s="370">
        <f t="shared" si="35"/>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3"/>
        <v>0</v>
      </c>
    </row>
    <row r="88" spans="1:51" s="4" customFormat="1" ht="15" hidden="1" customHeight="1" thickBot="1" x14ac:dyDescent="0.25">
      <c r="A88" s="169"/>
      <c r="B88" s="461"/>
      <c r="C88" s="274"/>
      <c r="D88" s="274"/>
      <c r="E88" s="277"/>
      <c r="F88" s="370">
        <f t="shared" si="34"/>
        <v>0</v>
      </c>
      <c r="G88" s="277">
        <v>0</v>
      </c>
      <c r="H88" s="226">
        <f t="shared" si="21"/>
        <v>0</v>
      </c>
      <c r="I88" s="227"/>
      <c r="J88" s="370">
        <f t="shared" si="35"/>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7"/>
        <v>0</v>
      </c>
      <c r="AX88" s="442">
        <f t="shared" si="8"/>
        <v>0</v>
      </c>
      <c r="AY88" s="443">
        <f t="shared" si="3"/>
        <v>0</v>
      </c>
    </row>
    <row r="89" spans="1:51" s="24" customFormat="1" ht="15" hidden="1" customHeight="1" x14ac:dyDescent="0.2">
      <c r="A89" s="196"/>
      <c r="B89" s="462"/>
      <c r="C89" s="168"/>
      <c r="D89" s="168"/>
      <c r="E89" s="229">
        <f t="shared" ref="E89:L89" si="42">SUM(E90:E91)</f>
        <v>0</v>
      </c>
      <c r="F89" s="433">
        <f t="shared" si="42"/>
        <v>0</v>
      </c>
      <c r="G89" s="229">
        <f t="shared" si="42"/>
        <v>0</v>
      </c>
      <c r="H89" s="229">
        <f t="shared" si="42"/>
        <v>0</v>
      </c>
      <c r="I89" s="203">
        <f t="shared" si="42"/>
        <v>0</v>
      </c>
      <c r="J89" s="321">
        <f t="shared" si="42"/>
        <v>0</v>
      </c>
      <c r="K89" s="203">
        <f t="shared" si="42"/>
        <v>0</v>
      </c>
      <c r="L89" s="219">
        <f t="shared" si="42"/>
        <v>0</v>
      </c>
      <c r="M89" s="219"/>
      <c r="N89" s="198">
        <f>SUM(N90:N91)</f>
        <v>0</v>
      </c>
      <c r="O89" s="198">
        <f>SUM(O90:O91)</f>
        <v>0</v>
      </c>
      <c r="P89" s="481">
        <f>SUM(P90:P91)</f>
        <v>0</v>
      </c>
      <c r="Q89" s="482">
        <f>SUM(Q90:Q91)</f>
        <v>0</v>
      </c>
      <c r="R89" s="483">
        <f t="shared" ref="R89:X89" si="43">SUM(R90:R91)</f>
        <v>0</v>
      </c>
      <c r="S89" s="484">
        <f t="shared" si="43"/>
        <v>0</v>
      </c>
      <c r="T89" s="482">
        <f t="shared" si="43"/>
        <v>0</v>
      </c>
      <c r="U89" s="482">
        <f t="shared" si="43"/>
        <v>0</v>
      </c>
      <c r="V89" s="482">
        <f t="shared" si="43"/>
        <v>0</v>
      </c>
      <c r="W89" s="482">
        <f t="shared" si="43"/>
        <v>0</v>
      </c>
      <c r="X89" s="482">
        <f t="shared" si="43"/>
        <v>0</v>
      </c>
      <c r="Y89" s="482">
        <f t="shared" ref="Y89:AV89" si="44">SUM(Y90:Y91)</f>
        <v>0</v>
      </c>
      <c r="Z89" s="482">
        <f t="shared" si="44"/>
        <v>0</v>
      </c>
      <c r="AA89" s="482">
        <f t="shared" si="44"/>
        <v>0</v>
      </c>
      <c r="AB89" s="482">
        <f t="shared" si="44"/>
        <v>0</v>
      </c>
      <c r="AC89" s="482">
        <f t="shared" si="44"/>
        <v>0</v>
      </c>
      <c r="AD89" s="483">
        <f t="shared" si="44"/>
        <v>0</v>
      </c>
      <c r="AE89" s="484">
        <f t="shared" si="44"/>
        <v>0</v>
      </c>
      <c r="AF89" s="482">
        <f t="shared" si="44"/>
        <v>0</v>
      </c>
      <c r="AG89" s="482">
        <f t="shared" si="44"/>
        <v>0</v>
      </c>
      <c r="AH89" s="482">
        <f t="shared" si="44"/>
        <v>0</v>
      </c>
      <c r="AI89" s="482">
        <f t="shared" si="44"/>
        <v>0</v>
      </c>
      <c r="AJ89" s="482">
        <f t="shared" si="44"/>
        <v>0</v>
      </c>
      <c r="AK89" s="482">
        <f t="shared" si="44"/>
        <v>0</v>
      </c>
      <c r="AL89" s="482">
        <f t="shared" si="44"/>
        <v>0</v>
      </c>
      <c r="AM89" s="482">
        <f t="shared" si="44"/>
        <v>0</v>
      </c>
      <c r="AN89" s="482">
        <f t="shared" si="44"/>
        <v>0</v>
      </c>
      <c r="AO89" s="482">
        <f t="shared" si="44"/>
        <v>0</v>
      </c>
      <c r="AP89" s="483">
        <f t="shared" si="44"/>
        <v>0</v>
      </c>
      <c r="AQ89" s="484">
        <f t="shared" si="44"/>
        <v>0</v>
      </c>
      <c r="AR89" s="482">
        <f t="shared" si="44"/>
        <v>0</v>
      </c>
      <c r="AS89" s="482">
        <f t="shared" si="44"/>
        <v>0</v>
      </c>
      <c r="AT89" s="482">
        <f t="shared" si="44"/>
        <v>0</v>
      </c>
      <c r="AU89" s="482">
        <f t="shared" si="44"/>
        <v>0</v>
      </c>
      <c r="AV89" s="482">
        <f t="shared" si="44"/>
        <v>0</v>
      </c>
      <c r="AW89" s="441">
        <f t="shared" si="7"/>
        <v>0</v>
      </c>
      <c r="AX89" s="442">
        <f t="shared" si="8"/>
        <v>0</v>
      </c>
      <c r="AY89" s="443">
        <f t="shared" si="3"/>
        <v>0</v>
      </c>
    </row>
    <row r="90" spans="1:51" s="4" customFormat="1" ht="15" hidden="1" customHeight="1" x14ac:dyDescent="0.2">
      <c r="A90" s="150"/>
      <c r="B90" s="459"/>
      <c r="C90" s="273"/>
      <c r="D90" s="273"/>
      <c r="E90" s="249"/>
      <c r="F90" s="370">
        <f t="shared" si="34"/>
        <v>0</v>
      </c>
      <c r="G90" s="249">
        <v>0</v>
      </c>
      <c r="H90" s="220">
        <f t="shared" si="21"/>
        <v>0</v>
      </c>
      <c r="I90" s="231"/>
      <c r="J90" s="370">
        <f t="shared" si="35"/>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7"/>
        <v>0</v>
      </c>
      <c r="AX90" s="442">
        <f t="shared" si="8"/>
        <v>0</v>
      </c>
      <c r="AY90" s="443">
        <f t="shared" si="3"/>
        <v>0</v>
      </c>
    </row>
    <row r="91" spans="1:51" s="4" customFormat="1" ht="15" hidden="1" customHeight="1" thickBot="1" x14ac:dyDescent="0.25">
      <c r="A91" s="169"/>
      <c r="B91" s="461"/>
      <c r="C91" s="274"/>
      <c r="D91" s="274"/>
      <c r="E91" s="277"/>
      <c r="F91" s="370">
        <f t="shared" si="34"/>
        <v>0</v>
      </c>
      <c r="G91" s="277">
        <v>0</v>
      </c>
      <c r="H91" s="226">
        <f t="shared" si="21"/>
        <v>0</v>
      </c>
      <c r="I91" s="227"/>
      <c r="J91" s="370">
        <f t="shared" si="35"/>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7"/>
        <v>0</v>
      </c>
      <c r="AX91" s="442">
        <f t="shared" si="8"/>
        <v>0</v>
      </c>
      <c r="AY91" s="443">
        <f t="shared" si="3"/>
        <v>0</v>
      </c>
    </row>
    <row r="92" spans="1:51" s="24" customFormat="1" ht="15" hidden="1" customHeight="1" x14ac:dyDescent="0.2">
      <c r="A92" s="196"/>
      <c r="B92" s="462"/>
      <c r="C92" s="168"/>
      <c r="D92" s="168"/>
      <c r="E92" s="229">
        <f t="shared" ref="E92:L92" si="45">SUM(E93:E94)</f>
        <v>0</v>
      </c>
      <c r="F92" s="433">
        <f t="shared" si="45"/>
        <v>0</v>
      </c>
      <c r="G92" s="229">
        <f t="shared" si="45"/>
        <v>0</v>
      </c>
      <c r="H92" s="229">
        <f t="shared" si="45"/>
        <v>0</v>
      </c>
      <c r="I92" s="203">
        <f t="shared" si="45"/>
        <v>0</v>
      </c>
      <c r="J92" s="321">
        <f t="shared" si="45"/>
        <v>0</v>
      </c>
      <c r="K92" s="203">
        <f t="shared" si="45"/>
        <v>0</v>
      </c>
      <c r="L92" s="219">
        <f t="shared" si="45"/>
        <v>0</v>
      </c>
      <c r="M92" s="219"/>
      <c r="N92" s="198">
        <f>SUM(N93:N94)</f>
        <v>0</v>
      </c>
      <c r="O92" s="198">
        <f>SUM(O93:O94)</f>
        <v>0</v>
      </c>
      <c r="P92" s="481">
        <f>SUM(P93:P94)</f>
        <v>0</v>
      </c>
      <c r="Q92" s="482">
        <f>SUM(Q93:Q94)</f>
        <v>0</v>
      </c>
      <c r="R92" s="483">
        <f t="shared" ref="R92:X92" si="46">SUM(R93:R94)</f>
        <v>0</v>
      </c>
      <c r="S92" s="484">
        <f t="shared" si="46"/>
        <v>0</v>
      </c>
      <c r="T92" s="482">
        <f t="shared" si="46"/>
        <v>0</v>
      </c>
      <c r="U92" s="482">
        <f t="shared" si="46"/>
        <v>0</v>
      </c>
      <c r="V92" s="482">
        <f t="shared" si="46"/>
        <v>0</v>
      </c>
      <c r="W92" s="482">
        <f t="shared" si="46"/>
        <v>0</v>
      </c>
      <c r="X92" s="482">
        <f t="shared" si="46"/>
        <v>0</v>
      </c>
      <c r="Y92" s="482">
        <f t="shared" ref="Y92:AV92" si="47">SUM(Y93:Y94)</f>
        <v>0</v>
      </c>
      <c r="Z92" s="482">
        <f t="shared" si="47"/>
        <v>0</v>
      </c>
      <c r="AA92" s="482">
        <f t="shared" si="47"/>
        <v>0</v>
      </c>
      <c r="AB92" s="482">
        <f t="shared" si="47"/>
        <v>0</v>
      </c>
      <c r="AC92" s="482">
        <f t="shared" si="47"/>
        <v>0</v>
      </c>
      <c r="AD92" s="483">
        <f t="shared" si="47"/>
        <v>0</v>
      </c>
      <c r="AE92" s="484">
        <f t="shared" si="47"/>
        <v>0</v>
      </c>
      <c r="AF92" s="482">
        <f t="shared" si="47"/>
        <v>0</v>
      </c>
      <c r="AG92" s="482">
        <f t="shared" si="47"/>
        <v>0</v>
      </c>
      <c r="AH92" s="482">
        <f t="shared" si="47"/>
        <v>0</v>
      </c>
      <c r="AI92" s="482">
        <f t="shared" si="47"/>
        <v>0</v>
      </c>
      <c r="AJ92" s="482">
        <f t="shared" si="47"/>
        <v>0</v>
      </c>
      <c r="AK92" s="482">
        <f t="shared" si="47"/>
        <v>0</v>
      </c>
      <c r="AL92" s="482">
        <f t="shared" si="47"/>
        <v>0</v>
      </c>
      <c r="AM92" s="482">
        <f t="shared" si="47"/>
        <v>0</v>
      </c>
      <c r="AN92" s="482">
        <f t="shared" si="47"/>
        <v>0</v>
      </c>
      <c r="AO92" s="482">
        <f t="shared" si="47"/>
        <v>0</v>
      </c>
      <c r="AP92" s="483">
        <f t="shared" si="47"/>
        <v>0</v>
      </c>
      <c r="AQ92" s="484">
        <f t="shared" si="47"/>
        <v>0</v>
      </c>
      <c r="AR92" s="482">
        <f t="shared" si="47"/>
        <v>0</v>
      </c>
      <c r="AS92" s="482">
        <f t="shared" si="47"/>
        <v>0</v>
      </c>
      <c r="AT92" s="482">
        <f t="shared" si="47"/>
        <v>0</v>
      </c>
      <c r="AU92" s="482">
        <f t="shared" si="47"/>
        <v>0</v>
      </c>
      <c r="AV92" s="482">
        <f t="shared" si="47"/>
        <v>0</v>
      </c>
      <c r="AW92" s="441">
        <f t="shared" si="7"/>
        <v>0</v>
      </c>
      <c r="AX92" s="442">
        <f t="shared" si="8"/>
        <v>0</v>
      </c>
      <c r="AY92" s="443">
        <f t="shared" si="3"/>
        <v>0</v>
      </c>
    </row>
    <row r="93" spans="1:51" s="4" customFormat="1" ht="15" hidden="1" customHeight="1" x14ac:dyDescent="0.2">
      <c r="A93" s="150"/>
      <c r="B93" s="459"/>
      <c r="C93" s="273"/>
      <c r="D93" s="273"/>
      <c r="E93" s="249"/>
      <c r="F93" s="370">
        <f t="shared" si="34"/>
        <v>0</v>
      </c>
      <c r="G93" s="249">
        <v>0</v>
      </c>
      <c r="H93" s="220">
        <f t="shared" si="21"/>
        <v>0</v>
      </c>
      <c r="I93" s="231"/>
      <c r="J93" s="370">
        <f t="shared" si="35"/>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7"/>
        <v>0</v>
      </c>
      <c r="AX93" s="442">
        <f t="shared" si="8"/>
        <v>0</v>
      </c>
      <c r="AY93" s="443">
        <f t="shared" si="3"/>
        <v>0</v>
      </c>
    </row>
    <row r="94" spans="1:51" s="4" customFormat="1" ht="15" hidden="1" customHeight="1" thickBot="1" x14ac:dyDescent="0.25">
      <c r="A94" s="169"/>
      <c r="B94" s="461"/>
      <c r="C94" s="274"/>
      <c r="D94" s="274"/>
      <c r="E94" s="277"/>
      <c r="F94" s="370">
        <f t="shared" si="34"/>
        <v>0</v>
      </c>
      <c r="G94" s="277">
        <v>0</v>
      </c>
      <c r="H94" s="226">
        <f t="shared" si="21"/>
        <v>0</v>
      </c>
      <c r="I94" s="227"/>
      <c r="J94" s="370">
        <f t="shared" si="35"/>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7"/>
        <v>0</v>
      </c>
      <c r="AX94" s="442">
        <f t="shared" si="8"/>
        <v>0</v>
      </c>
      <c r="AY94" s="443">
        <f t="shared" si="3"/>
        <v>0</v>
      </c>
    </row>
    <row r="95" spans="1:51" s="24" customFormat="1" ht="15" hidden="1" customHeight="1" x14ac:dyDescent="0.2">
      <c r="A95" s="196"/>
      <c r="B95" s="462"/>
      <c r="C95" s="168"/>
      <c r="D95" s="168"/>
      <c r="E95" s="229">
        <f t="shared" ref="E95:L95" si="48">SUM(E96:E97)</f>
        <v>0</v>
      </c>
      <c r="F95" s="433">
        <f t="shared" si="48"/>
        <v>0</v>
      </c>
      <c r="G95" s="229">
        <f t="shared" si="48"/>
        <v>0</v>
      </c>
      <c r="H95" s="229">
        <f t="shared" si="48"/>
        <v>0</v>
      </c>
      <c r="I95" s="203">
        <f t="shared" si="48"/>
        <v>0</v>
      </c>
      <c r="J95" s="321">
        <f t="shared" si="48"/>
        <v>0</v>
      </c>
      <c r="K95" s="203">
        <f t="shared" si="48"/>
        <v>0</v>
      </c>
      <c r="L95" s="219">
        <f t="shared" si="48"/>
        <v>0</v>
      </c>
      <c r="M95" s="219"/>
      <c r="N95" s="198">
        <f>SUM(N96:N97)</f>
        <v>0</v>
      </c>
      <c r="O95" s="198">
        <f>SUM(O96:O97)</f>
        <v>0</v>
      </c>
      <c r="P95" s="481">
        <f>SUM(P96:P97)</f>
        <v>0</v>
      </c>
      <c r="Q95" s="482">
        <f>SUM(Q96:Q97)</f>
        <v>0</v>
      </c>
      <c r="R95" s="483">
        <f t="shared" ref="R95:X95" si="49">SUM(R96:R97)</f>
        <v>0</v>
      </c>
      <c r="S95" s="484">
        <f t="shared" si="49"/>
        <v>0</v>
      </c>
      <c r="T95" s="482">
        <f t="shared" si="49"/>
        <v>0</v>
      </c>
      <c r="U95" s="482">
        <f t="shared" si="49"/>
        <v>0</v>
      </c>
      <c r="V95" s="482">
        <f t="shared" si="49"/>
        <v>0</v>
      </c>
      <c r="W95" s="482">
        <f t="shared" si="49"/>
        <v>0</v>
      </c>
      <c r="X95" s="482">
        <f t="shared" si="49"/>
        <v>0</v>
      </c>
      <c r="Y95" s="482">
        <f t="shared" ref="Y95:AV95" si="50">SUM(Y96:Y97)</f>
        <v>0</v>
      </c>
      <c r="Z95" s="482">
        <f t="shared" si="50"/>
        <v>0</v>
      </c>
      <c r="AA95" s="482">
        <f t="shared" si="50"/>
        <v>0</v>
      </c>
      <c r="AB95" s="482">
        <f t="shared" si="50"/>
        <v>0</v>
      </c>
      <c r="AC95" s="482">
        <f t="shared" si="50"/>
        <v>0</v>
      </c>
      <c r="AD95" s="483">
        <f t="shared" si="50"/>
        <v>0</v>
      </c>
      <c r="AE95" s="484">
        <f t="shared" si="50"/>
        <v>0</v>
      </c>
      <c r="AF95" s="482">
        <f t="shared" si="50"/>
        <v>0</v>
      </c>
      <c r="AG95" s="482">
        <f t="shared" si="50"/>
        <v>0</v>
      </c>
      <c r="AH95" s="482">
        <f t="shared" si="50"/>
        <v>0</v>
      </c>
      <c r="AI95" s="482">
        <f t="shared" si="50"/>
        <v>0</v>
      </c>
      <c r="AJ95" s="482">
        <f t="shared" si="50"/>
        <v>0</v>
      </c>
      <c r="AK95" s="482">
        <f t="shared" si="50"/>
        <v>0</v>
      </c>
      <c r="AL95" s="482">
        <f t="shared" si="50"/>
        <v>0</v>
      </c>
      <c r="AM95" s="482">
        <f t="shared" si="50"/>
        <v>0</v>
      </c>
      <c r="AN95" s="482">
        <f t="shared" si="50"/>
        <v>0</v>
      </c>
      <c r="AO95" s="482">
        <f t="shared" si="50"/>
        <v>0</v>
      </c>
      <c r="AP95" s="483">
        <f t="shared" si="50"/>
        <v>0</v>
      </c>
      <c r="AQ95" s="484">
        <f t="shared" si="50"/>
        <v>0</v>
      </c>
      <c r="AR95" s="482">
        <f t="shared" si="50"/>
        <v>0</v>
      </c>
      <c r="AS95" s="482">
        <f t="shared" si="50"/>
        <v>0</v>
      </c>
      <c r="AT95" s="482">
        <f t="shared" si="50"/>
        <v>0</v>
      </c>
      <c r="AU95" s="482">
        <f t="shared" si="50"/>
        <v>0</v>
      </c>
      <c r="AV95" s="482">
        <f t="shared" si="50"/>
        <v>0</v>
      </c>
      <c r="AW95" s="441">
        <f t="shared" si="7"/>
        <v>0</v>
      </c>
      <c r="AX95" s="442">
        <f t="shared" si="8"/>
        <v>0</v>
      </c>
      <c r="AY95" s="443">
        <f t="shared" ref="AY95:AY102" si="51">+G95-AX95</f>
        <v>0</v>
      </c>
    </row>
    <row r="96" spans="1:51" s="4" customFormat="1" ht="15" hidden="1" customHeight="1" x14ac:dyDescent="0.2">
      <c r="A96" s="150"/>
      <c r="B96" s="459"/>
      <c r="C96" s="273"/>
      <c r="D96" s="273"/>
      <c r="E96" s="249"/>
      <c r="F96" s="370">
        <f t="shared" si="34"/>
        <v>0</v>
      </c>
      <c r="G96" s="249">
        <v>0</v>
      </c>
      <c r="H96" s="220">
        <f t="shared" si="21"/>
        <v>0</v>
      </c>
      <c r="I96" s="231"/>
      <c r="J96" s="370">
        <f t="shared" si="35"/>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7"/>
        <v>0</v>
      </c>
      <c r="AX96" s="442">
        <f t="shared" si="8"/>
        <v>0</v>
      </c>
      <c r="AY96" s="443">
        <f t="shared" si="51"/>
        <v>0</v>
      </c>
    </row>
    <row r="97" spans="1:51" s="4" customFormat="1" ht="15" hidden="1" customHeight="1" thickBot="1" x14ac:dyDescent="0.25">
      <c r="A97" s="170"/>
      <c r="B97" s="460"/>
      <c r="C97" s="274"/>
      <c r="D97" s="274"/>
      <c r="E97" s="277"/>
      <c r="F97" s="370">
        <f t="shared" si="34"/>
        <v>0</v>
      </c>
      <c r="G97" s="277">
        <v>0</v>
      </c>
      <c r="H97" s="226">
        <f t="shared" si="21"/>
        <v>0</v>
      </c>
      <c r="I97" s="227"/>
      <c r="J97" s="370">
        <f t="shared" si="35"/>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52">SUM(P97:AV97)</f>
        <v>0</v>
      </c>
      <c r="AX97" s="442">
        <f t="shared" ref="AX97:AX102" si="53">+AW97+N97</f>
        <v>0</v>
      </c>
      <c r="AY97" s="443">
        <f t="shared" si="51"/>
        <v>0</v>
      </c>
    </row>
    <row r="98" spans="1:51" s="24" customFormat="1" ht="15" hidden="1" customHeight="1" x14ac:dyDescent="0.2">
      <c r="A98" s="197"/>
      <c r="B98" s="464"/>
      <c r="C98" s="259"/>
      <c r="D98" s="374"/>
      <c r="E98" s="229">
        <f t="shared" ref="E98:L98" si="54">SUM(E99:E100)</f>
        <v>0</v>
      </c>
      <c r="F98" s="433">
        <f t="shared" si="54"/>
        <v>0</v>
      </c>
      <c r="G98" s="229">
        <f t="shared" si="54"/>
        <v>0</v>
      </c>
      <c r="H98" s="229">
        <f t="shared" si="54"/>
        <v>0</v>
      </c>
      <c r="I98" s="203">
        <f t="shared" si="54"/>
        <v>0</v>
      </c>
      <c r="J98" s="321">
        <f t="shared" si="54"/>
        <v>0</v>
      </c>
      <c r="K98" s="203">
        <f t="shared" si="54"/>
        <v>0</v>
      </c>
      <c r="L98" s="219">
        <f t="shared" si="54"/>
        <v>0</v>
      </c>
      <c r="M98" s="219"/>
      <c r="N98" s="198">
        <f>SUM(N99:N100)</f>
        <v>0</v>
      </c>
      <c r="O98" s="198">
        <f>SUM(O99:O100)</f>
        <v>0</v>
      </c>
      <c r="P98" s="481">
        <f>SUM(P99:P100)</f>
        <v>0</v>
      </c>
      <c r="Q98" s="482">
        <f>SUM(Q99:Q100)</f>
        <v>0</v>
      </c>
      <c r="R98" s="483">
        <f t="shared" ref="R98:X98" si="55">SUM(R99:R100)</f>
        <v>0</v>
      </c>
      <c r="S98" s="484">
        <f t="shared" si="55"/>
        <v>0</v>
      </c>
      <c r="T98" s="482">
        <f t="shared" si="55"/>
        <v>0</v>
      </c>
      <c r="U98" s="482">
        <f t="shared" si="55"/>
        <v>0</v>
      </c>
      <c r="V98" s="482">
        <f t="shared" si="55"/>
        <v>0</v>
      </c>
      <c r="W98" s="482">
        <f t="shared" si="55"/>
        <v>0</v>
      </c>
      <c r="X98" s="482">
        <f t="shared" si="55"/>
        <v>0</v>
      </c>
      <c r="Y98" s="482">
        <f t="shared" ref="Y98:AV98" si="56">SUM(Y99:Y100)</f>
        <v>0</v>
      </c>
      <c r="Z98" s="482">
        <f t="shared" si="56"/>
        <v>0</v>
      </c>
      <c r="AA98" s="482">
        <f t="shared" si="56"/>
        <v>0</v>
      </c>
      <c r="AB98" s="482">
        <f t="shared" si="56"/>
        <v>0</v>
      </c>
      <c r="AC98" s="482">
        <f t="shared" si="56"/>
        <v>0</v>
      </c>
      <c r="AD98" s="483">
        <f t="shared" si="56"/>
        <v>0</v>
      </c>
      <c r="AE98" s="484">
        <f t="shared" si="56"/>
        <v>0</v>
      </c>
      <c r="AF98" s="482">
        <f t="shared" si="56"/>
        <v>0</v>
      </c>
      <c r="AG98" s="482">
        <f t="shared" si="56"/>
        <v>0</v>
      </c>
      <c r="AH98" s="482">
        <f t="shared" si="56"/>
        <v>0</v>
      </c>
      <c r="AI98" s="482">
        <f t="shared" si="56"/>
        <v>0</v>
      </c>
      <c r="AJ98" s="482">
        <f t="shared" si="56"/>
        <v>0</v>
      </c>
      <c r="AK98" s="482">
        <f t="shared" si="56"/>
        <v>0</v>
      </c>
      <c r="AL98" s="482">
        <f t="shared" si="56"/>
        <v>0</v>
      </c>
      <c r="AM98" s="482">
        <f t="shared" si="56"/>
        <v>0</v>
      </c>
      <c r="AN98" s="482">
        <f t="shared" si="56"/>
        <v>0</v>
      </c>
      <c r="AO98" s="482">
        <f t="shared" si="56"/>
        <v>0</v>
      </c>
      <c r="AP98" s="483">
        <f t="shared" si="56"/>
        <v>0</v>
      </c>
      <c r="AQ98" s="484">
        <f t="shared" si="56"/>
        <v>0</v>
      </c>
      <c r="AR98" s="482">
        <f t="shared" si="56"/>
        <v>0</v>
      </c>
      <c r="AS98" s="482">
        <f t="shared" si="56"/>
        <v>0</v>
      </c>
      <c r="AT98" s="482">
        <f t="shared" si="56"/>
        <v>0</v>
      </c>
      <c r="AU98" s="482">
        <f t="shared" si="56"/>
        <v>0</v>
      </c>
      <c r="AV98" s="482">
        <f t="shared" si="56"/>
        <v>0</v>
      </c>
      <c r="AW98" s="441">
        <f t="shared" si="52"/>
        <v>0</v>
      </c>
      <c r="AX98" s="442">
        <f t="shared" si="53"/>
        <v>0</v>
      </c>
      <c r="AY98" s="443">
        <f t="shared" si="51"/>
        <v>0</v>
      </c>
    </row>
    <row r="99" spans="1:51" s="4" customFormat="1" ht="15" hidden="1" customHeight="1" x14ac:dyDescent="0.2">
      <c r="A99" s="174"/>
      <c r="B99" s="465"/>
      <c r="C99" s="275"/>
      <c r="D99" s="275"/>
      <c r="E99" s="249"/>
      <c r="F99" s="370">
        <f t="shared" si="34"/>
        <v>0</v>
      </c>
      <c r="G99" s="249">
        <v>0</v>
      </c>
      <c r="H99" s="220">
        <f t="shared" si="21"/>
        <v>0</v>
      </c>
      <c r="I99" s="233"/>
      <c r="J99" s="370">
        <f t="shared" si="35"/>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52"/>
        <v>0</v>
      </c>
      <c r="AX99" s="442">
        <f t="shared" si="53"/>
        <v>0</v>
      </c>
      <c r="AY99" s="443">
        <f t="shared" si="51"/>
        <v>0</v>
      </c>
    </row>
    <row r="100" spans="1:51" s="4" customFormat="1" ht="15" hidden="1" customHeight="1" thickBot="1" x14ac:dyDescent="0.25">
      <c r="A100" s="179"/>
      <c r="B100" s="460"/>
      <c r="C100" s="276"/>
      <c r="D100" s="276"/>
      <c r="E100" s="277"/>
      <c r="F100" s="371">
        <f t="shared" si="34"/>
        <v>0</v>
      </c>
      <c r="G100" s="277">
        <v>0</v>
      </c>
      <c r="H100" s="226">
        <f t="shared" si="21"/>
        <v>0</v>
      </c>
      <c r="I100" s="227"/>
      <c r="J100" s="371">
        <f t="shared" si="35"/>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52"/>
        <v>0</v>
      </c>
      <c r="AX100" s="442">
        <f t="shared" si="53"/>
        <v>0</v>
      </c>
      <c r="AY100" s="443">
        <f t="shared" si="51"/>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52"/>
        <v>0</v>
      </c>
      <c r="AX101" s="442">
        <f t="shared" si="53"/>
        <v>0</v>
      </c>
      <c r="AY101" s="443">
        <f t="shared" si="51"/>
        <v>0</v>
      </c>
    </row>
    <row r="102" spans="1:51" s="3" customFormat="1" ht="22.5" customHeight="1" thickBot="1" x14ac:dyDescent="0.3">
      <c r="A102" s="175"/>
      <c r="B102" s="175"/>
      <c r="C102" s="176"/>
      <c r="D102" s="17"/>
      <c r="E102" s="240">
        <f t="shared" ref="E102:L102" si="57">SUM(E8,E26,E40,E46,E53,E70,E77,E83,E86,E89,E92,E95,E98)</f>
        <v>0</v>
      </c>
      <c r="F102" s="328">
        <f t="shared" si="57"/>
        <v>0</v>
      </c>
      <c r="G102" s="240">
        <f t="shared" si="57"/>
        <v>0</v>
      </c>
      <c r="H102" s="240">
        <f t="shared" si="57"/>
        <v>0</v>
      </c>
      <c r="I102" s="241">
        <f t="shared" si="57"/>
        <v>0</v>
      </c>
      <c r="J102" s="328">
        <f t="shared" si="57"/>
        <v>0</v>
      </c>
      <c r="K102" s="241">
        <f t="shared" si="57"/>
        <v>0</v>
      </c>
      <c r="L102" s="241">
        <f t="shared" si="57"/>
        <v>0</v>
      </c>
      <c r="M102" s="241"/>
      <c r="N102" s="240">
        <f t="shared" ref="N102:AC102" si="58">SUM(N8,N26,N40,N46,N53,N70,N77,N83,N86,N89,N92,N95,N98)</f>
        <v>0</v>
      </c>
      <c r="O102" s="240">
        <f>SUM(O8,O26,O40,O46,O53,O70,O77,O83,O86,O89,O92,O95,O98)</f>
        <v>0</v>
      </c>
      <c r="P102" s="240">
        <f t="shared" si="58"/>
        <v>0</v>
      </c>
      <c r="Q102" s="240">
        <f t="shared" si="58"/>
        <v>0</v>
      </c>
      <c r="R102" s="405">
        <f t="shared" si="58"/>
        <v>0</v>
      </c>
      <c r="S102" s="397">
        <f t="shared" si="58"/>
        <v>0</v>
      </c>
      <c r="T102" s="240">
        <f t="shared" si="58"/>
        <v>0</v>
      </c>
      <c r="U102" s="240">
        <f t="shared" si="58"/>
        <v>0</v>
      </c>
      <c r="V102" s="240">
        <f t="shared" si="58"/>
        <v>0</v>
      </c>
      <c r="W102" s="240">
        <f t="shared" si="58"/>
        <v>0</v>
      </c>
      <c r="X102" s="240">
        <f t="shared" si="58"/>
        <v>0</v>
      </c>
      <c r="Y102" s="240">
        <f t="shared" si="58"/>
        <v>0</v>
      </c>
      <c r="Z102" s="240">
        <f t="shared" si="58"/>
        <v>0</v>
      </c>
      <c r="AA102" s="240">
        <f t="shared" si="58"/>
        <v>0</v>
      </c>
      <c r="AB102" s="240">
        <f t="shared" si="58"/>
        <v>0</v>
      </c>
      <c r="AC102" s="240">
        <f t="shared" si="58"/>
        <v>0</v>
      </c>
      <c r="AD102" s="405">
        <f t="shared" ref="AD102:AV102" si="59">SUM(AD8,AD26,AD40,AD46,AD53,AD70,AD77,AD83,AD86,AD89,AD92,AD95,AD98)</f>
        <v>0</v>
      </c>
      <c r="AE102" s="397">
        <f t="shared" si="59"/>
        <v>0</v>
      </c>
      <c r="AF102" s="240">
        <f t="shared" si="59"/>
        <v>0</v>
      </c>
      <c r="AG102" s="240">
        <f t="shared" si="59"/>
        <v>0</v>
      </c>
      <c r="AH102" s="240">
        <f t="shared" si="59"/>
        <v>0</v>
      </c>
      <c r="AI102" s="240">
        <f t="shared" si="59"/>
        <v>0</v>
      </c>
      <c r="AJ102" s="240">
        <f t="shared" si="59"/>
        <v>0</v>
      </c>
      <c r="AK102" s="240">
        <f t="shared" si="59"/>
        <v>0</v>
      </c>
      <c r="AL102" s="240">
        <f t="shared" si="59"/>
        <v>0</v>
      </c>
      <c r="AM102" s="240">
        <f t="shared" si="59"/>
        <v>0</v>
      </c>
      <c r="AN102" s="240">
        <f t="shared" si="59"/>
        <v>0</v>
      </c>
      <c r="AO102" s="240">
        <f t="shared" si="59"/>
        <v>0</v>
      </c>
      <c r="AP102" s="405">
        <f t="shared" si="59"/>
        <v>0</v>
      </c>
      <c r="AQ102" s="397">
        <f t="shared" si="59"/>
        <v>0</v>
      </c>
      <c r="AR102" s="240">
        <f t="shared" si="59"/>
        <v>0</v>
      </c>
      <c r="AS102" s="240">
        <f t="shared" si="59"/>
        <v>0</v>
      </c>
      <c r="AT102" s="240">
        <f t="shared" si="59"/>
        <v>0</v>
      </c>
      <c r="AU102" s="240">
        <f t="shared" si="59"/>
        <v>0</v>
      </c>
      <c r="AV102" s="240">
        <f t="shared" si="59"/>
        <v>0</v>
      </c>
      <c r="AW102" s="240">
        <f t="shared" si="52"/>
        <v>0</v>
      </c>
      <c r="AX102" s="240">
        <f t="shared" si="53"/>
        <v>0</v>
      </c>
      <c r="AY102" s="445">
        <f t="shared" si="51"/>
        <v>0</v>
      </c>
    </row>
    <row r="103" spans="1:51" hidden="1" x14ac:dyDescent="0.25">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60">+N102*0.2</f>
        <v>0</v>
      </c>
      <c r="O106" s="210">
        <f>+O102*0.2</f>
        <v>0</v>
      </c>
      <c r="P106" s="490">
        <f t="shared" si="60"/>
        <v>0</v>
      </c>
      <c r="Q106" s="490">
        <f t="shared" si="60"/>
        <v>0</v>
      </c>
      <c r="R106" s="490">
        <f t="shared" si="60"/>
        <v>0</v>
      </c>
      <c r="S106" s="490">
        <f t="shared" si="60"/>
        <v>0</v>
      </c>
      <c r="T106" s="490">
        <f t="shared" si="60"/>
        <v>0</v>
      </c>
      <c r="U106" s="490">
        <f t="shared" si="60"/>
        <v>0</v>
      </c>
      <c r="V106" s="490">
        <f t="shared" si="60"/>
        <v>0</v>
      </c>
      <c r="W106" s="490">
        <f t="shared" si="60"/>
        <v>0</v>
      </c>
      <c r="X106" s="490">
        <f t="shared" si="60"/>
        <v>0</v>
      </c>
      <c r="Y106" s="490">
        <f t="shared" si="60"/>
        <v>0</v>
      </c>
      <c r="Z106" s="490">
        <f t="shared" si="60"/>
        <v>0</v>
      </c>
      <c r="AA106" s="490">
        <f t="shared" si="60"/>
        <v>0</v>
      </c>
      <c r="AB106" s="490">
        <f t="shared" si="60"/>
        <v>0</v>
      </c>
      <c r="AC106" s="490">
        <f t="shared" si="60"/>
        <v>0</v>
      </c>
      <c r="AD106" s="490">
        <f t="shared" ref="AD106:AV106" si="61">+AD102*0.2</f>
        <v>0</v>
      </c>
      <c r="AE106" s="490">
        <f t="shared" si="61"/>
        <v>0</v>
      </c>
      <c r="AF106" s="490">
        <f t="shared" si="61"/>
        <v>0</v>
      </c>
      <c r="AG106" s="490">
        <f t="shared" si="61"/>
        <v>0</v>
      </c>
      <c r="AH106" s="490">
        <f t="shared" si="61"/>
        <v>0</v>
      </c>
      <c r="AI106" s="490">
        <f t="shared" si="61"/>
        <v>0</v>
      </c>
      <c r="AJ106" s="490">
        <f t="shared" si="61"/>
        <v>0</v>
      </c>
      <c r="AK106" s="490">
        <f t="shared" si="61"/>
        <v>0</v>
      </c>
      <c r="AL106" s="490">
        <f t="shared" si="61"/>
        <v>0</v>
      </c>
      <c r="AM106" s="490">
        <f t="shared" si="61"/>
        <v>0</v>
      </c>
      <c r="AN106" s="490">
        <f t="shared" si="61"/>
        <v>0</v>
      </c>
      <c r="AO106" s="490">
        <f t="shared" si="61"/>
        <v>0</v>
      </c>
      <c r="AP106" s="490">
        <f t="shared" si="61"/>
        <v>0</v>
      </c>
      <c r="AQ106" s="490">
        <f t="shared" si="61"/>
        <v>0</v>
      </c>
      <c r="AR106" s="490">
        <f t="shared" si="61"/>
        <v>0</v>
      </c>
      <c r="AS106" s="490">
        <f t="shared" si="61"/>
        <v>0</v>
      </c>
      <c r="AT106" s="490">
        <f t="shared" si="61"/>
        <v>0</v>
      </c>
      <c r="AU106" s="490">
        <f t="shared" si="61"/>
        <v>0</v>
      </c>
      <c r="AV106" s="490">
        <f t="shared" si="61"/>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62">SUM(N102:N106)</f>
        <v>0</v>
      </c>
      <c r="O107" s="210">
        <f>SUM(O102:O106)</f>
        <v>0</v>
      </c>
      <c r="P107" s="490">
        <f t="shared" si="62"/>
        <v>0</v>
      </c>
      <c r="Q107" s="490">
        <f t="shared" si="62"/>
        <v>0</v>
      </c>
      <c r="R107" s="490">
        <f t="shared" si="62"/>
        <v>0</v>
      </c>
      <c r="S107" s="490">
        <f t="shared" si="62"/>
        <v>0</v>
      </c>
      <c r="T107" s="490">
        <f t="shared" si="62"/>
        <v>0</v>
      </c>
      <c r="U107" s="490">
        <f t="shared" si="62"/>
        <v>0</v>
      </c>
      <c r="V107" s="490">
        <f t="shared" si="62"/>
        <v>0</v>
      </c>
      <c r="W107" s="490">
        <f t="shared" si="62"/>
        <v>0</v>
      </c>
      <c r="X107" s="490">
        <f t="shared" si="62"/>
        <v>0</v>
      </c>
      <c r="Y107" s="490">
        <f t="shared" si="62"/>
        <v>0</v>
      </c>
      <c r="Z107" s="490">
        <f t="shared" si="62"/>
        <v>0</v>
      </c>
      <c r="AA107" s="490">
        <f t="shared" si="62"/>
        <v>0</v>
      </c>
      <c r="AB107" s="490">
        <f t="shared" si="62"/>
        <v>0</v>
      </c>
      <c r="AC107" s="490">
        <f t="shared" si="62"/>
        <v>0</v>
      </c>
      <c r="AD107" s="490">
        <f t="shared" ref="AD107:AV107" si="63">SUM(AD102:AD106)</f>
        <v>0</v>
      </c>
      <c r="AE107" s="490">
        <f t="shared" si="63"/>
        <v>0</v>
      </c>
      <c r="AF107" s="490">
        <f t="shared" si="63"/>
        <v>0</v>
      </c>
      <c r="AG107" s="490">
        <f t="shared" si="63"/>
        <v>0</v>
      </c>
      <c r="AH107" s="490">
        <f t="shared" si="63"/>
        <v>0</v>
      </c>
      <c r="AI107" s="490">
        <f t="shared" si="63"/>
        <v>0</v>
      </c>
      <c r="AJ107" s="490">
        <f t="shared" si="63"/>
        <v>0</v>
      </c>
      <c r="AK107" s="490">
        <f t="shared" si="63"/>
        <v>0</v>
      </c>
      <c r="AL107" s="490">
        <f t="shared" si="63"/>
        <v>0</v>
      </c>
      <c r="AM107" s="490">
        <f t="shared" si="63"/>
        <v>0</v>
      </c>
      <c r="AN107" s="490">
        <f t="shared" si="63"/>
        <v>0</v>
      </c>
      <c r="AO107" s="490">
        <f t="shared" si="63"/>
        <v>0</v>
      </c>
      <c r="AP107" s="490">
        <f t="shared" si="63"/>
        <v>0</v>
      </c>
      <c r="AQ107" s="490">
        <f t="shared" si="63"/>
        <v>0</v>
      </c>
      <c r="AR107" s="490">
        <f t="shared" si="63"/>
        <v>0</v>
      </c>
      <c r="AS107" s="490">
        <f t="shared" si="63"/>
        <v>0</v>
      </c>
      <c r="AT107" s="490">
        <f t="shared" si="63"/>
        <v>0</v>
      </c>
      <c r="AU107" s="490">
        <f t="shared" si="63"/>
        <v>0</v>
      </c>
      <c r="AV107" s="490">
        <f t="shared" si="63"/>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ZK104.K231.C273</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SUM(AD9:AD16)</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55" si="3">+G8-AX8</f>
        <v>0</v>
      </c>
    </row>
    <row r="9" spans="1:52" s="4" customFormat="1" ht="15" customHeight="1" x14ac:dyDescent="0.2">
      <c r="A9" s="339"/>
      <c r="B9" s="468"/>
      <c r="C9" s="340"/>
      <c r="D9" s="351"/>
      <c r="E9" s="249"/>
      <c r="F9" s="370">
        <f t="shared" ref="F9:F16" si="4">-E9+G9</f>
        <v>0</v>
      </c>
      <c r="G9" s="249"/>
      <c r="H9" s="572">
        <f>SUM(N9:AV9)</f>
        <v>0</v>
      </c>
      <c r="I9" s="221"/>
      <c r="J9" s="370">
        <f t="shared" ref="J9:J16" si="5">-I9+K9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si="4"/>
        <v>0</v>
      </c>
      <c r="G10" s="256"/>
      <c r="H10" s="572">
        <f t="shared" ref="H10:H61" si="6">SUM(N10:AV10)</f>
        <v>0</v>
      </c>
      <c r="I10" s="224"/>
      <c r="J10" s="370">
        <f t="shared" si="5"/>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7">SUM(P10:AV10)</f>
        <v>0</v>
      </c>
      <c r="AX10" s="442">
        <f t="shared" ref="AX10:AX57" si="8">+AW10+N10</f>
        <v>0</v>
      </c>
      <c r="AY10" s="443">
        <f t="shared" si="3"/>
        <v>0</v>
      </c>
    </row>
    <row r="11" spans="1:52" s="4" customFormat="1" ht="15" customHeight="1" x14ac:dyDescent="0.2">
      <c r="A11" s="339"/>
      <c r="B11" s="468"/>
      <c r="C11" s="340"/>
      <c r="D11" s="351"/>
      <c r="E11" s="256"/>
      <c r="F11" s="370">
        <f t="shared" si="4"/>
        <v>0</v>
      </c>
      <c r="G11" s="256"/>
      <c r="H11" s="572">
        <f t="shared" si="6"/>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c r="C12" s="340"/>
      <c r="D12" s="351"/>
      <c r="E12" s="256"/>
      <c r="F12" s="370">
        <f t="shared" si="4"/>
        <v>0</v>
      </c>
      <c r="G12" s="256"/>
      <c r="H12" s="572">
        <f t="shared" si="6"/>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6"/>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150"/>
      <c r="B14" s="459"/>
      <c r="C14" s="262"/>
      <c r="D14" s="373"/>
      <c r="E14" s="256"/>
      <c r="F14" s="370">
        <f t="shared" si="4"/>
        <v>0</v>
      </c>
      <c r="G14" s="256"/>
      <c r="H14" s="572">
        <f t="shared" si="6"/>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t="str">
        <f>+B8</f>
        <v>ZK104.K231.C273</v>
      </c>
      <c r="C15" s="262"/>
      <c r="D15" s="373"/>
      <c r="E15" s="256"/>
      <c r="F15" s="370">
        <f t="shared" si="4"/>
        <v>0</v>
      </c>
      <c r="G15" s="256"/>
      <c r="H15" s="572">
        <f t="shared" si="6"/>
        <v>0</v>
      </c>
      <c r="I15" s="224"/>
      <c r="J15" s="370">
        <f t="shared" si="5"/>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customHeight="1" thickBot="1" x14ac:dyDescent="0.3">
      <c r="A16" s="170"/>
      <c r="B16" s="460"/>
      <c r="C16" s="280" t="s">
        <v>301</v>
      </c>
      <c r="D16" s="280"/>
      <c r="E16" s="277"/>
      <c r="F16" s="370">
        <f t="shared" si="4"/>
        <v>0</v>
      </c>
      <c r="G16" s="277"/>
      <c r="H16" s="579">
        <f t="shared" si="6"/>
        <v>0</v>
      </c>
      <c r="I16" s="227"/>
      <c r="J16" s="370">
        <f t="shared" si="5"/>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customHeight="1" x14ac:dyDescent="0.2">
      <c r="A17" s="196" t="s">
        <v>132</v>
      </c>
      <c r="B17" s="458" t="str">
        <f>+LEFT($E$5,5)&amp;"."&amp;A17&amp;"."&amp;$E$3</f>
        <v>ZK104.K232.C273</v>
      </c>
      <c r="C17" s="343" t="s">
        <v>133</v>
      </c>
      <c r="D17" s="343"/>
      <c r="E17" s="229">
        <f t="shared" ref="E17:L17" si="9">SUM(E18:E25)</f>
        <v>0</v>
      </c>
      <c r="F17" s="433">
        <f t="shared" si="9"/>
        <v>0</v>
      </c>
      <c r="G17" s="229">
        <f t="shared" si="9"/>
        <v>0</v>
      </c>
      <c r="H17" s="229">
        <f t="shared" si="9"/>
        <v>0</v>
      </c>
      <c r="I17" s="203">
        <f t="shared" si="9"/>
        <v>0</v>
      </c>
      <c r="J17" s="321">
        <f t="shared" si="9"/>
        <v>0</v>
      </c>
      <c r="K17" s="203">
        <f t="shared" si="9"/>
        <v>0</v>
      </c>
      <c r="L17" s="219">
        <f t="shared" si="9"/>
        <v>0</v>
      </c>
      <c r="M17" s="219"/>
      <c r="N17" s="198">
        <f>SUM(N18:N25)</f>
        <v>0</v>
      </c>
      <c r="O17" s="198">
        <f>SUM(O18:O25)</f>
        <v>0</v>
      </c>
      <c r="P17" s="265">
        <f>SUM(P18:P25)</f>
        <v>0</v>
      </c>
      <c r="Q17" s="269">
        <f>SUM(Q18:Q25)</f>
        <v>0</v>
      </c>
      <c r="R17" s="401">
        <f t="shared" ref="R17:X17" si="10">SUM(R18:R25)</f>
        <v>0</v>
      </c>
      <c r="S17" s="411">
        <f t="shared" si="10"/>
        <v>0</v>
      </c>
      <c r="T17" s="269">
        <f t="shared" si="10"/>
        <v>0</v>
      </c>
      <c r="U17" s="269">
        <f t="shared" si="10"/>
        <v>0</v>
      </c>
      <c r="V17" s="269">
        <f t="shared" si="10"/>
        <v>0</v>
      </c>
      <c r="W17" s="269">
        <f t="shared" si="10"/>
        <v>0</v>
      </c>
      <c r="X17" s="269">
        <f t="shared" si="10"/>
        <v>0</v>
      </c>
      <c r="Y17" s="269">
        <f t="shared" ref="Y17:AV17" si="11">SUM(Y18:Y25)</f>
        <v>0</v>
      </c>
      <c r="Z17" s="269">
        <f t="shared" si="11"/>
        <v>0</v>
      </c>
      <c r="AA17" s="269">
        <f t="shared" si="11"/>
        <v>0</v>
      </c>
      <c r="AB17" s="269">
        <f t="shared" si="11"/>
        <v>0</v>
      </c>
      <c r="AC17" s="269">
        <f t="shared" si="11"/>
        <v>0</v>
      </c>
      <c r="AD17" s="401">
        <f t="shared" si="11"/>
        <v>0</v>
      </c>
      <c r="AE17" s="411">
        <f t="shared" si="11"/>
        <v>0</v>
      </c>
      <c r="AF17" s="269">
        <f t="shared" si="11"/>
        <v>0</v>
      </c>
      <c r="AG17" s="269">
        <f t="shared" si="11"/>
        <v>0</v>
      </c>
      <c r="AH17" s="269">
        <f t="shared" si="11"/>
        <v>0</v>
      </c>
      <c r="AI17" s="269">
        <f t="shared" si="11"/>
        <v>0</v>
      </c>
      <c r="AJ17" s="269">
        <f t="shared" si="11"/>
        <v>0</v>
      </c>
      <c r="AK17" s="269">
        <f t="shared" si="11"/>
        <v>0</v>
      </c>
      <c r="AL17" s="269">
        <f t="shared" si="11"/>
        <v>0</v>
      </c>
      <c r="AM17" s="269">
        <f t="shared" si="11"/>
        <v>0</v>
      </c>
      <c r="AN17" s="269">
        <f t="shared" si="11"/>
        <v>0</v>
      </c>
      <c r="AO17" s="269">
        <f t="shared" si="11"/>
        <v>0</v>
      </c>
      <c r="AP17" s="401">
        <f t="shared" si="11"/>
        <v>0</v>
      </c>
      <c r="AQ17" s="411">
        <f t="shared" si="11"/>
        <v>0</v>
      </c>
      <c r="AR17" s="269">
        <f t="shared" si="11"/>
        <v>0</v>
      </c>
      <c r="AS17" s="269">
        <f t="shared" si="11"/>
        <v>0</v>
      </c>
      <c r="AT17" s="269">
        <f t="shared" si="11"/>
        <v>0</v>
      </c>
      <c r="AU17" s="269">
        <f t="shared" si="11"/>
        <v>0</v>
      </c>
      <c r="AV17" s="269">
        <f t="shared" si="11"/>
        <v>0</v>
      </c>
      <c r="AW17" s="441">
        <f t="shared" si="7"/>
        <v>0</v>
      </c>
      <c r="AX17" s="442">
        <f t="shared" si="8"/>
        <v>0</v>
      </c>
      <c r="AY17" s="443">
        <f t="shared" si="3"/>
        <v>0</v>
      </c>
    </row>
    <row r="18" spans="1:51" s="4" customFormat="1" ht="15" customHeight="1" x14ac:dyDescent="0.2">
      <c r="A18" s="339"/>
      <c r="B18" s="468"/>
      <c r="C18" s="340"/>
      <c r="D18" s="340"/>
      <c r="E18" s="249"/>
      <c r="F18" s="370">
        <f t="shared" ref="F18:F25" si="12">-E18+G18</f>
        <v>0</v>
      </c>
      <c r="G18" s="249">
        <v>0</v>
      </c>
      <c r="H18" s="572">
        <f t="shared" si="6"/>
        <v>0</v>
      </c>
      <c r="I18" s="231"/>
      <c r="J18" s="370">
        <f t="shared" ref="J18:J25" si="1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7"/>
        <v>0</v>
      </c>
      <c r="AX18" s="442">
        <f t="shared" si="8"/>
        <v>0</v>
      </c>
      <c r="AY18" s="443">
        <f t="shared" si="3"/>
        <v>0</v>
      </c>
    </row>
    <row r="19" spans="1:51" s="4" customFormat="1" ht="15" customHeight="1" x14ac:dyDescent="0.2">
      <c r="A19" s="339"/>
      <c r="B19" s="468"/>
      <c r="C19" s="340"/>
      <c r="D19" s="346"/>
      <c r="E19" s="249"/>
      <c r="F19" s="370">
        <f t="shared" si="12"/>
        <v>0</v>
      </c>
      <c r="G19" s="249">
        <v>0</v>
      </c>
      <c r="H19" s="572">
        <f t="shared" si="6"/>
        <v>0</v>
      </c>
      <c r="I19" s="231"/>
      <c r="J19" s="370">
        <f t="shared" si="1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14">SUM(P19:AV19)</f>
        <v>0</v>
      </c>
      <c r="AX19" s="442">
        <f t="shared" ref="AX19:AX24" si="15">+AW19+N19</f>
        <v>0</v>
      </c>
      <c r="AY19" s="443">
        <f t="shared" ref="AY19:AY24" si="16">+G19-AX19</f>
        <v>0</v>
      </c>
    </row>
    <row r="20" spans="1:51" s="4" customFormat="1" ht="15" customHeight="1" x14ac:dyDescent="0.2">
      <c r="A20" s="339"/>
      <c r="B20" s="468"/>
      <c r="C20" s="340"/>
      <c r="D20" s="346"/>
      <c r="E20" s="249"/>
      <c r="F20" s="370">
        <f t="shared" si="12"/>
        <v>0</v>
      </c>
      <c r="G20" s="249">
        <v>0</v>
      </c>
      <c r="H20" s="572">
        <f t="shared" si="6"/>
        <v>0</v>
      </c>
      <c r="I20" s="231"/>
      <c r="J20" s="370">
        <f t="shared" si="1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14"/>
        <v>0</v>
      </c>
      <c r="AX20" s="442">
        <f t="shared" si="15"/>
        <v>0</v>
      </c>
      <c r="AY20" s="443">
        <f t="shared" si="16"/>
        <v>0</v>
      </c>
    </row>
    <row r="21" spans="1:51" s="4" customFormat="1" ht="15" customHeight="1" x14ac:dyDescent="0.2">
      <c r="A21" s="339"/>
      <c r="B21" s="468"/>
      <c r="C21" s="340"/>
      <c r="D21" s="346"/>
      <c r="E21" s="249"/>
      <c r="F21" s="370">
        <f t="shared" si="12"/>
        <v>0</v>
      </c>
      <c r="G21" s="249">
        <v>0</v>
      </c>
      <c r="H21" s="572">
        <f t="shared" si="6"/>
        <v>0</v>
      </c>
      <c r="I21" s="231"/>
      <c r="J21" s="370">
        <f t="shared" si="1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14"/>
        <v>0</v>
      </c>
      <c r="AX21" s="442">
        <f t="shared" si="15"/>
        <v>0</v>
      </c>
      <c r="AY21" s="443">
        <f t="shared" si="16"/>
        <v>0</v>
      </c>
    </row>
    <row r="22" spans="1:51" s="4" customFormat="1" ht="15" customHeight="1" x14ac:dyDescent="0.2">
      <c r="A22" s="339"/>
      <c r="B22" s="468"/>
      <c r="C22" s="340"/>
      <c r="D22" s="346"/>
      <c r="E22" s="249"/>
      <c r="F22" s="370">
        <f t="shared" si="12"/>
        <v>0</v>
      </c>
      <c r="G22" s="249">
        <v>0</v>
      </c>
      <c r="H22" s="572">
        <f t="shared" si="6"/>
        <v>0</v>
      </c>
      <c r="I22" s="231"/>
      <c r="J22" s="370">
        <f t="shared" si="1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14"/>
        <v>0</v>
      </c>
      <c r="AX22" s="442">
        <f t="shared" si="15"/>
        <v>0</v>
      </c>
      <c r="AY22" s="443">
        <f t="shared" si="16"/>
        <v>0</v>
      </c>
    </row>
    <row r="23" spans="1:51" s="4" customFormat="1" ht="15" customHeight="1" x14ac:dyDescent="0.2">
      <c r="A23" s="339"/>
      <c r="B23" s="468"/>
      <c r="C23" s="340"/>
      <c r="D23" s="346"/>
      <c r="E23" s="249"/>
      <c r="F23" s="370">
        <f t="shared" si="12"/>
        <v>0</v>
      </c>
      <c r="G23" s="249">
        <v>0</v>
      </c>
      <c r="H23" s="572">
        <f t="shared" si="6"/>
        <v>0</v>
      </c>
      <c r="I23" s="231"/>
      <c r="J23" s="370">
        <f t="shared" si="1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14"/>
        <v>0</v>
      </c>
      <c r="AX23" s="442">
        <f t="shared" si="15"/>
        <v>0</v>
      </c>
      <c r="AY23" s="443">
        <f t="shared" si="16"/>
        <v>0</v>
      </c>
    </row>
    <row r="24" spans="1:51" s="4" customFormat="1" ht="15" customHeight="1" x14ac:dyDescent="0.2">
      <c r="A24" s="339"/>
      <c r="B24" s="468" t="str">
        <f>+B17</f>
        <v>ZK104.K232.C273</v>
      </c>
      <c r="C24" s="340"/>
      <c r="D24" s="346"/>
      <c r="E24" s="249"/>
      <c r="F24" s="370">
        <f t="shared" si="12"/>
        <v>0</v>
      </c>
      <c r="G24" s="249">
        <v>0</v>
      </c>
      <c r="H24" s="572">
        <f t="shared" si="6"/>
        <v>0</v>
      </c>
      <c r="I24" s="231"/>
      <c r="J24" s="370">
        <f t="shared" si="1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14"/>
        <v>0</v>
      </c>
      <c r="AX24" s="442">
        <f t="shared" si="15"/>
        <v>0</v>
      </c>
      <c r="AY24" s="443">
        <f t="shared" si="16"/>
        <v>0</v>
      </c>
    </row>
    <row r="25" spans="1:51" s="4" customFormat="1" ht="15" customHeight="1" thickBot="1" x14ac:dyDescent="0.25">
      <c r="A25" s="170"/>
      <c r="B25" s="460"/>
      <c r="C25" s="274" t="s">
        <v>301</v>
      </c>
      <c r="D25" s="274"/>
      <c r="E25" s="277"/>
      <c r="F25" s="370">
        <f t="shared" si="12"/>
        <v>0</v>
      </c>
      <c r="G25" s="277">
        <v>0</v>
      </c>
      <c r="H25" s="579">
        <f t="shared" si="6"/>
        <v>0</v>
      </c>
      <c r="I25" s="227"/>
      <c r="J25" s="370">
        <f t="shared" si="1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7"/>
        <v>0</v>
      </c>
      <c r="AX25" s="442">
        <f t="shared" si="8"/>
        <v>0</v>
      </c>
      <c r="AY25" s="443">
        <f t="shared" si="3"/>
        <v>0</v>
      </c>
    </row>
    <row r="26" spans="1:51" s="4" customFormat="1" ht="15" customHeight="1" x14ac:dyDescent="0.2">
      <c r="A26" s="196" t="s">
        <v>134</v>
      </c>
      <c r="B26" s="458" t="str">
        <f>+LEFT($E$5,5)&amp;"."&amp;A26&amp;"."&amp;$E$3</f>
        <v>ZK104.K233.C273</v>
      </c>
      <c r="C26" s="343" t="s">
        <v>135</v>
      </c>
      <c r="D26" s="343"/>
      <c r="E26" s="229">
        <f t="shared" ref="E26:L26" si="17">SUM(E27:E31)</f>
        <v>0</v>
      </c>
      <c r="F26" s="433">
        <f t="shared" si="17"/>
        <v>0</v>
      </c>
      <c r="G26" s="229">
        <f t="shared" si="17"/>
        <v>0</v>
      </c>
      <c r="H26" s="229">
        <f t="shared" si="17"/>
        <v>0</v>
      </c>
      <c r="I26" s="203">
        <f t="shared" si="17"/>
        <v>0</v>
      </c>
      <c r="J26" s="321">
        <f t="shared" si="17"/>
        <v>0</v>
      </c>
      <c r="K26" s="203">
        <f t="shared" si="17"/>
        <v>0</v>
      </c>
      <c r="L26" s="219">
        <f t="shared" si="17"/>
        <v>0</v>
      </c>
      <c r="M26" s="219"/>
      <c r="N26" s="198">
        <f>SUM(N27:N31)</f>
        <v>0</v>
      </c>
      <c r="O26" s="198">
        <f>SUM(O27:O31)</f>
        <v>0</v>
      </c>
      <c r="P26" s="265">
        <f>SUM(P27:P31)</f>
        <v>0</v>
      </c>
      <c r="Q26" s="269">
        <f>SUM(Q27:Q31)</f>
        <v>0</v>
      </c>
      <c r="R26" s="401">
        <f t="shared" ref="R26:X26" si="18">SUM(R27:R31)</f>
        <v>0</v>
      </c>
      <c r="S26" s="411">
        <f t="shared" si="18"/>
        <v>0</v>
      </c>
      <c r="T26" s="269">
        <f t="shared" si="18"/>
        <v>0</v>
      </c>
      <c r="U26" s="269">
        <f t="shared" si="18"/>
        <v>0</v>
      </c>
      <c r="V26" s="269">
        <f t="shared" si="18"/>
        <v>0</v>
      </c>
      <c r="W26" s="269">
        <f t="shared" si="18"/>
        <v>0</v>
      </c>
      <c r="X26" s="269">
        <f t="shared" si="18"/>
        <v>0</v>
      </c>
      <c r="Y26" s="269">
        <f t="shared" ref="Y26:AV26" si="19">SUM(Y27:Y31)</f>
        <v>0</v>
      </c>
      <c r="Z26" s="269">
        <f t="shared" si="19"/>
        <v>0</v>
      </c>
      <c r="AA26" s="269">
        <f t="shared" si="19"/>
        <v>0</v>
      </c>
      <c r="AB26" s="269">
        <f t="shared" si="19"/>
        <v>0</v>
      </c>
      <c r="AC26" s="269">
        <f t="shared" si="19"/>
        <v>0</v>
      </c>
      <c r="AD26" s="401">
        <f t="shared" si="19"/>
        <v>0</v>
      </c>
      <c r="AE26" s="411">
        <f t="shared" si="19"/>
        <v>0</v>
      </c>
      <c r="AF26" s="269">
        <f t="shared" si="19"/>
        <v>0</v>
      </c>
      <c r="AG26" s="269">
        <f t="shared" si="19"/>
        <v>0</v>
      </c>
      <c r="AH26" s="269">
        <f t="shared" si="19"/>
        <v>0</v>
      </c>
      <c r="AI26" s="269">
        <f t="shared" si="19"/>
        <v>0</v>
      </c>
      <c r="AJ26" s="269">
        <f t="shared" si="19"/>
        <v>0</v>
      </c>
      <c r="AK26" s="269">
        <f t="shared" si="19"/>
        <v>0</v>
      </c>
      <c r="AL26" s="269">
        <f t="shared" si="19"/>
        <v>0</v>
      </c>
      <c r="AM26" s="269">
        <f t="shared" si="19"/>
        <v>0</v>
      </c>
      <c r="AN26" s="269">
        <f t="shared" si="19"/>
        <v>0</v>
      </c>
      <c r="AO26" s="269">
        <f t="shared" si="19"/>
        <v>0</v>
      </c>
      <c r="AP26" s="401">
        <f t="shared" si="19"/>
        <v>0</v>
      </c>
      <c r="AQ26" s="411">
        <f t="shared" si="19"/>
        <v>0</v>
      </c>
      <c r="AR26" s="269">
        <f t="shared" si="19"/>
        <v>0</v>
      </c>
      <c r="AS26" s="269">
        <f t="shared" si="19"/>
        <v>0</v>
      </c>
      <c r="AT26" s="269">
        <f t="shared" si="19"/>
        <v>0</v>
      </c>
      <c r="AU26" s="269">
        <f t="shared" si="19"/>
        <v>0</v>
      </c>
      <c r="AV26" s="269">
        <f t="shared" si="19"/>
        <v>0</v>
      </c>
      <c r="AW26" s="441">
        <f t="shared" si="7"/>
        <v>0</v>
      </c>
      <c r="AX26" s="442">
        <f t="shared" si="8"/>
        <v>0</v>
      </c>
      <c r="AY26" s="443">
        <f t="shared" si="3"/>
        <v>0</v>
      </c>
    </row>
    <row r="27" spans="1:51" s="4" customFormat="1" ht="15" customHeight="1" x14ac:dyDescent="0.2">
      <c r="A27" s="344"/>
      <c r="B27" s="469"/>
      <c r="C27" s="340"/>
      <c r="D27" s="340"/>
      <c r="E27" s="249"/>
      <c r="F27" s="370">
        <f>-E27+G27</f>
        <v>0</v>
      </c>
      <c r="G27" s="249">
        <v>0</v>
      </c>
      <c r="H27" s="572">
        <f t="shared" si="6"/>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4"/>
      <c r="B28" s="469"/>
      <c r="C28" s="340"/>
      <c r="D28" s="346"/>
      <c r="E28" s="249"/>
      <c r="F28" s="370">
        <f>-E28+G28</f>
        <v>0</v>
      </c>
      <c r="G28" s="249">
        <v>0</v>
      </c>
      <c r="H28" s="572">
        <f t="shared" si="6"/>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6"/>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ZK104.K233.C273</v>
      </c>
      <c r="C30" s="340"/>
      <c r="D30" s="346"/>
      <c r="E30" s="249"/>
      <c r="F30" s="370">
        <f>-E30+G30</f>
        <v>0</v>
      </c>
      <c r="G30" s="249">
        <v>0</v>
      </c>
      <c r="H30" s="572">
        <f t="shared" si="6"/>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6"/>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7"/>
        <v>0</v>
      </c>
      <c r="AX31" s="442">
        <f t="shared" si="8"/>
        <v>0</v>
      </c>
      <c r="AY31" s="443">
        <f t="shared" si="3"/>
        <v>0</v>
      </c>
    </row>
    <row r="32" spans="1:51" s="4" customFormat="1" ht="15" hidden="1" customHeight="1" x14ac:dyDescent="0.2">
      <c r="A32" s="554"/>
      <c r="B32" s="548"/>
      <c r="C32" s="450"/>
      <c r="D32" s="450"/>
      <c r="E32" s="431">
        <f t="shared" ref="E32:L32" si="20">SUM(E33:E34)</f>
        <v>0</v>
      </c>
      <c r="F32" s="574">
        <f>SUM(F33:F34)</f>
        <v>0</v>
      </c>
      <c r="G32" s="431">
        <f>SUM(G33:G34)</f>
        <v>0</v>
      </c>
      <c r="H32" s="431">
        <f t="shared" si="20"/>
        <v>0</v>
      </c>
      <c r="I32" s="550">
        <f t="shared" si="20"/>
        <v>0</v>
      </c>
      <c r="J32" s="549">
        <f>SUM(J33:J34)</f>
        <v>0</v>
      </c>
      <c r="K32" s="550">
        <f t="shared" si="20"/>
        <v>0</v>
      </c>
      <c r="L32" s="551">
        <f t="shared" si="20"/>
        <v>0</v>
      </c>
      <c r="M32" s="551"/>
      <c r="N32" s="480">
        <f>SUM(N33:N34)</f>
        <v>0</v>
      </c>
      <c r="O32" s="480">
        <f>SUM(O33:O34)</f>
        <v>0</v>
      </c>
      <c r="P32" s="481">
        <f>SUM(P33:P34)</f>
        <v>0</v>
      </c>
      <c r="Q32" s="482">
        <f>SUM(Q33:Q34)</f>
        <v>0</v>
      </c>
      <c r="R32" s="483">
        <f t="shared" ref="R32:X32" si="21">SUM(R33:R34)</f>
        <v>0</v>
      </c>
      <c r="S32" s="484">
        <f t="shared" si="21"/>
        <v>0</v>
      </c>
      <c r="T32" s="482">
        <f t="shared" si="21"/>
        <v>0</v>
      </c>
      <c r="U32" s="482">
        <f t="shared" si="21"/>
        <v>0</v>
      </c>
      <c r="V32" s="482">
        <f t="shared" si="21"/>
        <v>0</v>
      </c>
      <c r="W32" s="482">
        <f t="shared" si="21"/>
        <v>0</v>
      </c>
      <c r="X32" s="482">
        <f t="shared" si="21"/>
        <v>0</v>
      </c>
      <c r="Y32" s="482">
        <f t="shared" ref="Y32:AV32" si="22">SUM(Y33:Y34)</f>
        <v>0</v>
      </c>
      <c r="Z32" s="482">
        <f t="shared" si="22"/>
        <v>0</v>
      </c>
      <c r="AA32" s="482">
        <f t="shared" si="22"/>
        <v>0</v>
      </c>
      <c r="AB32" s="482">
        <f t="shared" si="22"/>
        <v>0</v>
      </c>
      <c r="AC32" s="482">
        <f t="shared" si="22"/>
        <v>0</v>
      </c>
      <c r="AD32" s="483">
        <f t="shared" si="22"/>
        <v>0</v>
      </c>
      <c r="AE32" s="484">
        <f t="shared" si="22"/>
        <v>0</v>
      </c>
      <c r="AF32" s="482">
        <f t="shared" si="22"/>
        <v>0</v>
      </c>
      <c r="AG32" s="482">
        <f t="shared" si="22"/>
        <v>0</v>
      </c>
      <c r="AH32" s="482">
        <f t="shared" si="22"/>
        <v>0</v>
      </c>
      <c r="AI32" s="482">
        <f t="shared" si="22"/>
        <v>0</v>
      </c>
      <c r="AJ32" s="482">
        <f t="shared" si="22"/>
        <v>0</v>
      </c>
      <c r="AK32" s="482">
        <f t="shared" si="22"/>
        <v>0</v>
      </c>
      <c r="AL32" s="482">
        <f t="shared" si="22"/>
        <v>0</v>
      </c>
      <c r="AM32" s="482">
        <f t="shared" si="22"/>
        <v>0</v>
      </c>
      <c r="AN32" s="482">
        <f t="shared" si="22"/>
        <v>0</v>
      </c>
      <c r="AO32" s="482">
        <f t="shared" si="22"/>
        <v>0</v>
      </c>
      <c r="AP32" s="483">
        <f t="shared" si="22"/>
        <v>0</v>
      </c>
      <c r="AQ32" s="484">
        <f t="shared" si="22"/>
        <v>0</v>
      </c>
      <c r="AR32" s="482">
        <f t="shared" si="22"/>
        <v>0</v>
      </c>
      <c r="AS32" s="482">
        <f t="shared" si="22"/>
        <v>0</v>
      </c>
      <c r="AT32" s="482">
        <f t="shared" si="22"/>
        <v>0</v>
      </c>
      <c r="AU32" s="482">
        <f t="shared" si="22"/>
        <v>0</v>
      </c>
      <c r="AV32" s="482">
        <f t="shared" si="22"/>
        <v>0</v>
      </c>
      <c r="AW32" s="441">
        <f t="shared" si="7"/>
        <v>0</v>
      </c>
      <c r="AX32" s="442">
        <f t="shared" si="8"/>
        <v>0</v>
      </c>
      <c r="AY32" s="443">
        <f t="shared" si="3"/>
        <v>0</v>
      </c>
    </row>
    <row r="33" spans="1:51" s="4" customFormat="1" ht="15" hidden="1" customHeight="1" x14ac:dyDescent="0.2">
      <c r="A33" s="150"/>
      <c r="B33" s="459"/>
      <c r="C33" s="273"/>
      <c r="D33" s="273"/>
      <c r="E33" s="249"/>
      <c r="F33" s="552">
        <f>-E33+G33</f>
        <v>0</v>
      </c>
      <c r="G33" s="249">
        <v>0</v>
      </c>
      <c r="H33" s="220">
        <f t="shared" si="6"/>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7"/>
        <v>0</v>
      </c>
      <c r="AX33" s="442">
        <f t="shared" si="8"/>
        <v>0</v>
      </c>
      <c r="AY33" s="443">
        <f t="shared" si="3"/>
        <v>0</v>
      </c>
    </row>
    <row r="34" spans="1:51" s="4" customFormat="1" ht="15" hidden="1" customHeight="1" thickBot="1" x14ac:dyDescent="0.25">
      <c r="A34" s="169"/>
      <c r="B34" s="461"/>
      <c r="C34" s="274"/>
      <c r="D34" s="274"/>
      <c r="E34" s="277"/>
      <c r="F34" s="552">
        <f>-E34+G34</f>
        <v>0</v>
      </c>
      <c r="G34" s="277">
        <v>0</v>
      </c>
      <c r="H34" s="226">
        <f t="shared" si="6"/>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7"/>
        <v>0</v>
      </c>
      <c r="AX34" s="442">
        <f t="shared" si="8"/>
        <v>0</v>
      </c>
      <c r="AY34" s="443">
        <f t="shared" si="3"/>
        <v>0</v>
      </c>
    </row>
    <row r="35" spans="1:51" s="4" customFormat="1" ht="15" hidden="1" customHeight="1" x14ac:dyDescent="0.2">
      <c r="A35" s="554"/>
      <c r="B35" s="548"/>
      <c r="C35" s="450"/>
      <c r="D35" s="450"/>
      <c r="E35" s="431">
        <f t="shared" ref="E35:L35" si="23">SUM(E36:E37)</f>
        <v>0</v>
      </c>
      <c r="F35" s="574">
        <f>SUM(F36:F37)</f>
        <v>0</v>
      </c>
      <c r="G35" s="431">
        <f>SUM(G36:G37)</f>
        <v>0</v>
      </c>
      <c r="H35" s="431">
        <f t="shared" si="23"/>
        <v>0</v>
      </c>
      <c r="I35" s="550">
        <f t="shared" si="23"/>
        <v>0</v>
      </c>
      <c r="J35" s="549">
        <f>SUM(J36:J37)</f>
        <v>0</v>
      </c>
      <c r="K35" s="550">
        <f t="shared" si="23"/>
        <v>0</v>
      </c>
      <c r="L35" s="551">
        <f t="shared" si="23"/>
        <v>0</v>
      </c>
      <c r="M35" s="551"/>
      <c r="N35" s="480">
        <f>SUM(N36:N37)</f>
        <v>0</v>
      </c>
      <c r="O35" s="480">
        <f>SUM(O36:O37)</f>
        <v>0</v>
      </c>
      <c r="P35" s="481">
        <f>SUM(P36:P37)</f>
        <v>0</v>
      </c>
      <c r="Q35" s="482">
        <f>SUM(Q36:Q37)</f>
        <v>0</v>
      </c>
      <c r="R35" s="483">
        <f t="shared" ref="R35:X35" si="24">SUM(R36:R37)</f>
        <v>0</v>
      </c>
      <c r="S35" s="484">
        <f t="shared" si="24"/>
        <v>0</v>
      </c>
      <c r="T35" s="482">
        <f t="shared" si="24"/>
        <v>0</v>
      </c>
      <c r="U35" s="482">
        <f t="shared" si="24"/>
        <v>0</v>
      </c>
      <c r="V35" s="482">
        <f t="shared" si="24"/>
        <v>0</v>
      </c>
      <c r="W35" s="482">
        <f t="shared" si="24"/>
        <v>0</v>
      </c>
      <c r="X35" s="482">
        <f t="shared" si="24"/>
        <v>0</v>
      </c>
      <c r="Y35" s="482">
        <f t="shared" ref="Y35:AV35" si="25">SUM(Y36:Y37)</f>
        <v>0</v>
      </c>
      <c r="Z35" s="482">
        <f t="shared" si="25"/>
        <v>0</v>
      </c>
      <c r="AA35" s="482">
        <f t="shared" si="25"/>
        <v>0</v>
      </c>
      <c r="AB35" s="482">
        <f t="shared" si="25"/>
        <v>0</v>
      </c>
      <c r="AC35" s="482">
        <f t="shared" si="25"/>
        <v>0</v>
      </c>
      <c r="AD35" s="483">
        <f t="shared" si="25"/>
        <v>0</v>
      </c>
      <c r="AE35" s="484">
        <f t="shared" si="25"/>
        <v>0</v>
      </c>
      <c r="AF35" s="482">
        <f t="shared" si="25"/>
        <v>0</v>
      </c>
      <c r="AG35" s="482">
        <f t="shared" si="25"/>
        <v>0</v>
      </c>
      <c r="AH35" s="482">
        <f t="shared" si="25"/>
        <v>0</v>
      </c>
      <c r="AI35" s="482">
        <f t="shared" si="25"/>
        <v>0</v>
      </c>
      <c r="AJ35" s="482">
        <f t="shared" si="25"/>
        <v>0</v>
      </c>
      <c r="AK35" s="482">
        <f t="shared" si="25"/>
        <v>0</v>
      </c>
      <c r="AL35" s="482">
        <f t="shared" si="25"/>
        <v>0</v>
      </c>
      <c r="AM35" s="482">
        <f t="shared" si="25"/>
        <v>0</v>
      </c>
      <c r="AN35" s="482">
        <f t="shared" si="25"/>
        <v>0</v>
      </c>
      <c r="AO35" s="482">
        <f t="shared" si="25"/>
        <v>0</v>
      </c>
      <c r="AP35" s="483">
        <f t="shared" si="25"/>
        <v>0</v>
      </c>
      <c r="AQ35" s="484">
        <f t="shared" si="25"/>
        <v>0</v>
      </c>
      <c r="AR35" s="482">
        <f t="shared" si="25"/>
        <v>0</v>
      </c>
      <c r="AS35" s="482">
        <f t="shared" si="25"/>
        <v>0</v>
      </c>
      <c r="AT35" s="482">
        <f t="shared" si="25"/>
        <v>0</v>
      </c>
      <c r="AU35" s="482">
        <f t="shared" si="25"/>
        <v>0</v>
      </c>
      <c r="AV35" s="482">
        <f t="shared" si="25"/>
        <v>0</v>
      </c>
      <c r="AW35" s="441">
        <f t="shared" si="7"/>
        <v>0</v>
      </c>
      <c r="AX35" s="442">
        <f t="shared" si="8"/>
        <v>0</v>
      </c>
      <c r="AY35" s="443">
        <f t="shared" si="3"/>
        <v>0</v>
      </c>
    </row>
    <row r="36" spans="1:51" s="4" customFormat="1" ht="15" hidden="1" customHeight="1" x14ac:dyDescent="0.2">
      <c r="A36" s="150"/>
      <c r="B36" s="459"/>
      <c r="C36" s="273"/>
      <c r="D36" s="273"/>
      <c r="E36" s="249"/>
      <c r="F36" s="552">
        <f>-E36+G36</f>
        <v>0</v>
      </c>
      <c r="G36" s="249">
        <v>0</v>
      </c>
      <c r="H36" s="220">
        <f t="shared" si="6"/>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7"/>
        <v>0</v>
      </c>
      <c r="AX36" s="442">
        <f t="shared" si="8"/>
        <v>0</v>
      </c>
      <c r="AY36" s="443">
        <f t="shared" si="3"/>
        <v>0</v>
      </c>
    </row>
    <row r="37" spans="1:51" s="4" customFormat="1" ht="15" hidden="1" customHeight="1" thickBot="1" x14ac:dyDescent="0.25">
      <c r="A37" s="169"/>
      <c r="B37" s="461"/>
      <c r="C37" s="274"/>
      <c r="D37" s="274"/>
      <c r="E37" s="277"/>
      <c r="F37" s="552">
        <f>-E37+G37</f>
        <v>0</v>
      </c>
      <c r="G37" s="277">
        <v>0</v>
      </c>
      <c r="H37" s="226">
        <f t="shared" si="6"/>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hidden="1" customHeight="1" x14ac:dyDescent="0.2">
      <c r="A38" s="557"/>
      <c r="B38" s="548"/>
      <c r="C38" s="450"/>
      <c r="D38" s="450"/>
      <c r="E38" s="431">
        <f t="shared" ref="E38:L38" si="26">SUM(E39:E40)</f>
        <v>0</v>
      </c>
      <c r="F38" s="574">
        <f>SUM(F39:F40)</f>
        <v>0</v>
      </c>
      <c r="G38" s="431">
        <f>SUM(G39:G40)</f>
        <v>0</v>
      </c>
      <c r="H38" s="431">
        <f t="shared" si="26"/>
        <v>0</v>
      </c>
      <c r="I38" s="550">
        <f t="shared" si="26"/>
        <v>0</v>
      </c>
      <c r="J38" s="549">
        <f>SUM(J39:J40)</f>
        <v>0</v>
      </c>
      <c r="K38" s="550">
        <f t="shared" si="26"/>
        <v>0</v>
      </c>
      <c r="L38" s="551">
        <f t="shared" si="26"/>
        <v>0</v>
      </c>
      <c r="M38" s="551"/>
      <c r="N38" s="480">
        <f>SUM(N39:N40)</f>
        <v>0</v>
      </c>
      <c r="O38" s="480">
        <f>SUM(O39:O40)</f>
        <v>0</v>
      </c>
      <c r="P38" s="481">
        <f>SUM(P39:P40)</f>
        <v>0</v>
      </c>
      <c r="Q38" s="482">
        <f>SUM(Q39:Q40)</f>
        <v>0</v>
      </c>
      <c r="R38" s="483">
        <f t="shared" ref="R38:X38" si="27">SUM(R39:R40)</f>
        <v>0</v>
      </c>
      <c r="S38" s="484">
        <f t="shared" si="27"/>
        <v>0</v>
      </c>
      <c r="T38" s="482">
        <f t="shared" si="27"/>
        <v>0</v>
      </c>
      <c r="U38" s="482">
        <f t="shared" si="27"/>
        <v>0</v>
      </c>
      <c r="V38" s="482">
        <f t="shared" si="27"/>
        <v>0</v>
      </c>
      <c r="W38" s="482">
        <f t="shared" si="27"/>
        <v>0</v>
      </c>
      <c r="X38" s="482">
        <f t="shared" si="27"/>
        <v>0</v>
      </c>
      <c r="Y38" s="482">
        <f t="shared" ref="Y38:AV38" si="28">SUM(Y39:Y40)</f>
        <v>0</v>
      </c>
      <c r="Z38" s="482">
        <f t="shared" si="28"/>
        <v>0</v>
      </c>
      <c r="AA38" s="482">
        <f t="shared" si="28"/>
        <v>0</v>
      </c>
      <c r="AB38" s="482">
        <f t="shared" si="28"/>
        <v>0</v>
      </c>
      <c r="AC38" s="482">
        <f t="shared" si="28"/>
        <v>0</v>
      </c>
      <c r="AD38" s="483">
        <f t="shared" si="28"/>
        <v>0</v>
      </c>
      <c r="AE38" s="484">
        <f t="shared" si="28"/>
        <v>0</v>
      </c>
      <c r="AF38" s="482">
        <f t="shared" si="28"/>
        <v>0</v>
      </c>
      <c r="AG38" s="482">
        <f t="shared" si="28"/>
        <v>0</v>
      </c>
      <c r="AH38" s="482">
        <f t="shared" si="28"/>
        <v>0</v>
      </c>
      <c r="AI38" s="482">
        <f t="shared" si="28"/>
        <v>0</v>
      </c>
      <c r="AJ38" s="482">
        <f t="shared" si="28"/>
        <v>0</v>
      </c>
      <c r="AK38" s="482">
        <f t="shared" si="28"/>
        <v>0</v>
      </c>
      <c r="AL38" s="482">
        <f t="shared" si="28"/>
        <v>0</v>
      </c>
      <c r="AM38" s="482">
        <f t="shared" si="28"/>
        <v>0</v>
      </c>
      <c r="AN38" s="482">
        <f t="shared" si="28"/>
        <v>0</v>
      </c>
      <c r="AO38" s="482">
        <f t="shared" si="28"/>
        <v>0</v>
      </c>
      <c r="AP38" s="483">
        <f t="shared" si="28"/>
        <v>0</v>
      </c>
      <c r="AQ38" s="484">
        <f t="shared" si="28"/>
        <v>0</v>
      </c>
      <c r="AR38" s="482">
        <f t="shared" si="28"/>
        <v>0</v>
      </c>
      <c r="AS38" s="482">
        <f t="shared" si="28"/>
        <v>0</v>
      </c>
      <c r="AT38" s="482">
        <f t="shared" si="28"/>
        <v>0</v>
      </c>
      <c r="AU38" s="482">
        <f t="shared" si="28"/>
        <v>0</v>
      </c>
      <c r="AV38" s="482">
        <f t="shared" si="28"/>
        <v>0</v>
      </c>
      <c r="AW38" s="441">
        <f t="shared" si="7"/>
        <v>0</v>
      </c>
      <c r="AX38" s="442">
        <f t="shared" si="8"/>
        <v>0</v>
      </c>
      <c r="AY38" s="443">
        <f t="shared" si="3"/>
        <v>0</v>
      </c>
    </row>
    <row r="39" spans="1:51" s="4" customFormat="1" ht="15" hidden="1" customHeight="1" x14ac:dyDescent="0.2">
      <c r="A39" s="151"/>
      <c r="B39" s="463"/>
      <c r="C39" s="273"/>
      <c r="D39" s="273"/>
      <c r="E39" s="249"/>
      <c r="F39" s="552">
        <f>-E39+G39</f>
        <v>0</v>
      </c>
      <c r="G39" s="249">
        <v>0</v>
      </c>
      <c r="H39" s="220">
        <f t="shared" si="6"/>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hidden="1" customHeight="1" thickBot="1" x14ac:dyDescent="0.25">
      <c r="A40" s="169"/>
      <c r="B40" s="461"/>
      <c r="C40" s="274"/>
      <c r="D40" s="274"/>
      <c r="E40" s="277"/>
      <c r="F40" s="552">
        <f>-E40+G40</f>
        <v>0</v>
      </c>
      <c r="G40" s="277">
        <v>0</v>
      </c>
      <c r="H40" s="226">
        <f t="shared" si="6"/>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hidden="1" customHeight="1" x14ac:dyDescent="0.2">
      <c r="A41" s="557"/>
      <c r="B41" s="576"/>
      <c r="C41" s="450"/>
      <c r="D41" s="450"/>
      <c r="E41" s="431">
        <f t="shared" ref="E41:L41" si="29">SUM(E42:E43)</f>
        <v>0</v>
      </c>
      <c r="F41" s="574">
        <f t="shared" si="29"/>
        <v>0</v>
      </c>
      <c r="G41" s="431">
        <f t="shared" si="29"/>
        <v>0</v>
      </c>
      <c r="H41" s="431">
        <f t="shared" si="29"/>
        <v>0</v>
      </c>
      <c r="I41" s="550">
        <f t="shared" si="29"/>
        <v>0</v>
      </c>
      <c r="J41" s="549">
        <f t="shared" si="29"/>
        <v>0</v>
      </c>
      <c r="K41" s="550">
        <f t="shared" si="29"/>
        <v>0</v>
      </c>
      <c r="L41" s="551">
        <f t="shared" si="29"/>
        <v>0</v>
      </c>
      <c r="M41" s="551"/>
      <c r="N41" s="480"/>
      <c r="O41" s="220"/>
      <c r="P41" s="481">
        <f>SUM(P42:P43)</f>
        <v>0</v>
      </c>
      <c r="Q41" s="482">
        <f>SUM(Q42:Q43)</f>
        <v>0</v>
      </c>
      <c r="R41" s="483">
        <f t="shared" ref="R41:X41" si="30">SUM(R42:R43)</f>
        <v>0</v>
      </c>
      <c r="S41" s="484">
        <f t="shared" si="30"/>
        <v>0</v>
      </c>
      <c r="T41" s="482">
        <f t="shared" si="30"/>
        <v>0</v>
      </c>
      <c r="U41" s="482">
        <f t="shared" si="30"/>
        <v>0</v>
      </c>
      <c r="V41" s="482">
        <f t="shared" si="30"/>
        <v>0</v>
      </c>
      <c r="W41" s="482">
        <f t="shared" si="30"/>
        <v>0</v>
      </c>
      <c r="X41" s="482">
        <f t="shared" si="30"/>
        <v>0</v>
      </c>
      <c r="Y41" s="482">
        <f t="shared" ref="Y41:AV41" si="31">SUM(Y42:Y43)</f>
        <v>0</v>
      </c>
      <c r="Z41" s="482">
        <f t="shared" si="31"/>
        <v>0</v>
      </c>
      <c r="AA41" s="482">
        <f t="shared" si="31"/>
        <v>0</v>
      </c>
      <c r="AB41" s="482">
        <f t="shared" si="31"/>
        <v>0</v>
      </c>
      <c r="AC41" s="482">
        <f t="shared" si="31"/>
        <v>0</v>
      </c>
      <c r="AD41" s="483">
        <f t="shared" si="31"/>
        <v>0</v>
      </c>
      <c r="AE41" s="484">
        <f t="shared" si="31"/>
        <v>0</v>
      </c>
      <c r="AF41" s="482">
        <f t="shared" si="31"/>
        <v>0</v>
      </c>
      <c r="AG41" s="482">
        <f t="shared" si="31"/>
        <v>0</v>
      </c>
      <c r="AH41" s="482">
        <f t="shared" si="31"/>
        <v>0</v>
      </c>
      <c r="AI41" s="482">
        <f t="shared" si="31"/>
        <v>0</v>
      </c>
      <c r="AJ41" s="482">
        <f t="shared" si="31"/>
        <v>0</v>
      </c>
      <c r="AK41" s="482">
        <f t="shared" si="31"/>
        <v>0</v>
      </c>
      <c r="AL41" s="482">
        <f t="shared" si="31"/>
        <v>0</v>
      </c>
      <c r="AM41" s="482">
        <f t="shared" si="31"/>
        <v>0</v>
      </c>
      <c r="AN41" s="482">
        <f t="shared" si="31"/>
        <v>0</v>
      </c>
      <c r="AO41" s="482">
        <f t="shared" si="31"/>
        <v>0</v>
      </c>
      <c r="AP41" s="483">
        <f t="shared" si="31"/>
        <v>0</v>
      </c>
      <c r="AQ41" s="484">
        <f t="shared" si="31"/>
        <v>0</v>
      </c>
      <c r="AR41" s="482">
        <f t="shared" si="31"/>
        <v>0</v>
      </c>
      <c r="AS41" s="482">
        <f t="shared" si="31"/>
        <v>0</v>
      </c>
      <c r="AT41" s="482">
        <f t="shared" si="31"/>
        <v>0</v>
      </c>
      <c r="AU41" s="482">
        <f t="shared" si="31"/>
        <v>0</v>
      </c>
      <c r="AV41" s="482">
        <f t="shared" si="31"/>
        <v>0</v>
      </c>
      <c r="AW41" s="441">
        <f t="shared" si="7"/>
        <v>0</v>
      </c>
      <c r="AX41" s="442">
        <f t="shared" si="8"/>
        <v>0</v>
      </c>
      <c r="AY41" s="443">
        <f t="shared" si="3"/>
        <v>0</v>
      </c>
    </row>
    <row r="42" spans="1:51" s="4" customFormat="1" ht="15" hidden="1" customHeight="1" x14ac:dyDescent="0.2">
      <c r="A42" s="151"/>
      <c r="B42" s="463"/>
      <c r="C42" s="273"/>
      <c r="D42" s="273"/>
      <c r="E42" s="249"/>
      <c r="F42" s="552">
        <f>-E42+G42</f>
        <v>0</v>
      </c>
      <c r="G42" s="249">
        <v>0</v>
      </c>
      <c r="H42" s="220">
        <f t="shared" si="6"/>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hidden="1" customHeight="1" thickBot="1" x14ac:dyDescent="0.25">
      <c r="A43" s="169"/>
      <c r="B43" s="461"/>
      <c r="C43" s="274"/>
      <c r="D43" s="274"/>
      <c r="E43" s="277"/>
      <c r="F43" s="552">
        <f>-E43+G43</f>
        <v>0</v>
      </c>
      <c r="G43" s="277">
        <v>0</v>
      </c>
      <c r="H43" s="226">
        <f t="shared" si="6"/>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hidden="1" customHeight="1" x14ac:dyDescent="0.2">
      <c r="A44" s="557"/>
      <c r="B44" s="463"/>
      <c r="C44" s="450"/>
      <c r="D44" s="450"/>
      <c r="E44" s="431">
        <f t="shared" ref="E44:L44" si="32">SUM(E45:E46)</f>
        <v>0</v>
      </c>
      <c r="F44" s="574">
        <f t="shared" si="32"/>
        <v>0</v>
      </c>
      <c r="G44" s="431">
        <f t="shared" si="32"/>
        <v>0</v>
      </c>
      <c r="H44" s="431">
        <f t="shared" si="32"/>
        <v>0</v>
      </c>
      <c r="I44" s="550">
        <f t="shared" si="32"/>
        <v>0</v>
      </c>
      <c r="J44" s="549">
        <f t="shared" si="32"/>
        <v>0</v>
      </c>
      <c r="K44" s="550">
        <f t="shared" si="32"/>
        <v>0</v>
      </c>
      <c r="L44" s="551">
        <f t="shared" si="32"/>
        <v>0</v>
      </c>
      <c r="M44" s="551"/>
      <c r="N44" s="604">
        <f>SUM(N45:N46)</f>
        <v>0</v>
      </c>
      <c r="O44" s="480">
        <f>SUM(O45:O46)</f>
        <v>0</v>
      </c>
      <c r="P44" s="481">
        <f>SUM(P45:P46)</f>
        <v>0</v>
      </c>
      <c r="Q44" s="482">
        <f>SUM(Q45:Q46)</f>
        <v>0</v>
      </c>
      <c r="R44" s="483">
        <f t="shared" ref="R44:X44" si="33">SUM(R45:R46)</f>
        <v>0</v>
      </c>
      <c r="S44" s="484">
        <f t="shared" si="33"/>
        <v>0</v>
      </c>
      <c r="T44" s="482">
        <f t="shared" si="33"/>
        <v>0</v>
      </c>
      <c r="U44" s="482">
        <f t="shared" si="33"/>
        <v>0</v>
      </c>
      <c r="V44" s="482">
        <f t="shared" si="33"/>
        <v>0</v>
      </c>
      <c r="W44" s="482">
        <f t="shared" si="33"/>
        <v>0</v>
      </c>
      <c r="X44" s="482">
        <f t="shared" si="33"/>
        <v>0</v>
      </c>
      <c r="Y44" s="482">
        <f t="shared" ref="Y44:AV44" si="34">SUM(Y45:Y46)</f>
        <v>0</v>
      </c>
      <c r="Z44" s="482">
        <f t="shared" si="34"/>
        <v>0</v>
      </c>
      <c r="AA44" s="482">
        <f t="shared" si="34"/>
        <v>0</v>
      </c>
      <c r="AB44" s="482">
        <f t="shared" si="34"/>
        <v>0</v>
      </c>
      <c r="AC44" s="482">
        <f t="shared" si="34"/>
        <v>0</v>
      </c>
      <c r="AD44" s="483">
        <f t="shared" si="34"/>
        <v>0</v>
      </c>
      <c r="AE44" s="484">
        <f t="shared" si="34"/>
        <v>0</v>
      </c>
      <c r="AF44" s="482">
        <f t="shared" si="34"/>
        <v>0</v>
      </c>
      <c r="AG44" s="482">
        <f t="shared" si="34"/>
        <v>0</v>
      </c>
      <c r="AH44" s="482">
        <f t="shared" si="34"/>
        <v>0</v>
      </c>
      <c r="AI44" s="482">
        <f t="shared" si="34"/>
        <v>0</v>
      </c>
      <c r="AJ44" s="482">
        <f t="shared" si="34"/>
        <v>0</v>
      </c>
      <c r="AK44" s="482">
        <f t="shared" si="34"/>
        <v>0</v>
      </c>
      <c r="AL44" s="482">
        <f t="shared" si="34"/>
        <v>0</v>
      </c>
      <c r="AM44" s="482">
        <f t="shared" si="34"/>
        <v>0</v>
      </c>
      <c r="AN44" s="482">
        <f t="shared" si="34"/>
        <v>0</v>
      </c>
      <c r="AO44" s="482">
        <f t="shared" si="34"/>
        <v>0</v>
      </c>
      <c r="AP44" s="483">
        <f t="shared" si="34"/>
        <v>0</v>
      </c>
      <c r="AQ44" s="484">
        <f t="shared" si="34"/>
        <v>0</v>
      </c>
      <c r="AR44" s="482">
        <f t="shared" si="34"/>
        <v>0</v>
      </c>
      <c r="AS44" s="482">
        <f t="shared" si="34"/>
        <v>0</v>
      </c>
      <c r="AT44" s="482">
        <f t="shared" si="34"/>
        <v>0</v>
      </c>
      <c r="AU44" s="482">
        <f t="shared" si="34"/>
        <v>0</v>
      </c>
      <c r="AV44" s="482">
        <f t="shared" si="34"/>
        <v>0</v>
      </c>
      <c r="AW44" s="441">
        <f t="shared" si="7"/>
        <v>0</v>
      </c>
      <c r="AX44" s="442">
        <f t="shared" si="8"/>
        <v>0</v>
      </c>
      <c r="AY44" s="443">
        <f t="shared" si="3"/>
        <v>0</v>
      </c>
    </row>
    <row r="45" spans="1:51" s="4" customFormat="1" ht="15" hidden="1" customHeight="1" x14ac:dyDescent="0.2">
      <c r="A45" s="151"/>
      <c r="B45" s="463"/>
      <c r="C45" s="273"/>
      <c r="D45" s="273"/>
      <c r="E45" s="249"/>
      <c r="F45" s="552">
        <f>-E45+G45</f>
        <v>0</v>
      </c>
      <c r="G45" s="249">
        <v>0</v>
      </c>
      <c r="H45" s="220">
        <f t="shared" si="6"/>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hidden="1" customHeight="1" thickBot="1" x14ac:dyDescent="0.25">
      <c r="A46" s="169"/>
      <c r="B46" s="461"/>
      <c r="C46" s="274"/>
      <c r="D46" s="274"/>
      <c r="E46" s="277"/>
      <c r="F46" s="552">
        <f>-E46+G46</f>
        <v>0</v>
      </c>
      <c r="G46" s="277">
        <v>0</v>
      </c>
      <c r="H46" s="226">
        <f t="shared" si="6"/>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hidden="1" customHeight="1" x14ac:dyDescent="0.2">
      <c r="A47" s="557"/>
      <c r="B47" s="576"/>
      <c r="C47" s="450"/>
      <c r="D47" s="450"/>
      <c r="E47" s="431">
        <f t="shared" ref="E47:L47" si="35">SUM(E48:E49)</f>
        <v>0</v>
      </c>
      <c r="F47" s="574">
        <f t="shared" si="35"/>
        <v>0</v>
      </c>
      <c r="G47" s="431">
        <f t="shared" si="35"/>
        <v>0</v>
      </c>
      <c r="H47" s="431">
        <f t="shared" si="35"/>
        <v>0</v>
      </c>
      <c r="I47" s="550">
        <f t="shared" si="35"/>
        <v>0</v>
      </c>
      <c r="J47" s="549">
        <f t="shared" si="35"/>
        <v>0</v>
      </c>
      <c r="K47" s="550">
        <f t="shared" si="35"/>
        <v>0</v>
      </c>
      <c r="L47" s="551">
        <f t="shared" si="35"/>
        <v>0</v>
      </c>
      <c r="M47" s="551"/>
      <c r="N47" s="480"/>
      <c r="O47" s="220"/>
      <c r="P47" s="481">
        <f>SUM(P48:P49)</f>
        <v>0</v>
      </c>
      <c r="Q47" s="482">
        <f>SUM(Q48:Q49)</f>
        <v>0</v>
      </c>
      <c r="R47" s="483">
        <f t="shared" ref="R47:X47" si="36">SUM(R48:R49)</f>
        <v>0</v>
      </c>
      <c r="S47" s="484">
        <f t="shared" si="36"/>
        <v>0</v>
      </c>
      <c r="T47" s="482">
        <f t="shared" si="36"/>
        <v>0</v>
      </c>
      <c r="U47" s="482">
        <f t="shared" si="36"/>
        <v>0</v>
      </c>
      <c r="V47" s="482">
        <f t="shared" si="36"/>
        <v>0</v>
      </c>
      <c r="W47" s="482">
        <f t="shared" si="36"/>
        <v>0</v>
      </c>
      <c r="X47" s="482">
        <f t="shared" si="36"/>
        <v>0</v>
      </c>
      <c r="Y47" s="482">
        <f t="shared" ref="Y47:AV47" si="37">SUM(Y48:Y49)</f>
        <v>0</v>
      </c>
      <c r="Z47" s="482">
        <f t="shared" si="37"/>
        <v>0</v>
      </c>
      <c r="AA47" s="482">
        <f t="shared" si="37"/>
        <v>0</v>
      </c>
      <c r="AB47" s="482">
        <f t="shared" si="37"/>
        <v>0</v>
      </c>
      <c r="AC47" s="482">
        <f t="shared" si="37"/>
        <v>0</v>
      </c>
      <c r="AD47" s="483">
        <f t="shared" si="37"/>
        <v>0</v>
      </c>
      <c r="AE47" s="484">
        <f t="shared" si="37"/>
        <v>0</v>
      </c>
      <c r="AF47" s="482">
        <f t="shared" si="37"/>
        <v>0</v>
      </c>
      <c r="AG47" s="482">
        <f t="shared" si="37"/>
        <v>0</v>
      </c>
      <c r="AH47" s="482">
        <f t="shared" si="37"/>
        <v>0</v>
      </c>
      <c r="AI47" s="482">
        <f t="shared" si="37"/>
        <v>0</v>
      </c>
      <c r="AJ47" s="482">
        <f t="shared" si="37"/>
        <v>0</v>
      </c>
      <c r="AK47" s="482">
        <f t="shared" si="37"/>
        <v>0</v>
      </c>
      <c r="AL47" s="482">
        <f t="shared" si="37"/>
        <v>0</v>
      </c>
      <c r="AM47" s="482">
        <f t="shared" si="37"/>
        <v>0</v>
      </c>
      <c r="AN47" s="482">
        <f t="shared" si="37"/>
        <v>0</v>
      </c>
      <c r="AO47" s="482">
        <f t="shared" si="37"/>
        <v>0</v>
      </c>
      <c r="AP47" s="483">
        <f t="shared" si="37"/>
        <v>0</v>
      </c>
      <c r="AQ47" s="484">
        <f t="shared" si="37"/>
        <v>0</v>
      </c>
      <c r="AR47" s="482">
        <f t="shared" si="37"/>
        <v>0</v>
      </c>
      <c r="AS47" s="482">
        <f t="shared" si="37"/>
        <v>0</v>
      </c>
      <c r="AT47" s="482">
        <f t="shared" si="37"/>
        <v>0</v>
      </c>
      <c r="AU47" s="482">
        <f t="shared" si="37"/>
        <v>0</v>
      </c>
      <c r="AV47" s="482">
        <f t="shared" si="37"/>
        <v>0</v>
      </c>
      <c r="AW47" s="441">
        <f t="shared" si="7"/>
        <v>0</v>
      </c>
      <c r="AX47" s="442">
        <f t="shared" si="8"/>
        <v>0</v>
      </c>
      <c r="AY47" s="443">
        <f t="shared" si="3"/>
        <v>0</v>
      </c>
    </row>
    <row r="48" spans="1:51" s="4" customFormat="1" ht="15" hidden="1" customHeight="1" x14ac:dyDescent="0.2">
      <c r="A48" s="151"/>
      <c r="B48" s="463"/>
      <c r="C48" s="273"/>
      <c r="D48" s="273"/>
      <c r="E48" s="249"/>
      <c r="F48" s="552">
        <f>-E48+G48</f>
        <v>0</v>
      </c>
      <c r="G48" s="249">
        <v>0</v>
      </c>
      <c r="H48" s="220">
        <f t="shared" si="6"/>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hidden="1" customHeight="1" thickBot="1" x14ac:dyDescent="0.25">
      <c r="A49" s="169"/>
      <c r="B49" s="461"/>
      <c r="C49" s="274"/>
      <c r="D49" s="274"/>
      <c r="E49" s="277"/>
      <c r="F49" s="552">
        <f>-E49+G49</f>
        <v>0</v>
      </c>
      <c r="G49" s="277">
        <v>0</v>
      </c>
      <c r="H49" s="226">
        <f t="shared" si="6"/>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7"/>
        <v>0</v>
      </c>
      <c r="AX49" s="442">
        <f t="shared" si="8"/>
        <v>0</v>
      </c>
      <c r="AY49" s="443">
        <f t="shared" si="3"/>
        <v>0</v>
      </c>
    </row>
    <row r="50" spans="1:51" s="4" customFormat="1" ht="15" hidden="1" customHeight="1" x14ac:dyDescent="0.2">
      <c r="A50" s="557"/>
      <c r="B50" s="576"/>
      <c r="C50" s="450"/>
      <c r="D50" s="450"/>
      <c r="E50" s="431">
        <f t="shared" ref="E50:L50" si="38">SUM(E51:E52)</f>
        <v>0</v>
      </c>
      <c r="F50" s="574">
        <f t="shared" si="38"/>
        <v>0</v>
      </c>
      <c r="G50" s="431">
        <f t="shared" si="38"/>
        <v>0</v>
      </c>
      <c r="H50" s="431">
        <f t="shared" si="38"/>
        <v>0</v>
      </c>
      <c r="I50" s="550">
        <f t="shared" si="38"/>
        <v>0</v>
      </c>
      <c r="J50" s="549">
        <f t="shared" si="38"/>
        <v>0</v>
      </c>
      <c r="K50" s="550">
        <f t="shared" si="38"/>
        <v>0</v>
      </c>
      <c r="L50" s="551">
        <f t="shared" si="38"/>
        <v>0</v>
      </c>
      <c r="M50" s="551"/>
      <c r="N50" s="604">
        <f>SUM(N51:N52)</f>
        <v>0</v>
      </c>
      <c r="O50" s="480">
        <f>SUM(O51:O52)</f>
        <v>0</v>
      </c>
      <c r="P50" s="481">
        <f>SUM(P51:P52)</f>
        <v>0</v>
      </c>
      <c r="Q50" s="482">
        <f>SUM(Q51:Q52)</f>
        <v>0</v>
      </c>
      <c r="R50" s="483">
        <f t="shared" ref="R50:X50" si="39">SUM(R51:R52)</f>
        <v>0</v>
      </c>
      <c r="S50" s="484">
        <f t="shared" si="39"/>
        <v>0</v>
      </c>
      <c r="T50" s="482">
        <f t="shared" si="39"/>
        <v>0</v>
      </c>
      <c r="U50" s="482">
        <f t="shared" si="39"/>
        <v>0</v>
      </c>
      <c r="V50" s="482">
        <f t="shared" si="39"/>
        <v>0</v>
      </c>
      <c r="W50" s="482">
        <f t="shared" si="39"/>
        <v>0</v>
      </c>
      <c r="X50" s="482">
        <f t="shared" si="39"/>
        <v>0</v>
      </c>
      <c r="Y50" s="482">
        <f t="shared" ref="Y50:AV50" si="40">SUM(Y51:Y52)</f>
        <v>0</v>
      </c>
      <c r="Z50" s="482">
        <f t="shared" si="40"/>
        <v>0</v>
      </c>
      <c r="AA50" s="482">
        <f t="shared" si="40"/>
        <v>0</v>
      </c>
      <c r="AB50" s="482">
        <f t="shared" si="40"/>
        <v>0</v>
      </c>
      <c r="AC50" s="482">
        <f t="shared" si="40"/>
        <v>0</v>
      </c>
      <c r="AD50" s="483">
        <f t="shared" si="40"/>
        <v>0</v>
      </c>
      <c r="AE50" s="484">
        <f t="shared" si="40"/>
        <v>0</v>
      </c>
      <c r="AF50" s="482">
        <f t="shared" si="40"/>
        <v>0</v>
      </c>
      <c r="AG50" s="482">
        <f t="shared" si="40"/>
        <v>0</v>
      </c>
      <c r="AH50" s="482">
        <f t="shared" si="40"/>
        <v>0</v>
      </c>
      <c r="AI50" s="482">
        <f t="shared" si="40"/>
        <v>0</v>
      </c>
      <c r="AJ50" s="482">
        <f t="shared" si="40"/>
        <v>0</v>
      </c>
      <c r="AK50" s="482">
        <f t="shared" si="40"/>
        <v>0</v>
      </c>
      <c r="AL50" s="482">
        <f t="shared" si="40"/>
        <v>0</v>
      </c>
      <c r="AM50" s="482">
        <f t="shared" si="40"/>
        <v>0</v>
      </c>
      <c r="AN50" s="482">
        <f t="shared" si="40"/>
        <v>0</v>
      </c>
      <c r="AO50" s="482">
        <f t="shared" si="40"/>
        <v>0</v>
      </c>
      <c r="AP50" s="483">
        <f t="shared" si="40"/>
        <v>0</v>
      </c>
      <c r="AQ50" s="484">
        <f t="shared" si="40"/>
        <v>0</v>
      </c>
      <c r="AR50" s="482">
        <f t="shared" si="40"/>
        <v>0</v>
      </c>
      <c r="AS50" s="482">
        <f t="shared" si="40"/>
        <v>0</v>
      </c>
      <c r="AT50" s="482">
        <f t="shared" si="40"/>
        <v>0</v>
      </c>
      <c r="AU50" s="482">
        <f t="shared" si="40"/>
        <v>0</v>
      </c>
      <c r="AV50" s="482">
        <f t="shared" si="40"/>
        <v>0</v>
      </c>
      <c r="AW50" s="441">
        <f t="shared" si="7"/>
        <v>0</v>
      </c>
      <c r="AX50" s="442">
        <f t="shared" si="8"/>
        <v>0</v>
      </c>
      <c r="AY50" s="443">
        <f t="shared" si="3"/>
        <v>0</v>
      </c>
    </row>
    <row r="51" spans="1:51" s="4" customFormat="1" ht="15" hidden="1" customHeight="1" x14ac:dyDescent="0.2">
      <c r="A51" s="150"/>
      <c r="B51" s="459"/>
      <c r="C51" s="273"/>
      <c r="D51" s="273"/>
      <c r="E51" s="249"/>
      <c r="F51" s="552">
        <f>-E51+G51</f>
        <v>0</v>
      </c>
      <c r="G51" s="249">
        <v>0</v>
      </c>
      <c r="H51" s="220">
        <f t="shared" si="6"/>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7"/>
        <v>0</v>
      </c>
      <c r="AX51" s="442">
        <f t="shared" si="8"/>
        <v>0</v>
      </c>
      <c r="AY51" s="443">
        <f t="shared" si="3"/>
        <v>0</v>
      </c>
    </row>
    <row r="52" spans="1:51" s="4" customFormat="1" ht="15" hidden="1" customHeight="1" thickBot="1" x14ac:dyDescent="0.25">
      <c r="A52" s="169"/>
      <c r="B52" s="461"/>
      <c r="C52" s="274"/>
      <c r="D52" s="274"/>
      <c r="E52" s="277"/>
      <c r="F52" s="552">
        <f>-E52+G52</f>
        <v>0</v>
      </c>
      <c r="G52" s="277">
        <v>0</v>
      </c>
      <c r="H52" s="226">
        <f t="shared" si="6"/>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7"/>
      <c r="B53" s="576"/>
      <c r="C53" s="450"/>
      <c r="D53" s="450"/>
      <c r="E53" s="431">
        <f t="shared" ref="E53:L53" si="41">SUM(E54:E55)</f>
        <v>0</v>
      </c>
      <c r="F53" s="574">
        <f t="shared" si="41"/>
        <v>0</v>
      </c>
      <c r="G53" s="431">
        <f t="shared" si="41"/>
        <v>0</v>
      </c>
      <c r="H53" s="431">
        <f t="shared" si="41"/>
        <v>0</v>
      </c>
      <c r="I53" s="550">
        <f t="shared" si="41"/>
        <v>0</v>
      </c>
      <c r="J53" s="549">
        <f t="shared" si="41"/>
        <v>0</v>
      </c>
      <c r="K53" s="550">
        <f t="shared" si="41"/>
        <v>0</v>
      </c>
      <c r="L53" s="551">
        <f t="shared" si="41"/>
        <v>0</v>
      </c>
      <c r="M53" s="551"/>
      <c r="N53" s="480">
        <f>SUM(N54:N55)</f>
        <v>0</v>
      </c>
      <c r="O53" s="480">
        <f>SUM(O54:O55)</f>
        <v>0</v>
      </c>
      <c r="P53" s="481">
        <f>SUM(P54:P55)</f>
        <v>0</v>
      </c>
      <c r="Q53" s="482">
        <f>SUM(Q54:Q55)</f>
        <v>0</v>
      </c>
      <c r="R53" s="483">
        <f t="shared" ref="R53:X53" si="42">SUM(R54:R55)</f>
        <v>0</v>
      </c>
      <c r="S53" s="484">
        <f t="shared" si="42"/>
        <v>0</v>
      </c>
      <c r="T53" s="482">
        <f t="shared" si="42"/>
        <v>0</v>
      </c>
      <c r="U53" s="482">
        <f t="shared" si="42"/>
        <v>0</v>
      </c>
      <c r="V53" s="482">
        <f t="shared" si="42"/>
        <v>0</v>
      </c>
      <c r="W53" s="482">
        <f t="shared" si="42"/>
        <v>0</v>
      </c>
      <c r="X53" s="482">
        <f t="shared" si="42"/>
        <v>0</v>
      </c>
      <c r="Y53" s="482">
        <f t="shared" ref="Y53:AV53" si="43">SUM(Y54:Y55)</f>
        <v>0</v>
      </c>
      <c r="Z53" s="482">
        <f t="shared" si="43"/>
        <v>0</v>
      </c>
      <c r="AA53" s="482">
        <f t="shared" si="43"/>
        <v>0</v>
      </c>
      <c r="AB53" s="482">
        <f t="shared" si="43"/>
        <v>0</v>
      </c>
      <c r="AC53" s="482">
        <f t="shared" si="43"/>
        <v>0</v>
      </c>
      <c r="AD53" s="483">
        <f t="shared" si="43"/>
        <v>0</v>
      </c>
      <c r="AE53" s="484">
        <f t="shared" si="43"/>
        <v>0</v>
      </c>
      <c r="AF53" s="482">
        <f t="shared" si="43"/>
        <v>0</v>
      </c>
      <c r="AG53" s="482">
        <f t="shared" si="43"/>
        <v>0</v>
      </c>
      <c r="AH53" s="482">
        <f t="shared" si="43"/>
        <v>0</v>
      </c>
      <c r="AI53" s="482">
        <f t="shared" si="43"/>
        <v>0</v>
      </c>
      <c r="AJ53" s="482">
        <f t="shared" si="43"/>
        <v>0</v>
      </c>
      <c r="AK53" s="482">
        <f t="shared" si="43"/>
        <v>0</v>
      </c>
      <c r="AL53" s="482">
        <f t="shared" si="43"/>
        <v>0</v>
      </c>
      <c r="AM53" s="482">
        <f t="shared" si="43"/>
        <v>0</v>
      </c>
      <c r="AN53" s="482">
        <f t="shared" si="43"/>
        <v>0</v>
      </c>
      <c r="AO53" s="482">
        <f t="shared" si="43"/>
        <v>0</v>
      </c>
      <c r="AP53" s="483">
        <f t="shared" si="43"/>
        <v>0</v>
      </c>
      <c r="AQ53" s="484">
        <f t="shared" si="43"/>
        <v>0</v>
      </c>
      <c r="AR53" s="482">
        <f t="shared" si="43"/>
        <v>0</v>
      </c>
      <c r="AS53" s="482">
        <f t="shared" si="43"/>
        <v>0</v>
      </c>
      <c r="AT53" s="482">
        <f t="shared" si="43"/>
        <v>0</v>
      </c>
      <c r="AU53" s="482">
        <f t="shared" si="43"/>
        <v>0</v>
      </c>
      <c r="AV53" s="482">
        <f t="shared" si="43"/>
        <v>0</v>
      </c>
      <c r="AW53" s="441">
        <f t="shared" si="7"/>
        <v>0</v>
      </c>
      <c r="AX53" s="442">
        <f t="shared" si="8"/>
        <v>0</v>
      </c>
      <c r="AY53" s="443">
        <f t="shared" si="3"/>
        <v>0</v>
      </c>
    </row>
    <row r="54" spans="1:51" s="4" customFormat="1" ht="15" hidden="1" customHeight="1" x14ac:dyDescent="0.2">
      <c r="A54" s="150"/>
      <c r="B54" s="459"/>
      <c r="C54" s="273"/>
      <c r="D54" s="273"/>
      <c r="E54" s="249"/>
      <c r="F54" s="552">
        <f>-E54+G54</f>
        <v>0</v>
      </c>
      <c r="G54" s="249">
        <v>0</v>
      </c>
      <c r="H54" s="220">
        <f t="shared" si="6"/>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-E55+G55</f>
        <v>0</v>
      </c>
      <c r="G55" s="277">
        <v>0</v>
      </c>
      <c r="H55" s="226">
        <f t="shared" si="6"/>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7"/>
      <c r="B56" s="576"/>
      <c r="C56" s="450"/>
      <c r="D56" s="450"/>
      <c r="E56" s="431">
        <f t="shared" ref="E56:L56" si="44">SUM(E57:E58)</f>
        <v>0</v>
      </c>
      <c r="F56" s="574">
        <f t="shared" si="44"/>
        <v>0</v>
      </c>
      <c r="G56" s="431">
        <f t="shared" si="44"/>
        <v>0</v>
      </c>
      <c r="H56" s="431">
        <f t="shared" si="44"/>
        <v>0</v>
      </c>
      <c r="I56" s="550">
        <f t="shared" si="44"/>
        <v>0</v>
      </c>
      <c r="J56" s="549">
        <f t="shared" si="44"/>
        <v>0</v>
      </c>
      <c r="K56" s="550">
        <f t="shared" si="44"/>
        <v>0</v>
      </c>
      <c r="L56" s="551">
        <f t="shared" si="44"/>
        <v>0</v>
      </c>
      <c r="M56" s="551"/>
      <c r="N56" s="480">
        <f>SUM(N57:N58)</f>
        <v>0</v>
      </c>
      <c r="O56" s="480">
        <f>SUM(O57:O58)</f>
        <v>0</v>
      </c>
      <c r="P56" s="481">
        <f>SUM(P57:P58)</f>
        <v>0</v>
      </c>
      <c r="Q56" s="482">
        <f>SUM(Q57:Q58)</f>
        <v>0</v>
      </c>
      <c r="R56" s="483">
        <f t="shared" ref="R56:X56" si="45">SUM(R57:R58)</f>
        <v>0</v>
      </c>
      <c r="S56" s="484">
        <f t="shared" si="45"/>
        <v>0</v>
      </c>
      <c r="T56" s="482">
        <f t="shared" si="45"/>
        <v>0</v>
      </c>
      <c r="U56" s="482">
        <f t="shared" si="45"/>
        <v>0</v>
      </c>
      <c r="V56" s="482">
        <f t="shared" si="45"/>
        <v>0</v>
      </c>
      <c r="W56" s="482">
        <f t="shared" si="45"/>
        <v>0</v>
      </c>
      <c r="X56" s="482">
        <f t="shared" si="45"/>
        <v>0</v>
      </c>
      <c r="Y56" s="482">
        <f t="shared" ref="Y56:AV56" si="46">SUM(Y57:Y58)</f>
        <v>0</v>
      </c>
      <c r="Z56" s="482">
        <f t="shared" si="46"/>
        <v>0</v>
      </c>
      <c r="AA56" s="482">
        <f t="shared" si="46"/>
        <v>0</v>
      </c>
      <c r="AB56" s="482">
        <f t="shared" si="46"/>
        <v>0</v>
      </c>
      <c r="AC56" s="482">
        <f t="shared" si="46"/>
        <v>0</v>
      </c>
      <c r="AD56" s="483">
        <f t="shared" si="46"/>
        <v>0</v>
      </c>
      <c r="AE56" s="484">
        <f t="shared" si="46"/>
        <v>0</v>
      </c>
      <c r="AF56" s="482">
        <f t="shared" si="46"/>
        <v>0</v>
      </c>
      <c r="AG56" s="482">
        <f t="shared" si="46"/>
        <v>0</v>
      </c>
      <c r="AH56" s="482">
        <f t="shared" si="46"/>
        <v>0</v>
      </c>
      <c r="AI56" s="482">
        <f t="shared" si="46"/>
        <v>0</v>
      </c>
      <c r="AJ56" s="482">
        <f t="shared" si="46"/>
        <v>0</v>
      </c>
      <c r="AK56" s="482">
        <f t="shared" si="46"/>
        <v>0</v>
      </c>
      <c r="AL56" s="482">
        <f t="shared" si="46"/>
        <v>0</v>
      </c>
      <c r="AM56" s="482">
        <f t="shared" si="46"/>
        <v>0</v>
      </c>
      <c r="AN56" s="482">
        <f t="shared" si="46"/>
        <v>0</v>
      </c>
      <c r="AO56" s="482">
        <f t="shared" si="46"/>
        <v>0</v>
      </c>
      <c r="AP56" s="483">
        <f t="shared" si="46"/>
        <v>0</v>
      </c>
      <c r="AQ56" s="484">
        <f t="shared" si="46"/>
        <v>0</v>
      </c>
      <c r="AR56" s="482">
        <f t="shared" si="46"/>
        <v>0</v>
      </c>
      <c r="AS56" s="482">
        <f t="shared" si="46"/>
        <v>0</v>
      </c>
      <c r="AT56" s="482">
        <f t="shared" si="46"/>
        <v>0</v>
      </c>
      <c r="AU56" s="482">
        <f t="shared" si="46"/>
        <v>0</v>
      </c>
      <c r="AV56" s="482">
        <f t="shared" si="46"/>
        <v>0</v>
      </c>
      <c r="AW56" s="441">
        <f t="shared" si="7"/>
        <v>0</v>
      </c>
      <c r="AX56" s="442">
        <f t="shared" si="8"/>
        <v>0</v>
      </c>
      <c r="AY56" s="443">
        <f t="shared" ref="AY56:AY63" si="47">+G56-AX56</f>
        <v>0</v>
      </c>
    </row>
    <row r="57" spans="1:51" s="4" customFormat="1" ht="15" hidden="1" customHeight="1" x14ac:dyDescent="0.2">
      <c r="A57" s="150"/>
      <c r="B57" s="459"/>
      <c r="C57" s="273"/>
      <c r="D57" s="273"/>
      <c r="E57" s="249"/>
      <c r="F57" s="552">
        <f>-E57+G57</f>
        <v>0</v>
      </c>
      <c r="G57" s="249">
        <v>0</v>
      </c>
      <c r="H57" s="220">
        <f t="shared" si="6"/>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47"/>
        <v>0</v>
      </c>
    </row>
    <row r="58" spans="1:51" s="4" customFormat="1" ht="15" hidden="1" customHeight="1" thickBot="1" x14ac:dyDescent="0.25">
      <c r="A58" s="170"/>
      <c r="B58" s="460"/>
      <c r="C58" s="274"/>
      <c r="D58" s="274"/>
      <c r="E58" s="277"/>
      <c r="F58" s="552">
        <f>-E58+G58</f>
        <v>0</v>
      </c>
      <c r="G58" s="277">
        <v>0</v>
      </c>
      <c r="H58" s="226">
        <f t="shared" si="6"/>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48">SUM(P58:AV58)</f>
        <v>0</v>
      </c>
      <c r="AX58" s="442">
        <f t="shared" ref="AX58:AX63" si="49">+AW58+N58</f>
        <v>0</v>
      </c>
      <c r="AY58" s="443">
        <f t="shared" si="47"/>
        <v>0</v>
      </c>
    </row>
    <row r="59" spans="1:51" s="4" customFormat="1" ht="15" hidden="1" customHeight="1" x14ac:dyDescent="0.2">
      <c r="A59" s="558"/>
      <c r="B59" s="577"/>
      <c r="C59" s="578"/>
      <c r="D59" s="453"/>
      <c r="E59" s="431">
        <f t="shared" ref="E59:L59" si="50">SUM(E60:E61)</f>
        <v>0</v>
      </c>
      <c r="F59" s="574">
        <f t="shared" si="50"/>
        <v>0</v>
      </c>
      <c r="G59" s="431">
        <f t="shared" si="50"/>
        <v>0</v>
      </c>
      <c r="H59" s="431">
        <f t="shared" si="50"/>
        <v>0</v>
      </c>
      <c r="I59" s="550">
        <f t="shared" si="50"/>
        <v>0</v>
      </c>
      <c r="J59" s="549">
        <f t="shared" si="50"/>
        <v>0</v>
      </c>
      <c r="K59" s="550">
        <f t="shared" si="50"/>
        <v>0</v>
      </c>
      <c r="L59" s="551">
        <f t="shared" si="50"/>
        <v>0</v>
      </c>
      <c r="M59" s="551"/>
      <c r="N59" s="480">
        <f>SUM(N60:N61)</f>
        <v>0</v>
      </c>
      <c r="O59" s="480">
        <f>SUM(O60:O61)</f>
        <v>0</v>
      </c>
      <c r="P59" s="481">
        <f>SUM(P60:P61)</f>
        <v>0</v>
      </c>
      <c r="Q59" s="482">
        <f>SUM(Q60:Q61)</f>
        <v>0</v>
      </c>
      <c r="R59" s="483">
        <f t="shared" ref="R59:X59" si="51">SUM(R60:R61)</f>
        <v>0</v>
      </c>
      <c r="S59" s="484">
        <f t="shared" si="51"/>
        <v>0</v>
      </c>
      <c r="T59" s="482">
        <f t="shared" si="51"/>
        <v>0</v>
      </c>
      <c r="U59" s="482">
        <f t="shared" si="51"/>
        <v>0</v>
      </c>
      <c r="V59" s="482">
        <f t="shared" si="51"/>
        <v>0</v>
      </c>
      <c r="W59" s="482">
        <f t="shared" si="51"/>
        <v>0</v>
      </c>
      <c r="X59" s="482">
        <f t="shared" si="51"/>
        <v>0</v>
      </c>
      <c r="Y59" s="482">
        <f t="shared" ref="Y59:AV59" si="52">SUM(Y60:Y61)</f>
        <v>0</v>
      </c>
      <c r="Z59" s="482">
        <f t="shared" si="52"/>
        <v>0</v>
      </c>
      <c r="AA59" s="482">
        <f t="shared" si="52"/>
        <v>0</v>
      </c>
      <c r="AB59" s="482">
        <f t="shared" si="52"/>
        <v>0</v>
      </c>
      <c r="AC59" s="482">
        <f t="shared" si="52"/>
        <v>0</v>
      </c>
      <c r="AD59" s="483">
        <f t="shared" si="52"/>
        <v>0</v>
      </c>
      <c r="AE59" s="484">
        <f t="shared" si="52"/>
        <v>0</v>
      </c>
      <c r="AF59" s="482">
        <f t="shared" si="52"/>
        <v>0</v>
      </c>
      <c r="AG59" s="482">
        <f t="shared" si="52"/>
        <v>0</v>
      </c>
      <c r="AH59" s="482">
        <f t="shared" si="52"/>
        <v>0</v>
      </c>
      <c r="AI59" s="482">
        <f t="shared" si="52"/>
        <v>0</v>
      </c>
      <c r="AJ59" s="482">
        <f t="shared" si="52"/>
        <v>0</v>
      </c>
      <c r="AK59" s="482">
        <f t="shared" si="52"/>
        <v>0</v>
      </c>
      <c r="AL59" s="482">
        <f t="shared" si="52"/>
        <v>0</v>
      </c>
      <c r="AM59" s="482">
        <f t="shared" si="52"/>
        <v>0</v>
      </c>
      <c r="AN59" s="482">
        <f t="shared" si="52"/>
        <v>0</v>
      </c>
      <c r="AO59" s="482">
        <f t="shared" si="52"/>
        <v>0</v>
      </c>
      <c r="AP59" s="483">
        <f t="shared" si="52"/>
        <v>0</v>
      </c>
      <c r="AQ59" s="484">
        <f t="shared" si="52"/>
        <v>0</v>
      </c>
      <c r="AR59" s="482">
        <f t="shared" si="52"/>
        <v>0</v>
      </c>
      <c r="AS59" s="482">
        <f t="shared" si="52"/>
        <v>0</v>
      </c>
      <c r="AT59" s="482">
        <f t="shared" si="52"/>
        <v>0</v>
      </c>
      <c r="AU59" s="482">
        <f t="shared" si="52"/>
        <v>0</v>
      </c>
      <c r="AV59" s="482">
        <f t="shared" si="52"/>
        <v>0</v>
      </c>
      <c r="AW59" s="441">
        <f t="shared" si="48"/>
        <v>0</v>
      </c>
      <c r="AX59" s="442">
        <f t="shared" si="49"/>
        <v>0</v>
      </c>
      <c r="AY59" s="443">
        <f t="shared" si="47"/>
        <v>0</v>
      </c>
    </row>
    <row r="60" spans="1:51" s="4" customFormat="1" ht="15" hidden="1" customHeight="1" x14ac:dyDescent="0.2">
      <c r="A60" s="174"/>
      <c r="B60" s="465"/>
      <c r="C60" s="275"/>
      <c r="D60" s="275"/>
      <c r="E60" s="249"/>
      <c r="F60" s="552">
        <f>-E60+G60</f>
        <v>0</v>
      </c>
      <c r="G60" s="249">
        <v>0</v>
      </c>
      <c r="H60" s="220">
        <f t="shared" si="6"/>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48"/>
        <v>0</v>
      </c>
      <c r="AX60" s="442">
        <f t="shared" si="49"/>
        <v>0</v>
      </c>
      <c r="AY60" s="443">
        <f t="shared" si="47"/>
        <v>0</v>
      </c>
    </row>
    <row r="61" spans="1:51" s="4" customFormat="1" ht="15" hidden="1" customHeight="1" thickBot="1" x14ac:dyDescent="0.25">
      <c r="A61" s="179"/>
      <c r="B61" s="460"/>
      <c r="C61" s="276"/>
      <c r="D61" s="276"/>
      <c r="E61" s="277"/>
      <c r="F61" s="560">
        <f>-E61+G61</f>
        <v>0</v>
      </c>
      <c r="G61" s="277">
        <v>0</v>
      </c>
      <c r="H61" s="226">
        <f t="shared" si="6"/>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48"/>
        <v>0</v>
      </c>
      <c r="AX61" s="442">
        <f t="shared" si="49"/>
        <v>0</v>
      </c>
      <c r="AY61" s="443">
        <f t="shared" si="4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48"/>
        <v>0</v>
      </c>
      <c r="AX62" s="442">
        <f t="shared" si="49"/>
        <v>0</v>
      </c>
      <c r="AY62" s="443">
        <f t="shared" si="47"/>
        <v>0</v>
      </c>
    </row>
    <row r="63" spans="1:51" s="565" customFormat="1" ht="22.5" customHeight="1" thickBot="1" x14ac:dyDescent="0.3">
      <c r="A63" s="175"/>
      <c r="B63" s="175"/>
      <c r="C63" s="176"/>
      <c r="D63" s="17"/>
      <c r="E63" s="240">
        <f t="shared" ref="E63:L63" si="53">SUM(E8,E17,E26,E32,E35,E38,E41,E44,E47,E50,E53,E56,E59)</f>
        <v>0</v>
      </c>
      <c r="F63" s="328">
        <f t="shared" si="53"/>
        <v>0</v>
      </c>
      <c r="G63" s="240">
        <f t="shared" si="53"/>
        <v>0</v>
      </c>
      <c r="H63" s="240">
        <f t="shared" si="53"/>
        <v>0</v>
      </c>
      <c r="I63" s="241">
        <f t="shared" si="53"/>
        <v>0</v>
      </c>
      <c r="J63" s="328">
        <f>SUM(J8,J17,J26,J32,J35,J38,J41,J44,J47,J50,J53,J56,J59)</f>
        <v>0</v>
      </c>
      <c r="K63" s="241">
        <f t="shared" si="53"/>
        <v>0</v>
      </c>
      <c r="L63" s="241">
        <f t="shared" si="53"/>
        <v>0</v>
      </c>
      <c r="M63" s="241"/>
      <c r="N63" s="240">
        <f t="shared" ref="N63:AC63" si="54">SUM(N8,N17,N26,N32,N35,N38,N41,N44,N47,N50,N53,N56,N59)</f>
        <v>0</v>
      </c>
      <c r="O63" s="240">
        <f>SUM(O8,O17,O26,O32,O35,O38,O41,O44,O47,O50,O53,O56,O59)</f>
        <v>0</v>
      </c>
      <c r="P63" s="240">
        <f t="shared" si="54"/>
        <v>0</v>
      </c>
      <c r="Q63" s="240">
        <f t="shared" si="54"/>
        <v>0</v>
      </c>
      <c r="R63" s="405">
        <f t="shared" si="54"/>
        <v>0</v>
      </c>
      <c r="S63" s="397">
        <f t="shared" si="54"/>
        <v>0</v>
      </c>
      <c r="T63" s="240">
        <f t="shared" si="54"/>
        <v>0</v>
      </c>
      <c r="U63" s="240">
        <f t="shared" si="54"/>
        <v>0</v>
      </c>
      <c r="V63" s="240">
        <f t="shared" si="54"/>
        <v>0</v>
      </c>
      <c r="W63" s="240">
        <f t="shared" si="54"/>
        <v>0</v>
      </c>
      <c r="X63" s="240">
        <f t="shared" si="54"/>
        <v>0</v>
      </c>
      <c r="Y63" s="240">
        <f t="shared" si="54"/>
        <v>0</v>
      </c>
      <c r="Z63" s="240">
        <f t="shared" si="54"/>
        <v>0</v>
      </c>
      <c r="AA63" s="240">
        <f t="shared" si="54"/>
        <v>0</v>
      </c>
      <c r="AB63" s="240">
        <f t="shared" si="54"/>
        <v>0</v>
      </c>
      <c r="AC63" s="240">
        <f t="shared" si="54"/>
        <v>0</v>
      </c>
      <c r="AD63" s="405">
        <f t="shared" ref="AD63:AV63" si="55">SUM(AD8,AD17,AD26,AD32,AD35,AD38,AD41,AD44,AD47,AD50,AD53,AD56,AD59)</f>
        <v>0</v>
      </c>
      <c r="AE63" s="397">
        <f t="shared" si="55"/>
        <v>0</v>
      </c>
      <c r="AF63" s="240">
        <f t="shared" si="55"/>
        <v>0</v>
      </c>
      <c r="AG63" s="240">
        <f t="shared" si="55"/>
        <v>0</v>
      </c>
      <c r="AH63" s="240">
        <f t="shared" si="55"/>
        <v>0</v>
      </c>
      <c r="AI63" s="240">
        <f t="shared" si="55"/>
        <v>0</v>
      </c>
      <c r="AJ63" s="240">
        <f t="shared" si="55"/>
        <v>0</v>
      </c>
      <c r="AK63" s="240">
        <f t="shared" si="55"/>
        <v>0</v>
      </c>
      <c r="AL63" s="240">
        <f t="shared" si="55"/>
        <v>0</v>
      </c>
      <c r="AM63" s="240">
        <f t="shared" si="55"/>
        <v>0</v>
      </c>
      <c r="AN63" s="240">
        <f t="shared" si="55"/>
        <v>0</v>
      </c>
      <c r="AO63" s="240">
        <f t="shared" si="55"/>
        <v>0</v>
      </c>
      <c r="AP63" s="405">
        <f t="shared" si="55"/>
        <v>0</v>
      </c>
      <c r="AQ63" s="397">
        <f t="shared" si="55"/>
        <v>0</v>
      </c>
      <c r="AR63" s="240">
        <f t="shared" si="55"/>
        <v>0</v>
      </c>
      <c r="AS63" s="240">
        <f t="shared" si="55"/>
        <v>0</v>
      </c>
      <c r="AT63" s="240">
        <f t="shared" si="55"/>
        <v>0</v>
      </c>
      <c r="AU63" s="240">
        <f t="shared" si="55"/>
        <v>0</v>
      </c>
      <c r="AV63" s="240">
        <f t="shared" si="55"/>
        <v>0</v>
      </c>
      <c r="AW63" s="240">
        <f t="shared" si="48"/>
        <v>0</v>
      </c>
      <c r="AX63" s="240">
        <f t="shared" si="49"/>
        <v>0</v>
      </c>
      <c r="AY63" s="445">
        <f t="shared" si="47"/>
        <v>0</v>
      </c>
    </row>
    <row r="64" spans="1:51" hidden="1" x14ac:dyDescent="0.25">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56">+N63*0.2</f>
        <v>0</v>
      </c>
      <c r="O67" s="490">
        <f>+O63*0.2</f>
        <v>0</v>
      </c>
      <c r="P67" s="490">
        <f t="shared" si="56"/>
        <v>0</v>
      </c>
      <c r="Q67" s="490">
        <f t="shared" si="56"/>
        <v>0</v>
      </c>
      <c r="R67" s="490">
        <f t="shared" si="56"/>
        <v>0</v>
      </c>
      <c r="S67" s="490">
        <f t="shared" si="56"/>
        <v>0</v>
      </c>
      <c r="T67" s="490">
        <f t="shared" si="56"/>
        <v>0</v>
      </c>
      <c r="U67" s="490">
        <f t="shared" si="56"/>
        <v>0</v>
      </c>
      <c r="V67" s="490">
        <f t="shared" si="56"/>
        <v>0</v>
      </c>
      <c r="W67" s="490">
        <f t="shared" si="56"/>
        <v>0</v>
      </c>
      <c r="X67" s="490">
        <f t="shared" si="56"/>
        <v>0</v>
      </c>
      <c r="Y67" s="490">
        <f t="shared" si="56"/>
        <v>0</v>
      </c>
      <c r="Z67" s="490">
        <f t="shared" si="56"/>
        <v>0</v>
      </c>
      <c r="AA67" s="490">
        <f t="shared" si="56"/>
        <v>0</v>
      </c>
      <c r="AB67" s="490">
        <f t="shared" si="56"/>
        <v>0</v>
      </c>
      <c r="AC67" s="490">
        <f t="shared" si="56"/>
        <v>0</v>
      </c>
      <c r="AD67" s="490">
        <f t="shared" ref="AD67:AV67" si="57">+AD63*0.2</f>
        <v>0</v>
      </c>
      <c r="AE67" s="490">
        <f t="shared" si="57"/>
        <v>0</v>
      </c>
      <c r="AF67" s="490">
        <f t="shared" si="57"/>
        <v>0</v>
      </c>
      <c r="AG67" s="490">
        <f t="shared" si="57"/>
        <v>0</v>
      </c>
      <c r="AH67" s="490">
        <f t="shared" si="57"/>
        <v>0</v>
      </c>
      <c r="AI67" s="490">
        <f t="shared" si="57"/>
        <v>0</v>
      </c>
      <c r="AJ67" s="490">
        <f t="shared" si="57"/>
        <v>0</v>
      </c>
      <c r="AK67" s="490">
        <f t="shared" si="57"/>
        <v>0</v>
      </c>
      <c r="AL67" s="490">
        <f t="shared" si="57"/>
        <v>0</v>
      </c>
      <c r="AM67" s="490">
        <f t="shared" si="57"/>
        <v>0</v>
      </c>
      <c r="AN67" s="490">
        <f t="shared" si="57"/>
        <v>0</v>
      </c>
      <c r="AO67" s="490">
        <f t="shared" si="57"/>
        <v>0</v>
      </c>
      <c r="AP67" s="490">
        <f t="shared" si="57"/>
        <v>0</v>
      </c>
      <c r="AQ67" s="490">
        <f t="shared" si="57"/>
        <v>0</v>
      </c>
      <c r="AR67" s="490">
        <f t="shared" si="57"/>
        <v>0</v>
      </c>
      <c r="AS67" s="490">
        <f t="shared" si="57"/>
        <v>0</v>
      </c>
      <c r="AT67" s="490">
        <f t="shared" si="57"/>
        <v>0</v>
      </c>
      <c r="AU67" s="490">
        <f t="shared" si="57"/>
        <v>0</v>
      </c>
      <c r="AV67" s="490">
        <f t="shared" si="57"/>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58">SUM(N63:N67)</f>
        <v>0</v>
      </c>
      <c r="O68" s="490">
        <f>SUM(O63:O67)</f>
        <v>0</v>
      </c>
      <c r="P68" s="490">
        <f t="shared" si="58"/>
        <v>0</v>
      </c>
      <c r="Q68" s="490">
        <f t="shared" si="58"/>
        <v>0</v>
      </c>
      <c r="R68" s="490">
        <f t="shared" si="58"/>
        <v>0</v>
      </c>
      <c r="S68" s="490">
        <f t="shared" si="58"/>
        <v>0</v>
      </c>
      <c r="T68" s="490">
        <f t="shared" si="58"/>
        <v>0</v>
      </c>
      <c r="U68" s="490">
        <f t="shared" si="58"/>
        <v>0</v>
      </c>
      <c r="V68" s="490">
        <f t="shared" si="58"/>
        <v>0</v>
      </c>
      <c r="W68" s="490">
        <f t="shared" si="58"/>
        <v>0</v>
      </c>
      <c r="X68" s="490">
        <f t="shared" si="58"/>
        <v>0</v>
      </c>
      <c r="Y68" s="490">
        <f t="shared" si="58"/>
        <v>0</v>
      </c>
      <c r="Z68" s="490">
        <f t="shared" si="58"/>
        <v>0</v>
      </c>
      <c r="AA68" s="490">
        <f t="shared" si="58"/>
        <v>0</v>
      </c>
      <c r="AB68" s="490">
        <f t="shared" si="58"/>
        <v>0</v>
      </c>
      <c r="AC68" s="490">
        <f t="shared" si="58"/>
        <v>0</v>
      </c>
      <c r="AD68" s="490">
        <f t="shared" ref="AD68:AV68" si="59">SUM(AD63:AD67)</f>
        <v>0</v>
      </c>
      <c r="AE68" s="490">
        <f t="shared" si="59"/>
        <v>0</v>
      </c>
      <c r="AF68" s="490">
        <f t="shared" si="59"/>
        <v>0</v>
      </c>
      <c r="AG68" s="490">
        <f t="shared" si="59"/>
        <v>0</v>
      </c>
      <c r="AH68" s="490">
        <f t="shared" si="59"/>
        <v>0</v>
      </c>
      <c r="AI68" s="490">
        <f t="shared" si="59"/>
        <v>0</v>
      </c>
      <c r="AJ68" s="490">
        <f t="shared" si="59"/>
        <v>0</v>
      </c>
      <c r="AK68" s="490">
        <f t="shared" si="59"/>
        <v>0</v>
      </c>
      <c r="AL68" s="490">
        <f t="shared" si="59"/>
        <v>0</v>
      </c>
      <c r="AM68" s="490">
        <f t="shared" si="59"/>
        <v>0</v>
      </c>
      <c r="AN68" s="490">
        <f t="shared" si="59"/>
        <v>0</v>
      </c>
      <c r="AO68" s="490">
        <f t="shared" si="59"/>
        <v>0</v>
      </c>
      <c r="AP68" s="490">
        <f t="shared" si="59"/>
        <v>0</v>
      </c>
      <c r="AQ68" s="490">
        <f t="shared" si="59"/>
        <v>0</v>
      </c>
      <c r="AR68" s="490">
        <f t="shared" si="59"/>
        <v>0</v>
      </c>
      <c r="AS68" s="490">
        <f t="shared" si="59"/>
        <v>0</v>
      </c>
      <c r="AT68" s="490">
        <f t="shared" si="59"/>
        <v>0</v>
      </c>
      <c r="AU68" s="490">
        <f t="shared" si="59"/>
        <v>0</v>
      </c>
      <c r="AV68" s="490">
        <f t="shared" si="59"/>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ZK105.K237.C273</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SUM(AD9:AD23)</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62" si="3">+G8-AX8</f>
        <v>0</v>
      </c>
    </row>
    <row r="9" spans="1:52" s="4" customFormat="1" ht="15" customHeight="1" x14ac:dyDescent="0.2">
      <c r="A9" s="339"/>
      <c r="B9" s="468"/>
      <c r="C9" s="340"/>
      <c r="D9" s="351"/>
      <c r="E9" s="249"/>
      <c r="F9" s="370">
        <f t="shared" ref="F9:F23" si="4">-E9+G9</f>
        <v>0</v>
      </c>
      <c r="G9" s="249"/>
      <c r="H9" s="572">
        <f>SUM(N9:AV9)</f>
        <v>0</v>
      </c>
      <c r="I9" s="221"/>
      <c r="J9" s="370">
        <f t="shared" ref="J9:J23" si="5">-I9+K9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si="4"/>
        <v>0</v>
      </c>
      <c r="G10" s="256"/>
      <c r="H10" s="572">
        <f t="shared" ref="H10:H68" si="6">SUM(N10:AV10)</f>
        <v>0</v>
      </c>
      <c r="I10" s="224"/>
      <c r="J10" s="370">
        <f t="shared" si="5"/>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7">SUM(P10:AV10)</f>
        <v>0</v>
      </c>
      <c r="AX10" s="442">
        <f t="shared" ref="AX10:AX64" si="8">+AW10+N10</f>
        <v>0</v>
      </c>
      <c r="AY10" s="443">
        <f t="shared" si="3"/>
        <v>0</v>
      </c>
    </row>
    <row r="11" spans="1:52" s="4" customFormat="1" ht="15" customHeight="1" x14ac:dyDescent="0.2">
      <c r="A11" s="339"/>
      <c r="B11" s="468"/>
      <c r="C11" s="340"/>
      <c r="D11" s="351"/>
      <c r="E11" s="256"/>
      <c r="F11" s="370">
        <f t="shared" si="4"/>
        <v>0</v>
      </c>
      <c r="G11" s="256"/>
      <c r="H11" s="572">
        <f t="shared" si="6"/>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c r="C12" s="340"/>
      <c r="D12" s="351"/>
      <c r="E12" s="256"/>
      <c r="F12" s="370">
        <f t="shared" si="4"/>
        <v>0</v>
      </c>
      <c r="G12" s="256"/>
      <c r="H12" s="572">
        <f t="shared" si="6"/>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6"/>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6"/>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6"/>
        <v>0</v>
      </c>
      <c r="I15" s="224"/>
      <c r="J15" s="370">
        <f t="shared" si="5"/>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thickBot="1" x14ac:dyDescent="0.25">
      <c r="A16" s="150"/>
      <c r="B16" s="459"/>
      <c r="C16" s="262"/>
      <c r="D16" s="373"/>
      <c r="E16" s="256"/>
      <c r="F16" s="370">
        <f t="shared" si="4"/>
        <v>0</v>
      </c>
      <c r="G16" s="256"/>
      <c r="H16" s="572">
        <f t="shared" si="6"/>
        <v>0</v>
      </c>
      <c r="I16" s="224"/>
      <c r="J16" s="370">
        <f t="shared" si="5"/>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thickBot="1" x14ac:dyDescent="0.25">
      <c r="A17" s="150"/>
      <c r="B17" s="459"/>
      <c r="C17" s="262"/>
      <c r="D17" s="373"/>
      <c r="E17" s="256"/>
      <c r="F17" s="370">
        <f t="shared" si="4"/>
        <v>0</v>
      </c>
      <c r="G17" s="256"/>
      <c r="H17" s="572">
        <f t="shared" si="6"/>
        <v>0</v>
      </c>
      <c r="I17" s="224"/>
      <c r="J17" s="370">
        <f t="shared" si="5"/>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6"/>
        <v>0</v>
      </c>
      <c r="I18" s="224"/>
      <c r="J18" s="370">
        <f t="shared" si="5"/>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6"/>
        <v>0</v>
      </c>
      <c r="I19" s="224"/>
      <c r="J19" s="370">
        <f t="shared" si="5"/>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6"/>
        <v>0</v>
      </c>
      <c r="I20" s="224"/>
      <c r="J20" s="370">
        <f t="shared" si="5"/>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6"/>
        <v>0</v>
      </c>
      <c r="I21" s="224"/>
      <c r="J21" s="370">
        <f t="shared" si="5"/>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59" t="str">
        <f>+B8</f>
        <v>ZK105.K237.C273</v>
      </c>
      <c r="C22" s="262"/>
      <c r="D22" s="373"/>
      <c r="E22" s="256"/>
      <c r="F22" s="370">
        <f t="shared" si="4"/>
        <v>0</v>
      </c>
      <c r="G22" s="256"/>
      <c r="H22" s="572">
        <f t="shared" si="6"/>
        <v>0</v>
      </c>
      <c r="I22" s="224"/>
      <c r="J22" s="370">
        <f t="shared" si="5"/>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 t="shared" si="4"/>
        <v>0</v>
      </c>
      <c r="G23" s="277"/>
      <c r="H23" s="579">
        <f t="shared" si="6"/>
        <v>0</v>
      </c>
      <c r="I23" s="227"/>
      <c r="J23" s="370">
        <f t="shared" si="5"/>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138</v>
      </c>
      <c r="B24" s="458" t="str">
        <f>+LEFT($E$5,5)&amp;"."&amp;A24&amp;"."&amp;$E$3</f>
        <v>ZK105.K238.C273</v>
      </c>
      <c r="C24" s="343" t="s">
        <v>139</v>
      </c>
      <c r="D24" s="343"/>
      <c r="E24" s="229">
        <f t="shared" ref="E24:L24" si="9">SUM(E25:E32)</f>
        <v>0</v>
      </c>
      <c r="F24" s="433">
        <f t="shared" si="9"/>
        <v>0</v>
      </c>
      <c r="G24" s="229">
        <f t="shared" si="9"/>
        <v>0</v>
      </c>
      <c r="H24" s="229">
        <f t="shared" si="9"/>
        <v>0</v>
      </c>
      <c r="I24" s="203">
        <f t="shared" si="9"/>
        <v>0</v>
      </c>
      <c r="J24" s="321">
        <f t="shared" si="9"/>
        <v>0</v>
      </c>
      <c r="K24" s="203">
        <f t="shared" si="9"/>
        <v>0</v>
      </c>
      <c r="L24" s="219">
        <f t="shared" si="9"/>
        <v>0</v>
      </c>
      <c r="M24" s="219"/>
      <c r="N24" s="198">
        <f>SUM(N25:N32)</f>
        <v>0</v>
      </c>
      <c r="O24" s="198">
        <f>SUM(O25:O32)</f>
        <v>0</v>
      </c>
      <c r="P24" s="265">
        <f>SUM(P25:P32)</f>
        <v>0</v>
      </c>
      <c r="Q24" s="269">
        <f>SUM(Q25:Q32)</f>
        <v>0</v>
      </c>
      <c r="R24" s="401">
        <f t="shared" ref="R24:X24" si="10">SUM(R25:R32)</f>
        <v>0</v>
      </c>
      <c r="S24" s="411">
        <f t="shared" si="10"/>
        <v>0</v>
      </c>
      <c r="T24" s="269">
        <f t="shared" si="10"/>
        <v>0</v>
      </c>
      <c r="U24" s="269">
        <f t="shared" si="10"/>
        <v>0</v>
      </c>
      <c r="V24" s="269">
        <f t="shared" si="10"/>
        <v>0</v>
      </c>
      <c r="W24" s="269">
        <f t="shared" si="10"/>
        <v>0</v>
      </c>
      <c r="X24" s="269">
        <f t="shared" si="10"/>
        <v>0</v>
      </c>
      <c r="Y24" s="269">
        <f t="shared" ref="Y24:AV24" si="11">SUM(Y25:Y32)</f>
        <v>0</v>
      </c>
      <c r="Z24" s="269">
        <f t="shared" si="11"/>
        <v>0</v>
      </c>
      <c r="AA24" s="269">
        <f t="shared" si="11"/>
        <v>0</v>
      </c>
      <c r="AB24" s="269">
        <f t="shared" si="11"/>
        <v>0</v>
      </c>
      <c r="AC24" s="269">
        <f t="shared" si="11"/>
        <v>0</v>
      </c>
      <c r="AD24" s="401">
        <f t="shared" si="11"/>
        <v>0</v>
      </c>
      <c r="AE24" s="411">
        <f t="shared" si="11"/>
        <v>0</v>
      </c>
      <c r="AF24" s="269">
        <f t="shared" si="11"/>
        <v>0</v>
      </c>
      <c r="AG24" s="269">
        <f t="shared" si="11"/>
        <v>0</v>
      </c>
      <c r="AH24" s="269">
        <f t="shared" si="11"/>
        <v>0</v>
      </c>
      <c r="AI24" s="269">
        <f t="shared" si="11"/>
        <v>0</v>
      </c>
      <c r="AJ24" s="269">
        <f t="shared" si="11"/>
        <v>0</v>
      </c>
      <c r="AK24" s="269">
        <f t="shared" si="11"/>
        <v>0</v>
      </c>
      <c r="AL24" s="269">
        <f t="shared" si="11"/>
        <v>0</v>
      </c>
      <c r="AM24" s="269">
        <f t="shared" si="11"/>
        <v>0</v>
      </c>
      <c r="AN24" s="269">
        <f t="shared" si="11"/>
        <v>0</v>
      </c>
      <c r="AO24" s="269">
        <f t="shared" si="11"/>
        <v>0</v>
      </c>
      <c r="AP24" s="401">
        <f t="shared" si="11"/>
        <v>0</v>
      </c>
      <c r="AQ24" s="411">
        <f t="shared" si="11"/>
        <v>0</v>
      </c>
      <c r="AR24" s="269">
        <f t="shared" si="11"/>
        <v>0</v>
      </c>
      <c r="AS24" s="269">
        <f t="shared" si="11"/>
        <v>0</v>
      </c>
      <c r="AT24" s="269">
        <f t="shared" si="11"/>
        <v>0</v>
      </c>
      <c r="AU24" s="269">
        <f t="shared" si="11"/>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68" si="12">-E25+G25</f>
        <v>0</v>
      </c>
      <c r="G25" s="249">
        <v>0</v>
      </c>
      <c r="H25" s="572">
        <f t="shared" si="6"/>
        <v>0</v>
      </c>
      <c r="I25" s="231"/>
      <c r="J25" s="370">
        <f t="shared" ref="J25:J68" si="13">-I25+K25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12"/>
        <v>0</v>
      </c>
      <c r="G26" s="249">
        <v>0</v>
      </c>
      <c r="H26" s="572">
        <f t="shared" si="6"/>
        <v>0</v>
      </c>
      <c r="I26" s="231"/>
      <c r="J26" s="370">
        <f t="shared" si="1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2"/>
        <v>0</v>
      </c>
      <c r="G27" s="249">
        <v>0</v>
      </c>
      <c r="H27" s="572">
        <f t="shared" si="6"/>
        <v>0</v>
      </c>
      <c r="I27" s="231"/>
      <c r="J27" s="370">
        <f t="shared" si="1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2"/>
        <v>0</v>
      </c>
      <c r="G28" s="249">
        <v>0</v>
      </c>
      <c r="H28" s="572">
        <f t="shared" si="6"/>
        <v>0</v>
      </c>
      <c r="I28" s="231"/>
      <c r="J28" s="370">
        <f t="shared" si="1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2"/>
        <v>0</v>
      </c>
      <c r="G30" s="249">
        <v>0</v>
      </c>
      <c r="H30" s="572">
        <f t="shared" si="6"/>
        <v>0</v>
      </c>
      <c r="I30" s="231"/>
      <c r="J30" s="370">
        <f t="shared" si="1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ZK105.K238.C273</v>
      </c>
      <c r="C31" s="340"/>
      <c r="D31" s="346"/>
      <c r="E31" s="249"/>
      <c r="F31" s="370">
        <f t="shared" si="12"/>
        <v>0</v>
      </c>
      <c r="G31" s="249">
        <v>0</v>
      </c>
      <c r="H31" s="572">
        <f t="shared" si="6"/>
        <v>0</v>
      </c>
      <c r="I31" s="231"/>
      <c r="J31" s="370">
        <f t="shared" si="13"/>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2"/>
        <v>0</v>
      </c>
      <c r="G32" s="277">
        <v>0</v>
      </c>
      <c r="H32" s="579">
        <f t="shared" si="6"/>
        <v>0</v>
      </c>
      <c r="I32" s="227"/>
      <c r="J32" s="370">
        <f t="shared" si="13"/>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7"/>
        <v>0</v>
      </c>
      <c r="AX32" s="442">
        <f t="shared" si="8"/>
        <v>0</v>
      </c>
      <c r="AY32" s="443">
        <f t="shared" si="3"/>
        <v>0</v>
      </c>
    </row>
    <row r="33" spans="1:51" s="4" customFormat="1" ht="15" customHeight="1" x14ac:dyDescent="0.2">
      <c r="A33" s="196" t="s">
        <v>140</v>
      </c>
      <c r="B33" s="458" t="str">
        <f>+LEFT($E$5,5)&amp;"."&amp;A33&amp;"."&amp;$E$3</f>
        <v>ZK105.K239.C273</v>
      </c>
      <c r="C33" s="343" t="s">
        <v>141</v>
      </c>
      <c r="D33" s="343"/>
      <c r="E33" s="206">
        <f t="shared" ref="E33:L33" si="14">SUM(E34:E37)</f>
        <v>0</v>
      </c>
      <c r="F33" s="321">
        <f t="shared" si="14"/>
        <v>0</v>
      </c>
      <c r="G33" s="206">
        <f t="shared" si="14"/>
        <v>0</v>
      </c>
      <c r="H33" s="206">
        <f t="shared" si="14"/>
        <v>0</v>
      </c>
      <c r="I33" s="206">
        <f t="shared" si="14"/>
        <v>0</v>
      </c>
      <c r="J33" s="321">
        <f t="shared" si="14"/>
        <v>0</v>
      </c>
      <c r="K33" s="206">
        <f t="shared" si="14"/>
        <v>0</v>
      </c>
      <c r="L33" s="206">
        <f t="shared" si="14"/>
        <v>0</v>
      </c>
      <c r="M33" s="206"/>
      <c r="N33" s="229">
        <f>SUM(N34:N37)</f>
        <v>0</v>
      </c>
      <c r="O33" s="229">
        <f>SUM(O34:O37)</f>
        <v>0</v>
      </c>
      <c r="P33" s="265">
        <f>SUM(P34:P37)</f>
        <v>0</v>
      </c>
      <c r="Q33" s="269">
        <f>SUM(Q34:Q37)</f>
        <v>0</v>
      </c>
      <c r="R33" s="401">
        <f t="shared" ref="R33:X33" si="15">SUM(R34:R37)</f>
        <v>0</v>
      </c>
      <c r="S33" s="411">
        <f t="shared" si="15"/>
        <v>0</v>
      </c>
      <c r="T33" s="269">
        <f t="shared" si="15"/>
        <v>0</v>
      </c>
      <c r="U33" s="269">
        <f t="shared" si="15"/>
        <v>0</v>
      </c>
      <c r="V33" s="269">
        <f t="shared" si="15"/>
        <v>0</v>
      </c>
      <c r="W33" s="269">
        <f t="shared" si="15"/>
        <v>0</v>
      </c>
      <c r="X33" s="269">
        <f t="shared" si="15"/>
        <v>0</v>
      </c>
      <c r="Y33" s="269">
        <f t="shared" ref="Y33:AV33" si="16">SUM(Y34:Y37)</f>
        <v>0</v>
      </c>
      <c r="Z33" s="269">
        <f t="shared" si="16"/>
        <v>0</v>
      </c>
      <c r="AA33" s="269">
        <f t="shared" si="16"/>
        <v>0</v>
      </c>
      <c r="AB33" s="269">
        <f t="shared" si="16"/>
        <v>0</v>
      </c>
      <c r="AC33" s="269">
        <f t="shared" si="16"/>
        <v>0</v>
      </c>
      <c r="AD33" s="401">
        <f t="shared" si="16"/>
        <v>0</v>
      </c>
      <c r="AE33" s="411">
        <f t="shared" si="16"/>
        <v>0</v>
      </c>
      <c r="AF33" s="269">
        <f t="shared" si="16"/>
        <v>0</v>
      </c>
      <c r="AG33" s="269">
        <f t="shared" si="16"/>
        <v>0</v>
      </c>
      <c r="AH33" s="269">
        <f t="shared" si="16"/>
        <v>0</v>
      </c>
      <c r="AI33" s="269">
        <f t="shared" si="16"/>
        <v>0</v>
      </c>
      <c r="AJ33" s="269">
        <f t="shared" si="16"/>
        <v>0</v>
      </c>
      <c r="AK33" s="269">
        <f t="shared" si="16"/>
        <v>0</v>
      </c>
      <c r="AL33" s="269">
        <f t="shared" si="16"/>
        <v>0</v>
      </c>
      <c r="AM33" s="269">
        <f t="shared" si="16"/>
        <v>0</v>
      </c>
      <c r="AN33" s="269">
        <f t="shared" si="16"/>
        <v>0</v>
      </c>
      <c r="AO33" s="269">
        <f t="shared" si="16"/>
        <v>0</v>
      </c>
      <c r="AP33" s="401">
        <f t="shared" si="16"/>
        <v>0</v>
      </c>
      <c r="AQ33" s="411">
        <f t="shared" si="16"/>
        <v>0</v>
      </c>
      <c r="AR33" s="269">
        <f t="shared" si="16"/>
        <v>0</v>
      </c>
      <c r="AS33" s="269">
        <f t="shared" si="16"/>
        <v>0</v>
      </c>
      <c r="AT33" s="269">
        <f t="shared" si="16"/>
        <v>0</v>
      </c>
      <c r="AU33" s="269">
        <f t="shared" si="16"/>
        <v>0</v>
      </c>
      <c r="AV33" s="269">
        <f t="shared" si="16"/>
        <v>0</v>
      </c>
      <c r="AW33" s="441">
        <f t="shared" si="7"/>
        <v>0</v>
      </c>
      <c r="AX33" s="442">
        <f t="shared" si="8"/>
        <v>0</v>
      </c>
      <c r="AY33" s="443">
        <f t="shared" si="3"/>
        <v>0</v>
      </c>
    </row>
    <row r="34" spans="1:51" s="4" customFormat="1" ht="15" customHeight="1" x14ac:dyDescent="0.2">
      <c r="A34" s="339"/>
      <c r="B34" s="468"/>
      <c r="C34" s="340"/>
      <c r="D34" s="340"/>
      <c r="E34" s="249"/>
      <c r="F34" s="370">
        <f t="shared" si="12"/>
        <v>0</v>
      </c>
      <c r="G34" s="249">
        <v>0</v>
      </c>
      <c r="H34" s="572">
        <f t="shared" si="6"/>
        <v>0</v>
      </c>
      <c r="I34" s="231"/>
      <c r="J34" s="370">
        <f t="shared" si="13"/>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7"/>
        <v>0</v>
      </c>
      <c r="AX34" s="442">
        <f t="shared" si="8"/>
        <v>0</v>
      </c>
      <c r="AY34" s="443">
        <f t="shared" si="3"/>
        <v>0</v>
      </c>
    </row>
    <row r="35" spans="1:51" s="4" customFormat="1" ht="15" customHeight="1" x14ac:dyDescent="0.2">
      <c r="A35" s="339"/>
      <c r="B35" s="468"/>
      <c r="C35" s="340"/>
      <c r="D35" s="346"/>
      <c r="E35" s="249"/>
      <c r="F35" s="370">
        <f t="shared" si="12"/>
        <v>0</v>
      </c>
      <c r="G35" s="249">
        <v>0</v>
      </c>
      <c r="H35" s="572">
        <f t="shared" si="6"/>
        <v>0</v>
      </c>
      <c r="I35" s="231"/>
      <c r="J35" s="370">
        <f t="shared" si="1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ZK105.K239.C273</v>
      </c>
      <c r="C36" s="340"/>
      <c r="D36" s="346"/>
      <c r="E36" s="249"/>
      <c r="F36" s="370">
        <f t="shared" si="12"/>
        <v>0</v>
      </c>
      <c r="G36" s="249">
        <v>0</v>
      </c>
      <c r="H36" s="572">
        <f t="shared" si="6"/>
        <v>0</v>
      </c>
      <c r="I36" s="231"/>
      <c r="J36" s="370">
        <f t="shared" si="1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2"/>
        <v>0</v>
      </c>
      <c r="G37" s="277">
        <v>0</v>
      </c>
      <c r="H37" s="579">
        <f t="shared" si="6"/>
        <v>0</v>
      </c>
      <c r="I37" s="227"/>
      <c r="J37" s="370">
        <f t="shared" si="13"/>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2">
      <c r="A38" s="196" t="s">
        <v>142</v>
      </c>
      <c r="B38" s="458" t="str">
        <f>+LEFT($E$5,5)&amp;"."&amp;A38&amp;"."&amp;$E$3</f>
        <v>ZK105.K240.C273</v>
      </c>
      <c r="C38" s="343" t="s">
        <v>143</v>
      </c>
      <c r="D38" s="343"/>
      <c r="E38" s="206">
        <f t="shared" ref="E38:L38" si="17">SUM(E39:E41)</f>
        <v>0</v>
      </c>
      <c r="F38" s="321">
        <f>SUM(F39:F41)</f>
        <v>0</v>
      </c>
      <c r="G38" s="206">
        <f>SUM(G39:G41)</f>
        <v>0</v>
      </c>
      <c r="H38" s="206">
        <f t="shared" si="17"/>
        <v>0</v>
      </c>
      <c r="I38" s="206">
        <f t="shared" si="17"/>
        <v>0</v>
      </c>
      <c r="J38" s="321">
        <f>SUM(J39:J41)</f>
        <v>0</v>
      </c>
      <c r="K38" s="206">
        <f t="shared" si="17"/>
        <v>0</v>
      </c>
      <c r="L38" s="206">
        <f t="shared" si="17"/>
        <v>0</v>
      </c>
      <c r="M38" s="206"/>
      <c r="N38" s="229">
        <f>SUM(N39:N41)</f>
        <v>0</v>
      </c>
      <c r="O38" s="229">
        <f>SUM(O39:O41)</f>
        <v>0</v>
      </c>
      <c r="P38" s="265">
        <f>SUM(P39:P41)</f>
        <v>0</v>
      </c>
      <c r="Q38" s="269">
        <f>SUM(Q39:Q41)</f>
        <v>0</v>
      </c>
      <c r="R38" s="401">
        <f t="shared" ref="R38:X38" si="18">SUM(R39:R41)</f>
        <v>0</v>
      </c>
      <c r="S38" s="411">
        <f t="shared" si="18"/>
        <v>0</v>
      </c>
      <c r="T38" s="269">
        <f t="shared" si="18"/>
        <v>0</v>
      </c>
      <c r="U38" s="269">
        <f t="shared" si="18"/>
        <v>0</v>
      </c>
      <c r="V38" s="269">
        <f t="shared" si="18"/>
        <v>0</v>
      </c>
      <c r="W38" s="269">
        <f t="shared" si="18"/>
        <v>0</v>
      </c>
      <c r="X38" s="269">
        <f t="shared" si="18"/>
        <v>0</v>
      </c>
      <c r="Y38" s="269">
        <f t="shared" ref="Y38:AV38" si="19">SUM(Y39:Y41)</f>
        <v>0</v>
      </c>
      <c r="Z38" s="269">
        <f t="shared" si="19"/>
        <v>0</v>
      </c>
      <c r="AA38" s="269">
        <f t="shared" si="19"/>
        <v>0</v>
      </c>
      <c r="AB38" s="269">
        <f t="shared" si="19"/>
        <v>0</v>
      </c>
      <c r="AC38" s="269">
        <f t="shared" si="19"/>
        <v>0</v>
      </c>
      <c r="AD38" s="401">
        <f t="shared" si="19"/>
        <v>0</v>
      </c>
      <c r="AE38" s="411">
        <f t="shared" si="19"/>
        <v>0</v>
      </c>
      <c r="AF38" s="269">
        <f t="shared" si="19"/>
        <v>0</v>
      </c>
      <c r="AG38" s="269">
        <f t="shared" si="19"/>
        <v>0</v>
      </c>
      <c r="AH38" s="269">
        <f t="shared" si="19"/>
        <v>0</v>
      </c>
      <c r="AI38" s="269">
        <f t="shared" si="19"/>
        <v>0</v>
      </c>
      <c r="AJ38" s="269">
        <f t="shared" si="19"/>
        <v>0</v>
      </c>
      <c r="AK38" s="269">
        <f t="shared" si="19"/>
        <v>0</v>
      </c>
      <c r="AL38" s="269">
        <f t="shared" si="19"/>
        <v>0</v>
      </c>
      <c r="AM38" s="269">
        <f t="shared" si="19"/>
        <v>0</v>
      </c>
      <c r="AN38" s="269">
        <f t="shared" si="19"/>
        <v>0</v>
      </c>
      <c r="AO38" s="269">
        <f t="shared" si="19"/>
        <v>0</v>
      </c>
      <c r="AP38" s="401">
        <f t="shared" si="19"/>
        <v>0</v>
      </c>
      <c r="AQ38" s="411">
        <f t="shared" si="19"/>
        <v>0</v>
      </c>
      <c r="AR38" s="269">
        <f t="shared" si="19"/>
        <v>0</v>
      </c>
      <c r="AS38" s="269">
        <f t="shared" si="19"/>
        <v>0</v>
      </c>
      <c r="AT38" s="269">
        <f t="shared" si="19"/>
        <v>0</v>
      </c>
      <c r="AU38" s="269">
        <f t="shared" si="19"/>
        <v>0</v>
      </c>
      <c r="AV38" s="269">
        <f t="shared" si="19"/>
        <v>0</v>
      </c>
      <c r="AW38" s="441">
        <f t="shared" si="7"/>
        <v>0</v>
      </c>
      <c r="AX38" s="442">
        <f t="shared" si="8"/>
        <v>0</v>
      </c>
      <c r="AY38" s="443">
        <f t="shared" si="3"/>
        <v>0</v>
      </c>
    </row>
    <row r="39" spans="1:51" s="4" customFormat="1" ht="15" customHeight="1" x14ac:dyDescent="0.2">
      <c r="A39" s="344"/>
      <c r="B39" s="468" t="str">
        <f>+B38</f>
        <v>ZK105.K240.C273</v>
      </c>
      <c r="C39" s="340"/>
      <c r="D39" s="340"/>
      <c r="E39" s="249"/>
      <c r="F39" s="370">
        <f t="shared" si="12"/>
        <v>0</v>
      </c>
      <c r="G39" s="249">
        <v>0</v>
      </c>
      <c r="H39" s="572">
        <f t="shared" si="6"/>
        <v>0</v>
      </c>
      <c r="I39" s="231"/>
      <c r="J39" s="370">
        <f t="shared" si="1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x14ac:dyDescent="0.2">
      <c r="A40" s="344"/>
      <c r="B40" s="469"/>
      <c r="C40" s="340"/>
      <c r="D40" s="346"/>
      <c r="E40" s="249"/>
      <c r="F40" s="370">
        <f t="shared" si="12"/>
        <v>0</v>
      </c>
      <c r="G40" s="249">
        <v>0</v>
      </c>
      <c r="H40" s="572">
        <f t="shared" si="6"/>
        <v>0</v>
      </c>
      <c r="I40" s="231"/>
      <c r="J40" s="370">
        <f t="shared" si="1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2"/>
        <v>0</v>
      </c>
      <c r="G41" s="277">
        <v>0</v>
      </c>
      <c r="H41" s="579">
        <f t="shared" si="6"/>
        <v>0</v>
      </c>
      <c r="I41" s="227"/>
      <c r="J41" s="371">
        <f t="shared" si="13"/>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hidden="1" customHeight="1" x14ac:dyDescent="0.2">
      <c r="A42" s="554"/>
      <c r="B42" s="548"/>
      <c r="C42" s="450"/>
      <c r="D42" s="450"/>
      <c r="E42" s="555">
        <f t="shared" ref="E42:L42" si="20">SUM(E43:E44)</f>
        <v>0</v>
      </c>
      <c r="F42" s="594">
        <f>SUM(F43:F44)</f>
        <v>0</v>
      </c>
      <c r="G42" s="555">
        <f>SUM(G43:G44)</f>
        <v>0</v>
      </c>
      <c r="H42" s="555">
        <f t="shared" si="20"/>
        <v>0</v>
      </c>
      <c r="I42" s="555">
        <f t="shared" si="20"/>
        <v>0</v>
      </c>
      <c r="J42" s="594">
        <f>SUM(J43:J44)</f>
        <v>0</v>
      </c>
      <c r="K42" s="555">
        <f t="shared" si="20"/>
        <v>0</v>
      </c>
      <c r="L42" s="555">
        <f t="shared" si="20"/>
        <v>0</v>
      </c>
      <c r="M42" s="555"/>
      <c r="N42" s="431"/>
      <c r="O42" s="431"/>
      <c r="P42" s="481">
        <f>SUM(P43:P44)</f>
        <v>0</v>
      </c>
      <c r="Q42" s="482">
        <f>SUM(Q43:Q44)</f>
        <v>0</v>
      </c>
      <c r="R42" s="483">
        <f t="shared" ref="R42:X42" si="21">SUM(R43:R44)</f>
        <v>0</v>
      </c>
      <c r="S42" s="484">
        <f t="shared" si="21"/>
        <v>0</v>
      </c>
      <c r="T42" s="482">
        <f t="shared" si="21"/>
        <v>0</v>
      </c>
      <c r="U42" s="482">
        <f t="shared" si="21"/>
        <v>0</v>
      </c>
      <c r="V42" s="482">
        <f t="shared" si="21"/>
        <v>0</v>
      </c>
      <c r="W42" s="482">
        <f t="shared" si="21"/>
        <v>0</v>
      </c>
      <c r="X42" s="482">
        <f t="shared" si="21"/>
        <v>0</v>
      </c>
      <c r="Y42" s="482">
        <f t="shared" ref="Y42:AV42" si="22">SUM(Y43:Y44)</f>
        <v>0</v>
      </c>
      <c r="Z42" s="482">
        <f t="shared" si="22"/>
        <v>0</v>
      </c>
      <c r="AA42" s="482">
        <f t="shared" si="22"/>
        <v>0</v>
      </c>
      <c r="AB42" s="482">
        <f t="shared" si="22"/>
        <v>0</v>
      </c>
      <c r="AC42" s="482">
        <f t="shared" si="22"/>
        <v>0</v>
      </c>
      <c r="AD42" s="483">
        <f t="shared" si="22"/>
        <v>0</v>
      </c>
      <c r="AE42" s="484">
        <f t="shared" si="22"/>
        <v>0</v>
      </c>
      <c r="AF42" s="482">
        <f t="shared" si="22"/>
        <v>0</v>
      </c>
      <c r="AG42" s="482">
        <f t="shared" si="22"/>
        <v>0</v>
      </c>
      <c r="AH42" s="482">
        <f t="shared" si="22"/>
        <v>0</v>
      </c>
      <c r="AI42" s="482">
        <f t="shared" si="22"/>
        <v>0</v>
      </c>
      <c r="AJ42" s="482">
        <f t="shared" si="22"/>
        <v>0</v>
      </c>
      <c r="AK42" s="482">
        <f t="shared" si="22"/>
        <v>0</v>
      </c>
      <c r="AL42" s="482">
        <f t="shared" si="22"/>
        <v>0</v>
      </c>
      <c r="AM42" s="482">
        <f t="shared" si="22"/>
        <v>0</v>
      </c>
      <c r="AN42" s="482">
        <f t="shared" si="22"/>
        <v>0</v>
      </c>
      <c r="AO42" s="482">
        <f t="shared" si="22"/>
        <v>0</v>
      </c>
      <c r="AP42" s="483">
        <f t="shared" si="22"/>
        <v>0</v>
      </c>
      <c r="AQ42" s="484">
        <f t="shared" si="22"/>
        <v>0</v>
      </c>
      <c r="AR42" s="482">
        <f t="shared" si="22"/>
        <v>0</v>
      </c>
      <c r="AS42" s="482">
        <f t="shared" si="22"/>
        <v>0</v>
      </c>
      <c r="AT42" s="482">
        <f t="shared" si="22"/>
        <v>0</v>
      </c>
      <c r="AU42" s="482">
        <f t="shared" si="22"/>
        <v>0</v>
      </c>
      <c r="AV42" s="482">
        <f t="shared" si="22"/>
        <v>0</v>
      </c>
      <c r="AW42" s="441">
        <f t="shared" si="7"/>
        <v>0</v>
      </c>
      <c r="AX42" s="442">
        <f t="shared" si="8"/>
        <v>0</v>
      </c>
      <c r="AY42" s="443">
        <f t="shared" si="3"/>
        <v>0</v>
      </c>
    </row>
    <row r="43" spans="1:51" s="4" customFormat="1" ht="15" hidden="1" customHeight="1" x14ac:dyDescent="0.2">
      <c r="A43" s="150"/>
      <c r="B43" s="459"/>
      <c r="C43" s="273"/>
      <c r="D43" s="273"/>
      <c r="E43" s="249"/>
      <c r="F43" s="552">
        <f t="shared" si="12"/>
        <v>0</v>
      </c>
      <c r="G43" s="249">
        <v>0</v>
      </c>
      <c r="H43" s="220">
        <f t="shared" si="6"/>
        <v>0</v>
      </c>
      <c r="I43" s="231"/>
      <c r="J43" s="552">
        <f t="shared" si="1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hidden="1" customHeight="1" thickBot="1" x14ac:dyDescent="0.25">
      <c r="A44" s="169"/>
      <c r="B44" s="461"/>
      <c r="C44" s="274"/>
      <c r="D44" s="274"/>
      <c r="E44" s="277"/>
      <c r="F44" s="552">
        <f t="shared" si="12"/>
        <v>0</v>
      </c>
      <c r="G44" s="277">
        <v>0</v>
      </c>
      <c r="H44" s="226">
        <f t="shared" si="6"/>
        <v>0</v>
      </c>
      <c r="I44" s="227"/>
      <c r="J44" s="552">
        <f t="shared" si="13"/>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7"/>
        <v>0</v>
      </c>
      <c r="AX44" s="442">
        <f t="shared" si="8"/>
        <v>0</v>
      </c>
      <c r="AY44" s="443">
        <f t="shared" si="3"/>
        <v>0</v>
      </c>
    </row>
    <row r="45" spans="1:51" s="4" customFormat="1" ht="15" hidden="1" customHeight="1" x14ac:dyDescent="0.2">
      <c r="A45" s="557"/>
      <c r="B45" s="463"/>
      <c r="C45" s="450"/>
      <c r="D45" s="450"/>
      <c r="E45" s="555">
        <f t="shared" ref="E45:L45" si="23">SUM(E46:E47)</f>
        <v>0</v>
      </c>
      <c r="F45" s="549">
        <f>SUM(F46:F47)</f>
        <v>0</v>
      </c>
      <c r="G45" s="555">
        <f>SUM(G46:G47)</f>
        <v>0</v>
      </c>
      <c r="H45" s="555">
        <f t="shared" si="23"/>
        <v>0</v>
      </c>
      <c r="I45" s="555">
        <f t="shared" si="23"/>
        <v>0</v>
      </c>
      <c r="J45" s="549">
        <f>SUM(J46:J47)</f>
        <v>0</v>
      </c>
      <c r="K45" s="555">
        <f t="shared" si="23"/>
        <v>0</v>
      </c>
      <c r="L45" s="555">
        <f t="shared" si="23"/>
        <v>0</v>
      </c>
      <c r="M45" s="555"/>
      <c r="N45" s="603">
        <f>SUM(N46:N47)</f>
        <v>0</v>
      </c>
      <c r="O45" s="604">
        <f>SUM(O46:O47)</f>
        <v>0</v>
      </c>
      <c r="P45" s="481">
        <f>SUM(P46:P47)</f>
        <v>0</v>
      </c>
      <c r="Q45" s="482">
        <f>SUM(Q46:Q47)</f>
        <v>0</v>
      </c>
      <c r="R45" s="483">
        <f t="shared" ref="R45:X45" si="24">SUM(R46:R47)</f>
        <v>0</v>
      </c>
      <c r="S45" s="484">
        <f t="shared" si="24"/>
        <v>0</v>
      </c>
      <c r="T45" s="482">
        <f t="shared" si="24"/>
        <v>0</v>
      </c>
      <c r="U45" s="482">
        <f t="shared" si="24"/>
        <v>0</v>
      </c>
      <c r="V45" s="482">
        <f t="shared" si="24"/>
        <v>0</v>
      </c>
      <c r="W45" s="482">
        <f t="shared" si="24"/>
        <v>0</v>
      </c>
      <c r="X45" s="482">
        <f t="shared" si="24"/>
        <v>0</v>
      </c>
      <c r="Y45" s="482">
        <f t="shared" ref="Y45:AV45" si="25">SUM(Y46:Y47)</f>
        <v>0</v>
      </c>
      <c r="Z45" s="482">
        <f t="shared" si="25"/>
        <v>0</v>
      </c>
      <c r="AA45" s="482">
        <f t="shared" si="25"/>
        <v>0</v>
      </c>
      <c r="AB45" s="482">
        <f t="shared" si="25"/>
        <v>0</v>
      </c>
      <c r="AC45" s="482">
        <f t="shared" si="25"/>
        <v>0</v>
      </c>
      <c r="AD45" s="483">
        <f t="shared" si="25"/>
        <v>0</v>
      </c>
      <c r="AE45" s="484">
        <f t="shared" si="25"/>
        <v>0</v>
      </c>
      <c r="AF45" s="482">
        <f t="shared" si="25"/>
        <v>0</v>
      </c>
      <c r="AG45" s="482">
        <f t="shared" si="25"/>
        <v>0</v>
      </c>
      <c r="AH45" s="482">
        <f t="shared" si="25"/>
        <v>0</v>
      </c>
      <c r="AI45" s="482">
        <f t="shared" si="25"/>
        <v>0</v>
      </c>
      <c r="AJ45" s="482">
        <f t="shared" si="25"/>
        <v>0</v>
      </c>
      <c r="AK45" s="482">
        <f t="shared" si="25"/>
        <v>0</v>
      </c>
      <c r="AL45" s="482">
        <f t="shared" si="25"/>
        <v>0</v>
      </c>
      <c r="AM45" s="482">
        <f t="shared" si="25"/>
        <v>0</v>
      </c>
      <c r="AN45" s="482">
        <f t="shared" si="25"/>
        <v>0</v>
      </c>
      <c r="AO45" s="482">
        <f t="shared" si="25"/>
        <v>0</v>
      </c>
      <c r="AP45" s="483">
        <f t="shared" si="25"/>
        <v>0</v>
      </c>
      <c r="AQ45" s="484">
        <f t="shared" si="25"/>
        <v>0</v>
      </c>
      <c r="AR45" s="482">
        <f t="shared" si="25"/>
        <v>0</v>
      </c>
      <c r="AS45" s="482">
        <f t="shared" si="25"/>
        <v>0</v>
      </c>
      <c r="AT45" s="482">
        <f t="shared" si="25"/>
        <v>0</v>
      </c>
      <c r="AU45" s="482">
        <f t="shared" si="25"/>
        <v>0</v>
      </c>
      <c r="AV45" s="482">
        <f t="shared" si="25"/>
        <v>0</v>
      </c>
      <c r="AW45" s="441">
        <f t="shared" si="7"/>
        <v>0</v>
      </c>
      <c r="AX45" s="442">
        <f t="shared" si="8"/>
        <v>0</v>
      </c>
      <c r="AY45" s="443">
        <f t="shared" si="3"/>
        <v>0</v>
      </c>
    </row>
    <row r="46" spans="1:51" s="4" customFormat="1" ht="15" hidden="1" customHeight="1" x14ac:dyDescent="0.2">
      <c r="A46" s="151"/>
      <c r="B46" s="463"/>
      <c r="C46" s="273"/>
      <c r="D46" s="273"/>
      <c r="E46" s="249"/>
      <c r="F46" s="552">
        <f t="shared" si="12"/>
        <v>0</v>
      </c>
      <c r="G46" s="249">
        <v>0</v>
      </c>
      <c r="H46" s="220">
        <f t="shared" si="6"/>
        <v>0</v>
      </c>
      <c r="I46" s="231"/>
      <c r="J46" s="552">
        <f t="shared" si="13"/>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7"/>
        <v>0</v>
      </c>
      <c r="AX46" s="442">
        <f t="shared" si="8"/>
        <v>0</v>
      </c>
      <c r="AY46" s="443">
        <f t="shared" si="3"/>
        <v>0</v>
      </c>
    </row>
    <row r="47" spans="1:51" s="4" customFormat="1" ht="15" hidden="1" customHeight="1" thickBot="1" x14ac:dyDescent="0.25">
      <c r="A47" s="169"/>
      <c r="B47" s="461"/>
      <c r="C47" s="274"/>
      <c r="D47" s="274"/>
      <c r="E47" s="277"/>
      <c r="F47" s="552">
        <f t="shared" si="12"/>
        <v>0</v>
      </c>
      <c r="G47" s="277">
        <v>0</v>
      </c>
      <c r="H47" s="226">
        <f t="shared" si="6"/>
        <v>0</v>
      </c>
      <c r="I47" s="227"/>
      <c r="J47" s="552">
        <f t="shared" si="13"/>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7"/>
        <v>0</v>
      </c>
      <c r="AX47" s="442">
        <f t="shared" si="8"/>
        <v>0</v>
      </c>
      <c r="AY47" s="443">
        <f t="shared" si="3"/>
        <v>0</v>
      </c>
    </row>
    <row r="48" spans="1:51" s="4" customFormat="1" ht="15" hidden="1" customHeight="1" x14ac:dyDescent="0.2">
      <c r="A48" s="557"/>
      <c r="B48" s="576"/>
      <c r="C48" s="450"/>
      <c r="D48" s="450"/>
      <c r="E48" s="555">
        <f t="shared" ref="E48:L48" si="26">SUM(E49:E50)</f>
        <v>0</v>
      </c>
      <c r="F48" s="549">
        <f t="shared" si="26"/>
        <v>0</v>
      </c>
      <c r="G48" s="555">
        <f t="shared" si="26"/>
        <v>0</v>
      </c>
      <c r="H48" s="555">
        <f t="shared" si="26"/>
        <v>0</v>
      </c>
      <c r="I48" s="555">
        <f t="shared" si="26"/>
        <v>0</v>
      </c>
      <c r="J48" s="549">
        <f t="shared" si="26"/>
        <v>0</v>
      </c>
      <c r="K48" s="555">
        <f t="shared" si="26"/>
        <v>0</v>
      </c>
      <c r="L48" s="555">
        <f t="shared" si="26"/>
        <v>0</v>
      </c>
      <c r="M48" s="555"/>
      <c r="N48" s="431"/>
      <c r="O48" s="431"/>
      <c r="P48" s="481">
        <f>SUM(P49:P50)</f>
        <v>0</v>
      </c>
      <c r="Q48" s="482">
        <f>SUM(Q49:Q50)</f>
        <v>0</v>
      </c>
      <c r="R48" s="483">
        <f t="shared" ref="R48:X48" si="27">SUM(R49:R50)</f>
        <v>0</v>
      </c>
      <c r="S48" s="484">
        <f t="shared" si="27"/>
        <v>0</v>
      </c>
      <c r="T48" s="482">
        <f t="shared" si="27"/>
        <v>0</v>
      </c>
      <c r="U48" s="482">
        <f t="shared" si="27"/>
        <v>0</v>
      </c>
      <c r="V48" s="482">
        <f t="shared" si="27"/>
        <v>0</v>
      </c>
      <c r="W48" s="482">
        <f t="shared" si="27"/>
        <v>0</v>
      </c>
      <c r="X48" s="482">
        <f t="shared" si="27"/>
        <v>0</v>
      </c>
      <c r="Y48" s="482">
        <f t="shared" ref="Y48:AV48" si="28">SUM(Y49:Y50)</f>
        <v>0</v>
      </c>
      <c r="Z48" s="482">
        <f t="shared" si="28"/>
        <v>0</v>
      </c>
      <c r="AA48" s="482">
        <f t="shared" si="28"/>
        <v>0</v>
      </c>
      <c r="AB48" s="482">
        <f t="shared" si="28"/>
        <v>0</v>
      </c>
      <c r="AC48" s="482">
        <f t="shared" si="28"/>
        <v>0</v>
      </c>
      <c r="AD48" s="483">
        <f t="shared" si="28"/>
        <v>0</v>
      </c>
      <c r="AE48" s="484">
        <f t="shared" si="28"/>
        <v>0</v>
      </c>
      <c r="AF48" s="482">
        <f t="shared" si="28"/>
        <v>0</v>
      </c>
      <c r="AG48" s="482">
        <f t="shared" si="28"/>
        <v>0</v>
      </c>
      <c r="AH48" s="482">
        <f t="shared" si="28"/>
        <v>0</v>
      </c>
      <c r="AI48" s="482">
        <f t="shared" si="28"/>
        <v>0</v>
      </c>
      <c r="AJ48" s="482">
        <f t="shared" si="28"/>
        <v>0</v>
      </c>
      <c r="AK48" s="482">
        <f t="shared" si="28"/>
        <v>0</v>
      </c>
      <c r="AL48" s="482">
        <f t="shared" si="28"/>
        <v>0</v>
      </c>
      <c r="AM48" s="482">
        <f t="shared" si="28"/>
        <v>0</v>
      </c>
      <c r="AN48" s="482">
        <f t="shared" si="28"/>
        <v>0</v>
      </c>
      <c r="AO48" s="482">
        <f t="shared" si="28"/>
        <v>0</v>
      </c>
      <c r="AP48" s="483">
        <f t="shared" si="28"/>
        <v>0</v>
      </c>
      <c r="AQ48" s="484">
        <f t="shared" si="28"/>
        <v>0</v>
      </c>
      <c r="AR48" s="482">
        <f t="shared" si="28"/>
        <v>0</v>
      </c>
      <c r="AS48" s="482">
        <f t="shared" si="28"/>
        <v>0</v>
      </c>
      <c r="AT48" s="482">
        <f t="shared" si="28"/>
        <v>0</v>
      </c>
      <c r="AU48" s="482">
        <f t="shared" si="28"/>
        <v>0</v>
      </c>
      <c r="AV48" s="482">
        <f t="shared" si="28"/>
        <v>0</v>
      </c>
      <c r="AW48" s="441">
        <f t="shared" si="7"/>
        <v>0</v>
      </c>
      <c r="AX48" s="442">
        <f t="shared" si="8"/>
        <v>0</v>
      </c>
      <c r="AY48" s="443">
        <f t="shared" si="3"/>
        <v>0</v>
      </c>
    </row>
    <row r="49" spans="1:51" s="4" customFormat="1" ht="15" hidden="1" customHeight="1" x14ac:dyDescent="0.2">
      <c r="A49" s="151"/>
      <c r="B49" s="463"/>
      <c r="C49" s="273"/>
      <c r="D49" s="273"/>
      <c r="E49" s="249"/>
      <c r="F49" s="552">
        <f t="shared" si="12"/>
        <v>0</v>
      </c>
      <c r="G49" s="249">
        <v>0</v>
      </c>
      <c r="H49" s="220">
        <f t="shared" si="6"/>
        <v>0</v>
      </c>
      <c r="I49" s="231"/>
      <c r="J49" s="552">
        <f t="shared" si="13"/>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7"/>
        <v>0</v>
      </c>
      <c r="AX49" s="442">
        <f t="shared" si="8"/>
        <v>0</v>
      </c>
      <c r="AY49" s="443">
        <f t="shared" si="3"/>
        <v>0</v>
      </c>
    </row>
    <row r="50" spans="1:51" s="4" customFormat="1" ht="15" hidden="1" customHeight="1" thickBot="1" x14ac:dyDescent="0.25">
      <c r="A50" s="169"/>
      <c r="B50" s="461"/>
      <c r="C50" s="274"/>
      <c r="D50" s="274"/>
      <c r="E50" s="277"/>
      <c r="F50" s="552">
        <f t="shared" si="12"/>
        <v>0</v>
      </c>
      <c r="G50" s="277">
        <v>0</v>
      </c>
      <c r="H50" s="226">
        <f t="shared" si="6"/>
        <v>0</v>
      </c>
      <c r="I50" s="227"/>
      <c r="J50" s="552">
        <f t="shared" si="13"/>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4" customFormat="1" ht="15" hidden="1" customHeight="1" x14ac:dyDescent="0.2">
      <c r="A51" s="557"/>
      <c r="B51" s="576"/>
      <c r="C51" s="450"/>
      <c r="D51" s="450"/>
      <c r="E51" s="555">
        <f t="shared" ref="E51:L51" si="29">SUM(E52:E53)</f>
        <v>0</v>
      </c>
      <c r="F51" s="549">
        <f t="shared" si="29"/>
        <v>0</v>
      </c>
      <c r="G51" s="555">
        <f t="shared" si="29"/>
        <v>0</v>
      </c>
      <c r="H51" s="555">
        <f t="shared" si="29"/>
        <v>0</v>
      </c>
      <c r="I51" s="555">
        <f t="shared" si="29"/>
        <v>0</v>
      </c>
      <c r="J51" s="549">
        <f t="shared" si="29"/>
        <v>0</v>
      </c>
      <c r="K51" s="555">
        <f t="shared" si="29"/>
        <v>0</v>
      </c>
      <c r="L51" s="555">
        <f t="shared" si="29"/>
        <v>0</v>
      </c>
      <c r="M51" s="555"/>
      <c r="N51" s="431">
        <f>SUM(N52:N53)</f>
        <v>0</v>
      </c>
      <c r="O51" s="431">
        <f>SUM(O52:O53)</f>
        <v>0</v>
      </c>
      <c r="P51" s="481">
        <f>SUM(P52:P53)</f>
        <v>0</v>
      </c>
      <c r="Q51" s="482">
        <f>SUM(Q52:Q53)</f>
        <v>0</v>
      </c>
      <c r="R51" s="483">
        <f t="shared" ref="R51:X51" si="30">SUM(R52:R53)</f>
        <v>0</v>
      </c>
      <c r="S51" s="484">
        <f t="shared" si="30"/>
        <v>0</v>
      </c>
      <c r="T51" s="482">
        <f t="shared" si="30"/>
        <v>0</v>
      </c>
      <c r="U51" s="482">
        <f t="shared" si="30"/>
        <v>0</v>
      </c>
      <c r="V51" s="482">
        <f t="shared" si="30"/>
        <v>0</v>
      </c>
      <c r="W51" s="482">
        <f t="shared" si="30"/>
        <v>0</v>
      </c>
      <c r="X51" s="482">
        <f t="shared" si="30"/>
        <v>0</v>
      </c>
      <c r="Y51" s="482">
        <f t="shared" ref="Y51:AV51" si="31">SUM(Y52:Y53)</f>
        <v>0</v>
      </c>
      <c r="Z51" s="482">
        <f t="shared" si="31"/>
        <v>0</v>
      </c>
      <c r="AA51" s="482">
        <f t="shared" si="31"/>
        <v>0</v>
      </c>
      <c r="AB51" s="482">
        <f t="shared" si="31"/>
        <v>0</v>
      </c>
      <c r="AC51" s="482">
        <f t="shared" si="31"/>
        <v>0</v>
      </c>
      <c r="AD51" s="483">
        <f t="shared" si="31"/>
        <v>0</v>
      </c>
      <c r="AE51" s="484">
        <f t="shared" si="31"/>
        <v>0</v>
      </c>
      <c r="AF51" s="482">
        <f t="shared" si="31"/>
        <v>0</v>
      </c>
      <c r="AG51" s="482">
        <f t="shared" si="31"/>
        <v>0</v>
      </c>
      <c r="AH51" s="482">
        <f t="shared" si="31"/>
        <v>0</v>
      </c>
      <c r="AI51" s="482">
        <f t="shared" si="31"/>
        <v>0</v>
      </c>
      <c r="AJ51" s="482">
        <f t="shared" si="31"/>
        <v>0</v>
      </c>
      <c r="AK51" s="482">
        <f t="shared" si="31"/>
        <v>0</v>
      </c>
      <c r="AL51" s="482">
        <f t="shared" si="31"/>
        <v>0</v>
      </c>
      <c r="AM51" s="482">
        <f t="shared" si="31"/>
        <v>0</v>
      </c>
      <c r="AN51" s="482">
        <f t="shared" si="31"/>
        <v>0</v>
      </c>
      <c r="AO51" s="482">
        <f t="shared" si="31"/>
        <v>0</v>
      </c>
      <c r="AP51" s="483">
        <f t="shared" si="31"/>
        <v>0</v>
      </c>
      <c r="AQ51" s="484">
        <f t="shared" si="31"/>
        <v>0</v>
      </c>
      <c r="AR51" s="482">
        <f t="shared" si="31"/>
        <v>0</v>
      </c>
      <c r="AS51" s="482">
        <f t="shared" si="31"/>
        <v>0</v>
      </c>
      <c r="AT51" s="482">
        <f t="shared" si="31"/>
        <v>0</v>
      </c>
      <c r="AU51" s="482">
        <f t="shared" si="31"/>
        <v>0</v>
      </c>
      <c r="AV51" s="482">
        <f t="shared" si="31"/>
        <v>0</v>
      </c>
      <c r="AW51" s="441">
        <f t="shared" si="7"/>
        <v>0</v>
      </c>
      <c r="AX51" s="442">
        <f t="shared" si="8"/>
        <v>0</v>
      </c>
      <c r="AY51" s="443">
        <f t="shared" si="3"/>
        <v>0</v>
      </c>
    </row>
    <row r="52" spans="1:51" s="4" customFormat="1" ht="15" hidden="1" customHeight="1" x14ac:dyDescent="0.2">
      <c r="A52" s="151"/>
      <c r="B52" s="463"/>
      <c r="C52" s="273"/>
      <c r="D52" s="273"/>
      <c r="E52" s="249"/>
      <c r="F52" s="552">
        <f t="shared" si="12"/>
        <v>0</v>
      </c>
      <c r="G52" s="249">
        <v>0</v>
      </c>
      <c r="H52" s="220">
        <f t="shared" si="6"/>
        <v>0</v>
      </c>
      <c r="I52" s="231"/>
      <c r="J52" s="552">
        <f t="shared" si="13"/>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hidden="1" customHeight="1" thickBot="1" x14ac:dyDescent="0.25">
      <c r="A53" s="169"/>
      <c r="B53" s="461"/>
      <c r="C53" s="274"/>
      <c r="D53" s="274"/>
      <c r="E53" s="277"/>
      <c r="F53" s="552">
        <f t="shared" si="12"/>
        <v>0</v>
      </c>
      <c r="G53" s="277">
        <v>0</v>
      </c>
      <c r="H53" s="226">
        <f t="shared" si="6"/>
        <v>0</v>
      </c>
      <c r="I53" s="227"/>
      <c r="J53" s="552">
        <f t="shared" si="13"/>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hidden="1" customHeight="1" x14ac:dyDescent="0.2">
      <c r="A54" s="557"/>
      <c r="B54" s="576"/>
      <c r="C54" s="450"/>
      <c r="D54" s="450"/>
      <c r="E54" s="555">
        <f t="shared" ref="E54:L54" si="32">SUM(E55:E56)</f>
        <v>0</v>
      </c>
      <c r="F54" s="549">
        <f t="shared" si="32"/>
        <v>0</v>
      </c>
      <c r="G54" s="555">
        <f t="shared" si="32"/>
        <v>0</v>
      </c>
      <c r="H54" s="555">
        <f t="shared" si="32"/>
        <v>0</v>
      </c>
      <c r="I54" s="555">
        <f t="shared" si="32"/>
        <v>0</v>
      </c>
      <c r="J54" s="549">
        <f t="shared" si="32"/>
        <v>0</v>
      </c>
      <c r="K54" s="555">
        <f t="shared" si="32"/>
        <v>0</v>
      </c>
      <c r="L54" s="555">
        <f t="shared" si="32"/>
        <v>0</v>
      </c>
      <c r="M54" s="555"/>
      <c r="N54" s="431">
        <f>SUM(N55:N56)</f>
        <v>0</v>
      </c>
      <c r="O54" s="431">
        <f>SUM(O55:O56)</f>
        <v>0</v>
      </c>
      <c r="P54" s="481">
        <f>SUM(P55:P56)</f>
        <v>0</v>
      </c>
      <c r="Q54" s="482">
        <f>SUM(Q55:Q56)</f>
        <v>0</v>
      </c>
      <c r="R54" s="483">
        <f t="shared" ref="R54:X54" si="33">SUM(R55:R56)</f>
        <v>0</v>
      </c>
      <c r="S54" s="484">
        <f t="shared" si="33"/>
        <v>0</v>
      </c>
      <c r="T54" s="482">
        <f t="shared" si="33"/>
        <v>0</v>
      </c>
      <c r="U54" s="482">
        <f t="shared" si="33"/>
        <v>0</v>
      </c>
      <c r="V54" s="482">
        <f t="shared" si="33"/>
        <v>0</v>
      </c>
      <c r="W54" s="482">
        <f t="shared" si="33"/>
        <v>0</v>
      </c>
      <c r="X54" s="482">
        <f t="shared" si="33"/>
        <v>0</v>
      </c>
      <c r="Y54" s="482">
        <f t="shared" ref="Y54:AV54" si="34">SUM(Y55:Y56)</f>
        <v>0</v>
      </c>
      <c r="Z54" s="482">
        <f t="shared" si="34"/>
        <v>0</v>
      </c>
      <c r="AA54" s="482">
        <f t="shared" si="34"/>
        <v>0</v>
      </c>
      <c r="AB54" s="482">
        <f t="shared" si="34"/>
        <v>0</v>
      </c>
      <c r="AC54" s="482">
        <f t="shared" si="34"/>
        <v>0</v>
      </c>
      <c r="AD54" s="483">
        <f t="shared" si="34"/>
        <v>0</v>
      </c>
      <c r="AE54" s="484">
        <f t="shared" si="34"/>
        <v>0</v>
      </c>
      <c r="AF54" s="482">
        <f t="shared" si="34"/>
        <v>0</v>
      </c>
      <c r="AG54" s="482">
        <f t="shared" si="34"/>
        <v>0</v>
      </c>
      <c r="AH54" s="482">
        <f t="shared" si="34"/>
        <v>0</v>
      </c>
      <c r="AI54" s="482">
        <f t="shared" si="34"/>
        <v>0</v>
      </c>
      <c r="AJ54" s="482">
        <f t="shared" si="34"/>
        <v>0</v>
      </c>
      <c r="AK54" s="482">
        <f t="shared" si="34"/>
        <v>0</v>
      </c>
      <c r="AL54" s="482">
        <f t="shared" si="34"/>
        <v>0</v>
      </c>
      <c r="AM54" s="482">
        <f t="shared" si="34"/>
        <v>0</v>
      </c>
      <c r="AN54" s="482">
        <f t="shared" si="34"/>
        <v>0</v>
      </c>
      <c r="AO54" s="482">
        <f t="shared" si="34"/>
        <v>0</v>
      </c>
      <c r="AP54" s="483">
        <f t="shared" si="34"/>
        <v>0</v>
      </c>
      <c r="AQ54" s="484">
        <f t="shared" si="34"/>
        <v>0</v>
      </c>
      <c r="AR54" s="482">
        <f t="shared" si="34"/>
        <v>0</v>
      </c>
      <c r="AS54" s="482">
        <f t="shared" si="34"/>
        <v>0</v>
      </c>
      <c r="AT54" s="482">
        <f t="shared" si="34"/>
        <v>0</v>
      </c>
      <c r="AU54" s="482">
        <f t="shared" si="34"/>
        <v>0</v>
      </c>
      <c r="AV54" s="482">
        <f t="shared" si="34"/>
        <v>0</v>
      </c>
      <c r="AW54" s="441">
        <f t="shared" si="7"/>
        <v>0</v>
      </c>
      <c r="AX54" s="442">
        <f t="shared" si="8"/>
        <v>0</v>
      </c>
      <c r="AY54" s="443">
        <f t="shared" si="3"/>
        <v>0</v>
      </c>
    </row>
    <row r="55" spans="1:51" s="4" customFormat="1" ht="15" hidden="1" customHeight="1" x14ac:dyDescent="0.2">
      <c r="A55" s="151"/>
      <c r="B55" s="463"/>
      <c r="C55" s="273"/>
      <c r="D55" s="273"/>
      <c r="E55" s="249"/>
      <c r="F55" s="552">
        <f t="shared" si="12"/>
        <v>0</v>
      </c>
      <c r="G55" s="249">
        <v>0</v>
      </c>
      <c r="H55" s="220">
        <f t="shared" si="6"/>
        <v>0</v>
      </c>
      <c r="I55" s="231"/>
      <c r="J55" s="552">
        <f t="shared" si="13"/>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5" hidden="1" customHeight="1" thickBot="1" x14ac:dyDescent="0.25">
      <c r="A56" s="169"/>
      <c r="B56" s="461"/>
      <c r="C56" s="274"/>
      <c r="D56" s="274"/>
      <c r="E56" s="277"/>
      <c r="F56" s="552">
        <f t="shared" si="12"/>
        <v>0</v>
      </c>
      <c r="G56" s="277">
        <v>0</v>
      </c>
      <c r="H56" s="226">
        <f t="shared" si="6"/>
        <v>0</v>
      </c>
      <c r="I56" s="227"/>
      <c r="J56" s="552">
        <f t="shared" si="13"/>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7"/>
        <v>0</v>
      </c>
      <c r="AX56" s="442">
        <f t="shared" si="8"/>
        <v>0</v>
      </c>
      <c r="AY56" s="443">
        <f t="shared" si="3"/>
        <v>0</v>
      </c>
    </row>
    <row r="57" spans="1:51" s="4" customFormat="1" ht="15" hidden="1" customHeight="1" x14ac:dyDescent="0.2">
      <c r="A57" s="557"/>
      <c r="B57" s="576"/>
      <c r="C57" s="450"/>
      <c r="D57" s="450"/>
      <c r="E57" s="555">
        <f t="shared" ref="E57:L57" si="35">SUM(E58:E59)</f>
        <v>0</v>
      </c>
      <c r="F57" s="549">
        <f t="shared" si="35"/>
        <v>0</v>
      </c>
      <c r="G57" s="555">
        <f t="shared" si="35"/>
        <v>0</v>
      </c>
      <c r="H57" s="555">
        <f t="shared" si="35"/>
        <v>0</v>
      </c>
      <c r="I57" s="555">
        <f t="shared" si="35"/>
        <v>0</v>
      </c>
      <c r="J57" s="549">
        <f t="shared" si="35"/>
        <v>0</v>
      </c>
      <c r="K57" s="555">
        <f t="shared" si="35"/>
        <v>0</v>
      </c>
      <c r="L57" s="555">
        <f t="shared" si="35"/>
        <v>0</v>
      </c>
      <c r="M57" s="555"/>
      <c r="N57" s="431">
        <f>SUM(N58:N59)</f>
        <v>0</v>
      </c>
      <c r="O57" s="431">
        <f>SUM(O58:O59)</f>
        <v>0</v>
      </c>
      <c r="P57" s="481">
        <f>SUM(P58:P59)</f>
        <v>0</v>
      </c>
      <c r="Q57" s="482">
        <f>SUM(Q58:Q59)</f>
        <v>0</v>
      </c>
      <c r="R57" s="483">
        <f t="shared" ref="R57:X57" si="36">SUM(R58:R59)</f>
        <v>0</v>
      </c>
      <c r="S57" s="484">
        <f t="shared" si="36"/>
        <v>0</v>
      </c>
      <c r="T57" s="482">
        <f t="shared" si="36"/>
        <v>0</v>
      </c>
      <c r="U57" s="482">
        <f t="shared" si="36"/>
        <v>0</v>
      </c>
      <c r="V57" s="482">
        <f t="shared" si="36"/>
        <v>0</v>
      </c>
      <c r="W57" s="482">
        <f t="shared" si="36"/>
        <v>0</v>
      </c>
      <c r="X57" s="482">
        <f t="shared" si="36"/>
        <v>0</v>
      </c>
      <c r="Y57" s="482">
        <f t="shared" ref="Y57:AV57" si="37">SUM(Y58:Y59)</f>
        <v>0</v>
      </c>
      <c r="Z57" s="482">
        <f t="shared" si="37"/>
        <v>0</v>
      </c>
      <c r="AA57" s="482">
        <f t="shared" si="37"/>
        <v>0</v>
      </c>
      <c r="AB57" s="482">
        <f t="shared" si="37"/>
        <v>0</v>
      </c>
      <c r="AC57" s="482">
        <f t="shared" si="37"/>
        <v>0</v>
      </c>
      <c r="AD57" s="483">
        <f t="shared" si="37"/>
        <v>0</v>
      </c>
      <c r="AE57" s="484">
        <f t="shared" si="37"/>
        <v>0</v>
      </c>
      <c r="AF57" s="482">
        <f t="shared" si="37"/>
        <v>0</v>
      </c>
      <c r="AG57" s="482">
        <f t="shared" si="37"/>
        <v>0</v>
      </c>
      <c r="AH57" s="482">
        <f t="shared" si="37"/>
        <v>0</v>
      </c>
      <c r="AI57" s="482">
        <f t="shared" si="37"/>
        <v>0</v>
      </c>
      <c r="AJ57" s="482">
        <f t="shared" si="37"/>
        <v>0</v>
      </c>
      <c r="AK57" s="482">
        <f t="shared" si="37"/>
        <v>0</v>
      </c>
      <c r="AL57" s="482">
        <f t="shared" si="37"/>
        <v>0</v>
      </c>
      <c r="AM57" s="482">
        <f t="shared" si="37"/>
        <v>0</v>
      </c>
      <c r="AN57" s="482">
        <f t="shared" si="37"/>
        <v>0</v>
      </c>
      <c r="AO57" s="482">
        <f t="shared" si="37"/>
        <v>0</v>
      </c>
      <c r="AP57" s="483">
        <f t="shared" si="37"/>
        <v>0</v>
      </c>
      <c r="AQ57" s="484">
        <f t="shared" si="37"/>
        <v>0</v>
      </c>
      <c r="AR57" s="482">
        <f t="shared" si="37"/>
        <v>0</v>
      </c>
      <c r="AS57" s="482">
        <f t="shared" si="37"/>
        <v>0</v>
      </c>
      <c r="AT57" s="482">
        <f t="shared" si="37"/>
        <v>0</v>
      </c>
      <c r="AU57" s="482">
        <f t="shared" si="37"/>
        <v>0</v>
      </c>
      <c r="AV57" s="482">
        <f t="shared" si="37"/>
        <v>0</v>
      </c>
      <c r="AW57" s="441">
        <f t="shared" si="7"/>
        <v>0</v>
      </c>
      <c r="AX57" s="442">
        <f t="shared" si="8"/>
        <v>0</v>
      </c>
      <c r="AY57" s="443">
        <f t="shared" si="3"/>
        <v>0</v>
      </c>
    </row>
    <row r="58" spans="1:51" s="4" customFormat="1" ht="15" hidden="1" customHeight="1" x14ac:dyDescent="0.2">
      <c r="A58" s="150"/>
      <c r="B58" s="459"/>
      <c r="C58" s="273"/>
      <c r="D58" s="273"/>
      <c r="E58" s="249"/>
      <c r="F58" s="552">
        <f t="shared" si="12"/>
        <v>0</v>
      </c>
      <c r="G58" s="249">
        <v>0</v>
      </c>
      <c r="H58" s="220">
        <f t="shared" si="6"/>
        <v>0</v>
      </c>
      <c r="I58" s="231"/>
      <c r="J58" s="552">
        <f t="shared" si="13"/>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7"/>
        <v>0</v>
      </c>
      <c r="AX58" s="442">
        <f t="shared" si="8"/>
        <v>0</v>
      </c>
      <c r="AY58" s="443">
        <f t="shared" si="3"/>
        <v>0</v>
      </c>
    </row>
    <row r="59" spans="1:51" s="4" customFormat="1" ht="15" hidden="1" customHeight="1" thickBot="1" x14ac:dyDescent="0.25">
      <c r="A59" s="169"/>
      <c r="B59" s="461"/>
      <c r="C59" s="274"/>
      <c r="D59" s="274"/>
      <c r="E59" s="277"/>
      <c r="F59" s="552">
        <f t="shared" si="12"/>
        <v>0</v>
      </c>
      <c r="G59" s="277">
        <v>0</v>
      </c>
      <c r="H59" s="226">
        <f t="shared" si="6"/>
        <v>0</v>
      </c>
      <c r="I59" s="227"/>
      <c r="J59" s="552">
        <f t="shared" si="13"/>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7"/>
        <v>0</v>
      </c>
      <c r="AX59" s="442">
        <f t="shared" si="8"/>
        <v>0</v>
      </c>
      <c r="AY59" s="443">
        <f t="shared" si="3"/>
        <v>0</v>
      </c>
    </row>
    <row r="60" spans="1:51" s="4" customFormat="1" ht="15" hidden="1" customHeight="1" x14ac:dyDescent="0.2">
      <c r="A60" s="557"/>
      <c r="B60" s="576"/>
      <c r="C60" s="450"/>
      <c r="D60" s="450"/>
      <c r="E60" s="555">
        <f t="shared" ref="E60:L60" si="38">SUM(E61:E62)</f>
        <v>0</v>
      </c>
      <c r="F60" s="549">
        <f t="shared" si="38"/>
        <v>0</v>
      </c>
      <c r="G60" s="555">
        <f t="shared" si="38"/>
        <v>0</v>
      </c>
      <c r="H60" s="555">
        <f t="shared" si="38"/>
        <v>0</v>
      </c>
      <c r="I60" s="555">
        <f t="shared" si="38"/>
        <v>0</v>
      </c>
      <c r="J60" s="549">
        <f t="shared" si="38"/>
        <v>0</v>
      </c>
      <c r="K60" s="555">
        <f t="shared" si="38"/>
        <v>0</v>
      </c>
      <c r="L60" s="555">
        <f t="shared" si="38"/>
        <v>0</v>
      </c>
      <c r="M60" s="555"/>
      <c r="N60" s="431">
        <f>SUM(N61:N62)</f>
        <v>0</v>
      </c>
      <c r="O60" s="431">
        <f>SUM(O61:O62)</f>
        <v>0</v>
      </c>
      <c r="P60" s="481">
        <f>SUM(P61:P62)</f>
        <v>0</v>
      </c>
      <c r="Q60" s="482">
        <f>SUM(Q61:Q62)</f>
        <v>0</v>
      </c>
      <c r="R60" s="483">
        <f t="shared" ref="R60:X60" si="39">SUM(R61:R62)</f>
        <v>0</v>
      </c>
      <c r="S60" s="484">
        <f t="shared" si="39"/>
        <v>0</v>
      </c>
      <c r="T60" s="482">
        <f t="shared" si="39"/>
        <v>0</v>
      </c>
      <c r="U60" s="482">
        <f t="shared" si="39"/>
        <v>0</v>
      </c>
      <c r="V60" s="482">
        <f t="shared" si="39"/>
        <v>0</v>
      </c>
      <c r="W60" s="482">
        <f t="shared" si="39"/>
        <v>0</v>
      </c>
      <c r="X60" s="482">
        <f t="shared" si="39"/>
        <v>0</v>
      </c>
      <c r="Y60" s="482">
        <f t="shared" ref="Y60:AV60" si="40">SUM(Y61:Y62)</f>
        <v>0</v>
      </c>
      <c r="Z60" s="482">
        <f t="shared" si="40"/>
        <v>0</v>
      </c>
      <c r="AA60" s="482">
        <f t="shared" si="40"/>
        <v>0</v>
      </c>
      <c r="AB60" s="482">
        <f t="shared" si="40"/>
        <v>0</v>
      </c>
      <c r="AC60" s="482">
        <f t="shared" si="40"/>
        <v>0</v>
      </c>
      <c r="AD60" s="483">
        <f t="shared" si="40"/>
        <v>0</v>
      </c>
      <c r="AE60" s="484">
        <f t="shared" si="40"/>
        <v>0</v>
      </c>
      <c r="AF60" s="482">
        <f t="shared" si="40"/>
        <v>0</v>
      </c>
      <c r="AG60" s="482">
        <f t="shared" si="40"/>
        <v>0</v>
      </c>
      <c r="AH60" s="482">
        <f t="shared" si="40"/>
        <v>0</v>
      </c>
      <c r="AI60" s="482">
        <f t="shared" si="40"/>
        <v>0</v>
      </c>
      <c r="AJ60" s="482">
        <f t="shared" si="40"/>
        <v>0</v>
      </c>
      <c r="AK60" s="482">
        <f t="shared" si="40"/>
        <v>0</v>
      </c>
      <c r="AL60" s="482">
        <f t="shared" si="40"/>
        <v>0</v>
      </c>
      <c r="AM60" s="482">
        <f t="shared" si="40"/>
        <v>0</v>
      </c>
      <c r="AN60" s="482">
        <f t="shared" si="40"/>
        <v>0</v>
      </c>
      <c r="AO60" s="482">
        <f t="shared" si="40"/>
        <v>0</v>
      </c>
      <c r="AP60" s="483">
        <f t="shared" si="40"/>
        <v>0</v>
      </c>
      <c r="AQ60" s="484">
        <f t="shared" si="40"/>
        <v>0</v>
      </c>
      <c r="AR60" s="482">
        <f t="shared" si="40"/>
        <v>0</v>
      </c>
      <c r="AS60" s="482">
        <f t="shared" si="40"/>
        <v>0</v>
      </c>
      <c r="AT60" s="482">
        <f t="shared" si="40"/>
        <v>0</v>
      </c>
      <c r="AU60" s="482">
        <f t="shared" si="40"/>
        <v>0</v>
      </c>
      <c r="AV60" s="482">
        <f t="shared" si="40"/>
        <v>0</v>
      </c>
      <c r="AW60" s="441">
        <f t="shared" si="7"/>
        <v>0</v>
      </c>
      <c r="AX60" s="442">
        <f t="shared" si="8"/>
        <v>0</v>
      </c>
      <c r="AY60" s="443">
        <f t="shared" si="3"/>
        <v>0</v>
      </c>
    </row>
    <row r="61" spans="1:51" s="4" customFormat="1" ht="15" hidden="1" customHeight="1" x14ac:dyDescent="0.2">
      <c r="A61" s="150"/>
      <c r="B61" s="459"/>
      <c r="C61" s="273"/>
      <c r="D61" s="273"/>
      <c r="E61" s="249"/>
      <c r="F61" s="552">
        <f t="shared" si="12"/>
        <v>0</v>
      </c>
      <c r="G61" s="249">
        <v>0</v>
      </c>
      <c r="H61" s="220">
        <f t="shared" si="6"/>
        <v>0</v>
      </c>
      <c r="I61" s="231"/>
      <c r="J61" s="552">
        <f t="shared" si="13"/>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7"/>
        <v>0</v>
      </c>
      <c r="AX61" s="442">
        <f t="shared" si="8"/>
        <v>0</v>
      </c>
      <c r="AY61" s="443">
        <f t="shared" si="3"/>
        <v>0</v>
      </c>
    </row>
    <row r="62" spans="1:51" s="4" customFormat="1" ht="15" hidden="1" customHeight="1" thickBot="1" x14ac:dyDescent="0.25">
      <c r="A62" s="169"/>
      <c r="B62" s="461"/>
      <c r="C62" s="274"/>
      <c r="D62" s="274"/>
      <c r="E62" s="277"/>
      <c r="F62" s="552">
        <f t="shared" si="12"/>
        <v>0</v>
      </c>
      <c r="G62" s="277">
        <v>0</v>
      </c>
      <c r="H62" s="226">
        <f t="shared" si="6"/>
        <v>0</v>
      </c>
      <c r="I62" s="227"/>
      <c r="J62" s="552">
        <f t="shared" si="13"/>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7"/>
        <v>0</v>
      </c>
      <c r="AX62" s="442">
        <f t="shared" si="8"/>
        <v>0</v>
      </c>
      <c r="AY62" s="443">
        <f t="shared" si="3"/>
        <v>0</v>
      </c>
    </row>
    <row r="63" spans="1:51" s="4" customFormat="1" ht="15" hidden="1" customHeight="1" x14ac:dyDescent="0.2">
      <c r="A63" s="557"/>
      <c r="B63" s="576"/>
      <c r="C63" s="450"/>
      <c r="D63" s="450"/>
      <c r="E63" s="555">
        <f t="shared" ref="E63:L63" si="41">SUM(E64:E65)</f>
        <v>0</v>
      </c>
      <c r="F63" s="549">
        <f t="shared" si="41"/>
        <v>0</v>
      </c>
      <c r="G63" s="555">
        <f t="shared" si="41"/>
        <v>0</v>
      </c>
      <c r="H63" s="555">
        <f t="shared" si="41"/>
        <v>0</v>
      </c>
      <c r="I63" s="555">
        <f t="shared" si="41"/>
        <v>0</v>
      </c>
      <c r="J63" s="549">
        <f t="shared" si="41"/>
        <v>0</v>
      </c>
      <c r="K63" s="555">
        <f t="shared" si="41"/>
        <v>0</v>
      </c>
      <c r="L63" s="555">
        <f t="shared" si="41"/>
        <v>0</v>
      </c>
      <c r="M63" s="555"/>
      <c r="N63" s="431">
        <f>SUM(N64:N65)</f>
        <v>0</v>
      </c>
      <c r="O63" s="431">
        <f>SUM(O64:O65)</f>
        <v>0</v>
      </c>
      <c r="P63" s="481">
        <f>SUM(P64:P65)</f>
        <v>0</v>
      </c>
      <c r="Q63" s="482">
        <f>SUM(Q64:Q65)</f>
        <v>0</v>
      </c>
      <c r="R63" s="483">
        <f t="shared" ref="R63:X63" si="42">SUM(R64:R65)</f>
        <v>0</v>
      </c>
      <c r="S63" s="484">
        <f t="shared" si="42"/>
        <v>0</v>
      </c>
      <c r="T63" s="482">
        <f t="shared" si="42"/>
        <v>0</v>
      </c>
      <c r="U63" s="482">
        <f t="shared" si="42"/>
        <v>0</v>
      </c>
      <c r="V63" s="482">
        <f t="shared" si="42"/>
        <v>0</v>
      </c>
      <c r="W63" s="482">
        <f t="shared" si="42"/>
        <v>0</v>
      </c>
      <c r="X63" s="482">
        <f t="shared" si="42"/>
        <v>0</v>
      </c>
      <c r="Y63" s="482">
        <f t="shared" ref="Y63:AV63" si="43">SUM(Y64:Y65)</f>
        <v>0</v>
      </c>
      <c r="Z63" s="482">
        <f t="shared" si="43"/>
        <v>0</v>
      </c>
      <c r="AA63" s="482">
        <f t="shared" si="43"/>
        <v>0</v>
      </c>
      <c r="AB63" s="482">
        <f t="shared" si="43"/>
        <v>0</v>
      </c>
      <c r="AC63" s="482">
        <f t="shared" si="43"/>
        <v>0</v>
      </c>
      <c r="AD63" s="483">
        <f t="shared" si="43"/>
        <v>0</v>
      </c>
      <c r="AE63" s="484">
        <f t="shared" si="43"/>
        <v>0</v>
      </c>
      <c r="AF63" s="482">
        <f t="shared" si="43"/>
        <v>0</v>
      </c>
      <c r="AG63" s="482">
        <f t="shared" si="43"/>
        <v>0</v>
      </c>
      <c r="AH63" s="482">
        <f t="shared" si="43"/>
        <v>0</v>
      </c>
      <c r="AI63" s="482">
        <f t="shared" si="43"/>
        <v>0</v>
      </c>
      <c r="AJ63" s="482">
        <f t="shared" si="43"/>
        <v>0</v>
      </c>
      <c r="AK63" s="482">
        <f t="shared" si="43"/>
        <v>0</v>
      </c>
      <c r="AL63" s="482">
        <f t="shared" si="43"/>
        <v>0</v>
      </c>
      <c r="AM63" s="482">
        <f t="shared" si="43"/>
        <v>0</v>
      </c>
      <c r="AN63" s="482">
        <f t="shared" si="43"/>
        <v>0</v>
      </c>
      <c r="AO63" s="482">
        <f t="shared" si="43"/>
        <v>0</v>
      </c>
      <c r="AP63" s="483">
        <f t="shared" si="43"/>
        <v>0</v>
      </c>
      <c r="AQ63" s="484">
        <f t="shared" si="43"/>
        <v>0</v>
      </c>
      <c r="AR63" s="482">
        <f t="shared" si="43"/>
        <v>0</v>
      </c>
      <c r="AS63" s="482">
        <f t="shared" si="43"/>
        <v>0</v>
      </c>
      <c r="AT63" s="482">
        <f t="shared" si="43"/>
        <v>0</v>
      </c>
      <c r="AU63" s="482">
        <f t="shared" si="43"/>
        <v>0</v>
      </c>
      <c r="AV63" s="482">
        <f t="shared" si="43"/>
        <v>0</v>
      </c>
      <c r="AW63" s="441">
        <f t="shared" si="7"/>
        <v>0</v>
      </c>
      <c r="AX63" s="442">
        <f t="shared" si="8"/>
        <v>0</v>
      </c>
      <c r="AY63" s="443">
        <f t="shared" ref="AY63:AY70" si="44">+G63-AX63</f>
        <v>0</v>
      </c>
    </row>
    <row r="64" spans="1:51" s="4" customFormat="1" ht="15" hidden="1" customHeight="1" x14ac:dyDescent="0.2">
      <c r="A64" s="150"/>
      <c r="B64" s="459"/>
      <c r="C64" s="273"/>
      <c r="D64" s="273"/>
      <c r="E64" s="249"/>
      <c r="F64" s="552">
        <f t="shared" si="12"/>
        <v>0</v>
      </c>
      <c r="G64" s="249">
        <v>0</v>
      </c>
      <c r="H64" s="220">
        <f t="shared" si="6"/>
        <v>0</v>
      </c>
      <c r="I64" s="231"/>
      <c r="J64" s="552">
        <f t="shared" si="13"/>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7"/>
        <v>0</v>
      </c>
      <c r="AX64" s="442">
        <f t="shared" si="8"/>
        <v>0</v>
      </c>
      <c r="AY64" s="443">
        <f t="shared" si="44"/>
        <v>0</v>
      </c>
    </row>
    <row r="65" spans="1:51" s="4" customFormat="1" ht="15" hidden="1" customHeight="1" thickBot="1" x14ac:dyDescent="0.25">
      <c r="A65" s="170"/>
      <c r="B65" s="460"/>
      <c r="C65" s="274"/>
      <c r="D65" s="274"/>
      <c r="E65" s="277"/>
      <c r="F65" s="552">
        <f t="shared" si="12"/>
        <v>0</v>
      </c>
      <c r="G65" s="277">
        <v>0</v>
      </c>
      <c r="H65" s="226">
        <f t="shared" si="6"/>
        <v>0</v>
      </c>
      <c r="I65" s="227"/>
      <c r="J65" s="552">
        <f t="shared" si="13"/>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5">SUM(P65:AV65)</f>
        <v>0</v>
      </c>
      <c r="AX65" s="442">
        <f t="shared" ref="AX65:AX70" si="46">+AW65+N65</f>
        <v>0</v>
      </c>
      <c r="AY65" s="443">
        <f t="shared" si="44"/>
        <v>0</v>
      </c>
    </row>
    <row r="66" spans="1:51" s="4" customFormat="1" ht="15" hidden="1" customHeight="1" x14ac:dyDescent="0.2">
      <c r="A66" s="558"/>
      <c r="B66" s="577"/>
      <c r="C66" s="578"/>
      <c r="D66" s="453"/>
      <c r="E66" s="555">
        <f t="shared" ref="E66:L66" si="47">SUM(E67:E68)</f>
        <v>0</v>
      </c>
      <c r="F66" s="549">
        <f t="shared" si="47"/>
        <v>0</v>
      </c>
      <c r="G66" s="555">
        <f t="shared" si="47"/>
        <v>0</v>
      </c>
      <c r="H66" s="559">
        <f t="shared" si="47"/>
        <v>0</v>
      </c>
      <c r="I66" s="559">
        <f t="shared" si="47"/>
        <v>0</v>
      </c>
      <c r="J66" s="549">
        <f t="shared" si="47"/>
        <v>0</v>
      </c>
      <c r="K66" s="555">
        <f t="shared" si="47"/>
        <v>0</v>
      </c>
      <c r="L66" s="559">
        <f t="shared" si="47"/>
        <v>0</v>
      </c>
      <c r="M66" s="555"/>
      <c r="N66" s="431">
        <f>SUM(N67:N68)</f>
        <v>0</v>
      </c>
      <c r="O66" s="431">
        <f>SUM(O67:O68)</f>
        <v>0</v>
      </c>
      <c r="P66" s="481">
        <f>SUM(P67:P68)</f>
        <v>0</v>
      </c>
      <c r="Q66" s="482">
        <f>SUM(Q67:Q68)</f>
        <v>0</v>
      </c>
      <c r="R66" s="483">
        <f t="shared" ref="R66:X66" si="48">SUM(R67:R68)</f>
        <v>0</v>
      </c>
      <c r="S66" s="484">
        <f t="shared" si="48"/>
        <v>0</v>
      </c>
      <c r="T66" s="482">
        <f t="shared" si="48"/>
        <v>0</v>
      </c>
      <c r="U66" s="482">
        <f t="shared" si="48"/>
        <v>0</v>
      </c>
      <c r="V66" s="482">
        <f t="shared" si="48"/>
        <v>0</v>
      </c>
      <c r="W66" s="482">
        <f t="shared" si="48"/>
        <v>0</v>
      </c>
      <c r="X66" s="482">
        <f t="shared" si="48"/>
        <v>0</v>
      </c>
      <c r="Y66" s="482">
        <f t="shared" ref="Y66:AV66" si="49">SUM(Y67:Y68)</f>
        <v>0</v>
      </c>
      <c r="Z66" s="482">
        <f t="shared" si="49"/>
        <v>0</v>
      </c>
      <c r="AA66" s="482">
        <f t="shared" si="49"/>
        <v>0</v>
      </c>
      <c r="AB66" s="482">
        <f t="shared" si="49"/>
        <v>0</v>
      </c>
      <c r="AC66" s="482">
        <f t="shared" si="49"/>
        <v>0</v>
      </c>
      <c r="AD66" s="483">
        <f t="shared" si="49"/>
        <v>0</v>
      </c>
      <c r="AE66" s="484">
        <f t="shared" si="49"/>
        <v>0</v>
      </c>
      <c r="AF66" s="482">
        <f t="shared" si="49"/>
        <v>0</v>
      </c>
      <c r="AG66" s="482">
        <f t="shared" si="49"/>
        <v>0</v>
      </c>
      <c r="AH66" s="482">
        <f t="shared" si="49"/>
        <v>0</v>
      </c>
      <c r="AI66" s="482">
        <f t="shared" si="49"/>
        <v>0</v>
      </c>
      <c r="AJ66" s="482">
        <f t="shared" si="49"/>
        <v>0</v>
      </c>
      <c r="AK66" s="482">
        <f t="shared" si="49"/>
        <v>0</v>
      </c>
      <c r="AL66" s="482">
        <f t="shared" si="49"/>
        <v>0</v>
      </c>
      <c r="AM66" s="482">
        <f t="shared" si="49"/>
        <v>0</v>
      </c>
      <c r="AN66" s="482">
        <f t="shared" si="49"/>
        <v>0</v>
      </c>
      <c r="AO66" s="482">
        <f t="shared" si="49"/>
        <v>0</v>
      </c>
      <c r="AP66" s="483">
        <f t="shared" si="49"/>
        <v>0</v>
      </c>
      <c r="AQ66" s="484">
        <f t="shared" si="49"/>
        <v>0</v>
      </c>
      <c r="AR66" s="482">
        <f t="shared" si="49"/>
        <v>0</v>
      </c>
      <c r="AS66" s="482">
        <f t="shared" si="49"/>
        <v>0</v>
      </c>
      <c r="AT66" s="482">
        <f t="shared" si="49"/>
        <v>0</v>
      </c>
      <c r="AU66" s="482">
        <f t="shared" si="49"/>
        <v>0</v>
      </c>
      <c r="AV66" s="482">
        <f t="shared" si="49"/>
        <v>0</v>
      </c>
      <c r="AW66" s="441">
        <f t="shared" si="45"/>
        <v>0</v>
      </c>
      <c r="AX66" s="442">
        <f t="shared" si="46"/>
        <v>0</v>
      </c>
      <c r="AY66" s="443">
        <f t="shared" si="44"/>
        <v>0</v>
      </c>
    </row>
    <row r="67" spans="1:51" s="4" customFormat="1" ht="15" hidden="1" customHeight="1" x14ac:dyDescent="0.2">
      <c r="A67" s="174"/>
      <c r="B67" s="465"/>
      <c r="C67" s="275"/>
      <c r="D67" s="275"/>
      <c r="E67" s="249"/>
      <c r="F67" s="552">
        <f t="shared" si="12"/>
        <v>0</v>
      </c>
      <c r="G67" s="249">
        <v>0</v>
      </c>
      <c r="H67" s="220">
        <f t="shared" si="6"/>
        <v>0</v>
      </c>
      <c r="I67" s="233"/>
      <c r="J67" s="552">
        <f t="shared" si="13"/>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5"/>
        <v>0</v>
      </c>
      <c r="AX67" s="442">
        <f t="shared" si="46"/>
        <v>0</v>
      </c>
      <c r="AY67" s="443">
        <f t="shared" si="44"/>
        <v>0</v>
      </c>
    </row>
    <row r="68" spans="1:51" s="4" customFormat="1" ht="15" hidden="1" customHeight="1" thickBot="1" x14ac:dyDescent="0.25">
      <c r="A68" s="179"/>
      <c r="B68" s="460"/>
      <c r="C68" s="276"/>
      <c r="D68" s="276"/>
      <c r="E68" s="277"/>
      <c r="F68" s="560">
        <f t="shared" si="12"/>
        <v>0</v>
      </c>
      <c r="G68" s="277">
        <v>0</v>
      </c>
      <c r="H68" s="226">
        <f t="shared" si="6"/>
        <v>0</v>
      </c>
      <c r="I68" s="227"/>
      <c r="J68" s="560">
        <f t="shared" si="13"/>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5"/>
        <v>0</v>
      </c>
      <c r="AX68" s="442">
        <f t="shared" si="46"/>
        <v>0</v>
      </c>
      <c r="AY68" s="443">
        <f t="shared" si="44"/>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5"/>
        <v>0</v>
      </c>
      <c r="AX69" s="442">
        <f t="shared" si="46"/>
        <v>0</v>
      </c>
      <c r="AY69" s="443">
        <f t="shared" si="44"/>
        <v>0</v>
      </c>
    </row>
    <row r="70" spans="1:51" s="565" customFormat="1" ht="22.5" customHeight="1" thickBot="1" x14ac:dyDescent="0.25">
      <c r="A70" s="175"/>
      <c r="B70" s="175"/>
      <c r="C70" s="176" t="s">
        <v>301</v>
      </c>
      <c r="D70" s="17"/>
      <c r="E70" s="240">
        <f t="shared" ref="E70:L70" si="50">SUM(E8,E24,E33,E38,E42,E45,E48,E51,E54,E57,E60,E63,E66)</f>
        <v>0</v>
      </c>
      <c r="F70" s="328">
        <f t="shared" si="50"/>
        <v>0</v>
      </c>
      <c r="G70" s="240">
        <f t="shared" si="50"/>
        <v>0</v>
      </c>
      <c r="H70" s="240">
        <f t="shared" si="50"/>
        <v>0</v>
      </c>
      <c r="I70" s="241">
        <f t="shared" si="50"/>
        <v>0</v>
      </c>
      <c r="J70" s="328">
        <f>SUM(J8,J24,J33,J38,J42,J45,J48,J51,J54,J57,J60,J63,J66)</f>
        <v>0</v>
      </c>
      <c r="K70" s="241">
        <f t="shared" si="50"/>
        <v>0</v>
      </c>
      <c r="L70" s="241">
        <f t="shared" si="50"/>
        <v>0</v>
      </c>
      <c r="M70" s="512"/>
      <c r="N70" s="571">
        <f>+IFERROR(VLOOKUP(B69,Sheet1!B:D,2,FALSE),0)</f>
        <v>0</v>
      </c>
      <c r="O70" s="571">
        <f>+IFERROR(VLOOKUP(B69,Sheet1!B:D,3,FALSE)+VLOOKUP(B69,Sheet1!B:E,4,FALSE),0)</f>
        <v>0</v>
      </c>
      <c r="P70" s="397">
        <f t="shared" ref="P70:AC70" si="51">SUM(P8,P24,P33,P38,P42,P45,P48,P51,P54,P57,P60,P63,P66)</f>
        <v>0</v>
      </c>
      <c r="Q70" s="240">
        <f t="shared" si="51"/>
        <v>0</v>
      </c>
      <c r="R70" s="405">
        <f t="shared" si="51"/>
        <v>0</v>
      </c>
      <c r="S70" s="397">
        <f t="shared" si="51"/>
        <v>0</v>
      </c>
      <c r="T70" s="240">
        <f t="shared" si="51"/>
        <v>0</v>
      </c>
      <c r="U70" s="240">
        <f t="shared" si="51"/>
        <v>0</v>
      </c>
      <c r="V70" s="240">
        <f t="shared" si="51"/>
        <v>0</v>
      </c>
      <c r="W70" s="240">
        <f t="shared" si="51"/>
        <v>0</v>
      </c>
      <c r="X70" s="240">
        <f t="shared" si="51"/>
        <v>0</v>
      </c>
      <c r="Y70" s="240">
        <f t="shared" si="51"/>
        <v>0</v>
      </c>
      <c r="Z70" s="240">
        <f t="shared" si="51"/>
        <v>0</v>
      </c>
      <c r="AA70" s="240">
        <f t="shared" si="51"/>
        <v>0</v>
      </c>
      <c r="AB70" s="240">
        <f t="shared" si="51"/>
        <v>0</v>
      </c>
      <c r="AC70" s="240">
        <f t="shared" si="51"/>
        <v>0</v>
      </c>
      <c r="AD70" s="405">
        <f t="shared" ref="AD70:AV70" si="52">SUM(AD8,AD24,AD33,AD38,AD42,AD45,AD48,AD51,AD54,AD57,AD60,AD63,AD66)</f>
        <v>0</v>
      </c>
      <c r="AE70" s="397">
        <f t="shared" si="52"/>
        <v>0</v>
      </c>
      <c r="AF70" s="240">
        <f t="shared" si="52"/>
        <v>0</v>
      </c>
      <c r="AG70" s="240">
        <f t="shared" si="52"/>
        <v>0</v>
      </c>
      <c r="AH70" s="240">
        <f t="shared" si="52"/>
        <v>0</v>
      </c>
      <c r="AI70" s="240">
        <f t="shared" si="52"/>
        <v>0</v>
      </c>
      <c r="AJ70" s="240">
        <f t="shared" si="52"/>
        <v>0</v>
      </c>
      <c r="AK70" s="240">
        <f t="shared" si="52"/>
        <v>0</v>
      </c>
      <c r="AL70" s="240">
        <f t="shared" si="52"/>
        <v>0</v>
      </c>
      <c r="AM70" s="240">
        <f t="shared" si="52"/>
        <v>0</v>
      </c>
      <c r="AN70" s="240">
        <f t="shared" si="52"/>
        <v>0</v>
      </c>
      <c r="AO70" s="240">
        <f t="shared" si="52"/>
        <v>0</v>
      </c>
      <c r="AP70" s="405">
        <f t="shared" si="52"/>
        <v>0</v>
      </c>
      <c r="AQ70" s="397">
        <f t="shared" si="52"/>
        <v>0</v>
      </c>
      <c r="AR70" s="240">
        <f t="shared" si="52"/>
        <v>0</v>
      </c>
      <c r="AS70" s="240">
        <f t="shared" si="52"/>
        <v>0</v>
      </c>
      <c r="AT70" s="240">
        <f t="shared" si="52"/>
        <v>0</v>
      </c>
      <c r="AU70" s="240">
        <f t="shared" si="52"/>
        <v>0</v>
      </c>
      <c r="AV70" s="240">
        <f t="shared" si="52"/>
        <v>0</v>
      </c>
      <c r="AW70" s="240">
        <f t="shared" si="45"/>
        <v>0</v>
      </c>
      <c r="AX70" s="240">
        <f t="shared" si="46"/>
        <v>0</v>
      </c>
      <c r="AY70" s="445">
        <f t="shared" si="44"/>
        <v>0</v>
      </c>
    </row>
    <row r="71" spans="1:51" hidden="1" x14ac:dyDescent="0.25">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3">+N70*0.2</f>
        <v>0</v>
      </c>
      <c r="O74" s="490">
        <f>+O70*0.2</f>
        <v>0</v>
      </c>
      <c r="P74" s="490">
        <f t="shared" si="53"/>
        <v>0</v>
      </c>
      <c r="Q74" s="490">
        <f t="shared" si="53"/>
        <v>0</v>
      </c>
      <c r="R74" s="490">
        <f t="shared" si="53"/>
        <v>0</v>
      </c>
      <c r="S74" s="490">
        <f t="shared" si="53"/>
        <v>0</v>
      </c>
      <c r="T74" s="490">
        <f t="shared" si="53"/>
        <v>0</v>
      </c>
      <c r="U74" s="490">
        <f t="shared" si="53"/>
        <v>0</v>
      </c>
      <c r="V74" s="490">
        <f t="shared" si="53"/>
        <v>0</v>
      </c>
      <c r="W74" s="490">
        <f t="shared" si="53"/>
        <v>0</v>
      </c>
      <c r="X74" s="490">
        <f t="shared" si="53"/>
        <v>0</v>
      </c>
      <c r="Y74" s="490">
        <f t="shared" si="53"/>
        <v>0</v>
      </c>
      <c r="Z74" s="490">
        <f t="shared" si="53"/>
        <v>0</v>
      </c>
      <c r="AA74" s="490">
        <f t="shared" si="53"/>
        <v>0</v>
      </c>
      <c r="AB74" s="490">
        <f t="shared" si="53"/>
        <v>0</v>
      </c>
      <c r="AC74" s="490">
        <f t="shared" si="53"/>
        <v>0</v>
      </c>
      <c r="AD74" s="490">
        <f t="shared" ref="AD74:AV74" si="54">+AD70*0.2</f>
        <v>0</v>
      </c>
      <c r="AE74" s="490">
        <f t="shared" si="54"/>
        <v>0</v>
      </c>
      <c r="AF74" s="490">
        <f t="shared" si="54"/>
        <v>0</v>
      </c>
      <c r="AG74" s="490">
        <f t="shared" si="54"/>
        <v>0</v>
      </c>
      <c r="AH74" s="490">
        <f t="shared" si="54"/>
        <v>0</v>
      </c>
      <c r="AI74" s="490">
        <f t="shared" si="54"/>
        <v>0</v>
      </c>
      <c r="AJ74" s="490">
        <f t="shared" si="54"/>
        <v>0</v>
      </c>
      <c r="AK74" s="490">
        <f t="shared" si="54"/>
        <v>0</v>
      </c>
      <c r="AL74" s="490">
        <f t="shared" si="54"/>
        <v>0</v>
      </c>
      <c r="AM74" s="490">
        <f t="shared" si="54"/>
        <v>0</v>
      </c>
      <c r="AN74" s="490">
        <f t="shared" si="54"/>
        <v>0</v>
      </c>
      <c r="AO74" s="490">
        <f t="shared" si="54"/>
        <v>0</v>
      </c>
      <c r="AP74" s="490">
        <f t="shared" si="54"/>
        <v>0</v>
      </c>
      <c r="AQ74" s="490">
        <f t="shared" si="54"/>
        <v>0</v>
      </c>
      <c r="AR74" s="490">
        <f t="shared" si="54"/>
        <v>0</v>
      </c>
      <c r="AS74" s="490">
        <f t="shared" si="54"/>
        <v>0</v>
      </c>
      <c r="AT74" s="490">
        <f t="shared" si="54"/>
        <v>0</v>
      </c>
      <c r="AU74" s="490">
        <f t="shared" si="54"/>
        <v>0</v>
      </c>
      <c r="AV74" s="490">
        <f t="shared" si="54"/>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5">SUM(N70:N74)</f>
        <v>0</v>
      </c>
      <c r="O75" s="490">
        <f>SUM(O70:O74)</f>
        <v>0</v>
      </c>
      <c r="P75" s="490">
        <f t="shared" si="55"/>
        <v>0</v>
      </c>
      <c r="Q75" s="490">
        <f t="shared" si="55"/>
        <v>0</v>
      </c>
      <c r="R75" s="490">
        <f t="shared" si="55"/>
        <v>0</v>
      </c>
      <c r="S75" s="490">
        <f t="shared" si="55"/>
        <v>0</v>
      </c>
      <c r="T75" s="490">
        <f t="shared" si="55"/>
        <v>0</v>
      </c>
      <c r="U75" s="490">
        <f t="shared" si="55"/>
        <v>0</v>
      </c>
      <c r="V75" s="490">
        <f t="shared" si="55"/>
        <v>0</v>
      </c>
      <c r="W75" s="490">
        <f t="shared" si="55"/>
        <v>0</v>
      </c>
      <c r="X75" s="490">
        <f t="shared" si="55"/>
        <v>0</v>
      </c>
      <c r="Y75" s="490">
        <f t="shared" si="55"/>
        <v>0</v>
      </c>
      <c r="Z75" s="490">
        <f t="shared" si="55"/>
        <v>0</v>
      </c>
      <c r="AA75" s="490">
        <f t="shared" si="55"/>
        <v>0</v>
      </c>
      <c r="AB75" s="490">
        <f t="shared" si="55"/>
        <v>0</v>
      </c>
      <c r="AC75" s="490">
        <f t="shared" si="55"/>
        <v>0</v>
      </c>
      <c r="AD75" s="490">
        <f t="shared" ref="AD75:AV75" si="56">SUM(AD70:AD74)</f>
        <v>0</v>
      </c>
      <c r="AE75" s="490">
        <f t="shared" si="56"/>
        <v>0</v>
      </c>
      <c r="AF75" s="490">
        <f t="shared" si="56"/>
        <v>0</v>
      </c>
      <c r="AG75" s="490">
        <f t="shared" si="56"/>
        <v>0</v>
      </c>
      <c r="AH75" s="490">
        <f t="shared" si="56"/>
        <v>0</v>
      </c>
      <c r="AI75" s="490">
        <f t="shared" si="56"/>
        <v>0</v>
      </c>
      <c r="AJ75" s="490">
        <f t="shared" si="56"/>
        <v>0</v>
      </c>
      <c r="AK75" s="490">
        <f t="shared" si="56"/>
        <v>0</v>
      </c>
      <c r="AL75" s="490">
        <f t="shared" si="56"/>
        <v>0</v>
      </c>
      <c r="AM75" s="490">
        <f t="shared" si="56"/>
        <v>0</v>
      </c>
      <c r="AN75" s="490">
        <f t="shared" si="56"/>
        <v>0</v>
      </c>
      <c r="AO75" s="490">
        <f t="shared" si="56"/>
        <v>0</v>
      </c>
      <c r="AP75" s="490">
        <f t="shared" si="56"/>
        <v>0</v>
      </c>
      <c r="AQ75" s="490">
        <f t="shared" si="56"/>
        <v>0</v>
      </c>
      <c r="AR75" s="490">
        <f t="shared" si="56"/>
        <v>0</v>
      </c>
      <c r="AS75" s="490">
        <f t="shared" si="56"/>
        <v>0</v>
      </c>
      <c r="AT75" s="490">
        <f t="shared" si="56"/>
        <v>0</v>
      </c>
      <c r="AU75" s="490">
        <f t="shared" si="56"/>
        <v>0</v>
      </c>
      <c r="AV75" s="490">
        <f t="shared" si="56"/>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57" activePane="bottomRight" state="frozen"/>
      <selection activeCell="G31" sqref="G8:G31"/>
      <selection pane="topRight" activeCell="G31" sqref="G8:G31"/>
      <selection pane="bottomLeft" activeCell="G31" sqref="G8:G31"/>
      <selection pane="bottomRight" activeCell="C70" sqref="C70"/>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Firm of Poets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C273</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ZK106.K244.C273</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22" si="3">SUM(P8:AV8)</f>
        <v>0</v>
      </c>
      <c r="AX8" s="200">
        <f t="shared" ref="AX8:AX22" si="4">+AW8+N8</f>
        <v>0</v>
      </c>
      <c r="AY8" s="440">
        <f t="shared" ref="AY8:AY22" si="5">+G8-AX8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3"/>
        <v>0</v>
      </c>
      <c r="AX9" s="442">
        <f t="shared" si="4"/>
        <v>0</v>
      </c>
      <c r="AY9" s="443">
        <f t="shared" si="5"/>
        <v>0</v>
      </c>
    </row>
    <row r="10" spans="1:52" s="4" customFormat="1" ht="15" customHeight="1" x14ac:dyDescent="0.2">
      <c r="A10" s="339"/>
      <c r="B10" s="468"/>
      <c r="C10" s="340"/>
      <c r="D10" s="351"/>
      <c r="E10" s="256"/>
      <c r="F10" s="370">
        <f t="shared" ref="F10:F20" si="6">-E10+G10</f>
        <v>0</v>
      </c>
      <c r="G10" s="256"/>
      <c r="H10" s="572">
        <f t="shared" ref="H10:H73" si="7">SUM(N10:AV10)</f>
        <v>0</v>
      </c>
      <c r="I10" s="224"/>
      <c r="J10" s="370">
        <f t="shared" ref="J10:J20" si="8">-I10+K10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3"/>
        <v>0</v>
      </c>
      <c r="AX10" s="442">
        <f t="shared" si="4"/>
        <v>0</v>
      </c>
      <c r="AY10" s="443">
        <f t="shared" si="5"/>
        <v>0</v>
      </c>
    </row>
    <row r="11" spans="1:52" s="4" customFormat="1" ht="15" hidden="1" customHeight="1" x14ac:dyDescent="0.2">
      <c r="A11" s="150"/>
      <c r="B11" s="459"/>
      <c r="C11" s="279"/>
      <c r="D11" s="279"/>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3"/>
        <v>0</v>
      </c>
      <c r="AX11" s="442">
        <f t="shared" si="4"/>
        <v>0</v>
      </c>
      <c r="AY11" s="443">
        <f t="shared" si="5"/>
        <v>0</v>
      </c>
    </row>
    <row r="12" spans="1:52" s="4" customFormat="1" ht="15" hidden="1" customHeight="1" x14ac:dyDescent="0.2">
      <c r="A12" s="150"/>
      <c r="B12" s="459"/>
      <c r="C12" s="262"/>
      <c r="D12" s="373"/>
      <c r="E12" s="256"/>
      <c r="F12" s="370">
        <f t="shared" si="6"/>
        <v>0</v>
      </c>
      <c r="G12" s="256"/>
      <c r="H12" s="572">
        <f t="shared" si="7"/>
        <v>0</v>
      </c>
      <c r="I12" s="224"/>
      <c r="J12" s="370">
        <f t="shared" si="8"/>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3"/>
        <v>0</v>
      </c>
      <c r="AX12" s="442">
        <f t="shared" si="4"/>
        <v>0</v>
      </c>
      <c r="AY12" s="443">
        <f t="shared" si="5"/>
        <v>0</v>
      </c>
    </row>
    <row r="13" spans="1:52" s="4" customFormat="1" ht="15" hidden="1" customHeight="1" x14ac:dyDescent="0.2">
      <c r="A13" s="150"/>
      <c r="B13" s="459"/>
      <c r="C13" s="262"/>
      <c r="D13" s="373"/>
      <c r="E13" s="256"/>
      <c r="F13" s="370">
        <f t="shared" si="6"/>
        <v>0</v>
      </c>
      <c r="G13" s="256"/>
      <c r="H13" s="572">
        <f t="shared" si="7"/>
        <v>0</v>
      </c>
      <c r="I13" s="224"/>
      <c r="J13" s="370">
        <f t="shared" si="8"/>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3"/>
        <v>0</v>
      </c>
      <c r="AX13" s="442">
        <f t="shared" si="4"/>
        <v>0</v>
      </c>
      <c r="AY13" s="443">
        <f t="shared" si="5"/>
        <v>0</v>
      </c>
    </row>
    <row r="14" spans="1:52" s="4" customFormat="1" ht="15" hidden="1" customHeight="1" thickBot="1" x14ac:dyDescent="0.25">
      <c r="A14" s="150"/>
      <c r="B14" s="459"/>
      <c r="C14" s="262"/>
      <c r="D14" s="373"/>
      <c r="E14" s="256"/>
      <c r="F14" s="370">
        <f t="shared" si="6"/>
        <v>0</v>
      </c>
      <c r="G14" s="256"/>
      <c r="H14" s="572">
        <f t="shared" si="7"/>
        <v>0</v>
      </c>
      <c r="I14" s="224"/>
      <c r="J14" s="370">
        <f t="shared" si="8"/>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3"/>
        <v>0</v>
      </c>
      <c r="AX14" s="442">
        <f t="shared" si="4"/>
        <v>0</v>
      </c>
      <c r="AY14" s="443">
        <f t="shared" si="5"/>
        <v>0</v>
      </c>
    </row>
    <row r="15" spans="1:52" s="4" customFormat="1" ht="15" hidden="1" customHeight="1" x14ac:dyDescent="0.2">
      <c r="A15" s="150"/>
      <c r="B15" s="459"/>
      <c r="C15" s="262"/>
      <c r="D15" s="373"/>
      <c r="E15" s="256"/>
      <c r="F15" s="370">
        <f t="shared" si="6"/>
        <v>0</v>
      </c>
      <c r="G15" s="256"/>
      <c r="H15" s="572">
        <f t="shared" si="7"/>
        <v>0</v>
      </c>
      <c r="I15" s="224"/>
      <c r="J15" s="370">
        <f t="shared" si="8"/>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3"/>
        <v>0</v>
      </c>
      <c r="AX15" s="442">
        <f t="shared" si="4"/>
        <v>0</v>
      </c>
      <c r="AY15" s="44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3"/>
        <v>0</v>
      </c>
      <c r="AX16" s="442">
        <f t="shared" si="4"/>
        <v>0</v>
      </c>
      <c r="AY16" s="44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3"/>
        <v>0</v>
      </c>
      <c r="AX17" s="442">
        <f t="shared" si="4"/>
        <v>0</v>
      </c>
      <c r="AY17" s="443">
        <f t="shared" si="5"/>
        <v>0</v>
      </c>
    </row>
    <row r="18" spans="1:51" s="4" customFormat="1" ht="15" customHeight="1" x14ac:dyDescent="0.2">
      <c r="A18" s="150"/>
      <c r="B18" s="459"/>
      <c r="C18" s="262"/>
      <c r="D18" s="373"/>
      <c r="E18" s="256"/>
      <c r="F18" s="370">
        <f t="shared" si="6"/>
        <v>0</v>
      </c>
      <c r="G18" s="256"/>
      <c r="H18" s="572">
        <f t="shared" si="7"/>
        <v>0</v>
      </c>
      <c r="I18" s="224"/>
      <c r="J18" s="370">
        <f t="shared" si="8"/>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3"/>
        <v>0</v>
      </c>
      <c r="AX18" s="442">
        <f t="shared" si="4"/>
        <v>0</v>
      </c>
      <c r="AY18" s="443">
        <f t="shared" si="5"/>
        <v>0</v>
      </c>
    </row>
    <row r="19" spans="1:51" s="4" customFormat="1" ht="15" customHeight="1" x14ac:dyDescent="0.2">
      <c r="A19" s="150"/>
      <c r="B19" s="459" t="str">
        <f>+B8</f>
        <v>ZK106.K244.C273</v>
      </c>
      <c r="C19" s="262"/>
      <c r="D19" s="373"/>
      <c r="E19" s="256"/>
      <c r="F19" s="370">
        <f t="shared" si="6"/>
        <v>0</v>
      </c>
      <c r="G19" s="256"/>
      <c r="H19" s="572">
        <f t="shared" si="7"/>
        <v>0</v>
      </c>
      <c r="I19" s="224"/>
      <c r="J19" s="370">
        <f t="shared" si="8"/>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3"/>
        <v>0</v>
      </c>
      <c r="AX19" s="442">
        <f t="shared" si="4"/>
        <v>0</v>
      </c>
      <c r="AY19" s="443">
        <f t="shared" si="5"/>
        <v>0</v>
      </c>
    </row>
    <row r="20" spans="1:51" s="4" customFormat="1" ht="15" customHeight="1" thickBot="1" x14ac:dyDescent="0.3">
      <c r="A20" s="170"/>
      <c r="B20" s="460"/>
      <c r="C20" s="280" t="s">
        <v>301</v>
      </c>
      <c r="D20" s="280"/>
      <c r="E20" s="277"/>
      <c r="F20" s="370">
        <f t="shared" si="6"/>
        <v>0</v>
      </c>
      <c r="G20" s="277"/>
      <c r="H20" s="579">
        <f t="shared" si="7"/>
        <v>0</v>
      </c>
      <c r="I20" s="227"/>
      <c r="J20" s="370">
        <f t="shared" si="8"/>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3"/>
        <v>0</v>
      </c>
      <c r="AX20" s="442">
        <f t="shared" si="4"/>
        <v>0</v>
      </c>
      <c r="AY20" s="443">
        <f t="shared" si="5"/>
        <v>0</v>
      </c>
    </row>
    <row r="21" spans="1:51" s="4" customFormat="1" ht="15" customHeight="1" x14ac:dyDescent="0.2">
      <c r="A21" s="196" t="s">
        <v>146</v>
      </c>
      <c r="B21" s="458" t="str">
        <f>+LEFT($E$5,5)&amp;"."&amp;A21&amp;"."&amp;$E$3</f>
        <v>ZK106.K245.C273</v>
      </c>
      <c r="C21" s="343" t="s">
        <v>147</v>
      </c>
      <c r="D21" s="343"/>
      <c r="E21" s="229">
        <f t="shared" ref="E21:L21" si="9">SUM(E22:E31)</f>
        <v>0</v>
      </c>
      <c r="F21" s="434">
        <f t="shared" si="9"/>
        <v>0</v>
      </c>
      <c r="G21" s="229">
        <f t="shared" si="9"/>
        <v>0</v>
      </c>
      <c r="H21" s="229">
        <f t="shared" si="9"/>
        <v>0</v>
      </c>
      <c r="I21" s="203">
        <f t="shared" si="9"/>
        <v>0</v>
      </c>
      <c r="J21" s="321">
        <f t="shared" si="9"/>
        <v>0</v>
      </c>
      <c r="K21" s="203">
        <f t="shared" si="9"/>
        <v>0</v>
      </c>
      <c r="L21" s="219">
        <f t="shared" si="9"/>
        <v>0</v>
      </c>
      <c r="M21" s="219"/>
      <c r="N21" s="198">
        <f>SUM(N22:N31)</f>
        <v>0</v>
      </c>
      <c r="O21" s="198">
        <f>SUM(O22:O31)</f>
        <v>0</v>
      </c>
      <c r="P21" s="265">
        <f>SUM(P22:P31)</f>
        <v>0</v>
      </c>
      <c r="Q21" s="269">
        <f>SUM(Q22:Q31)</f>
        <v>0</v>
      </c>
      <c r="R21" s="401">
        <f t="shared" ref="R21:X21" si="10">SUM(R22:R31)</f>
        <v>0</v>
      </c>
      <c r="S21" s="411">
        <f t="shared" si="10"/>
        <v>0</v>
      </c>
      <c r="T21" s="269">
        <f t="shared" si="10"/>
        <v>0</v>
      </c>
      <c r="U21" s="269">
        <f t="shared" si="10"/>
        <v>0</v>
      </c>
      <c r="V21" s="269">
        <f t="shared" si="10"/>
        <v>0</v>
      </c>
      <c r="W21" s="269">
        <f t="shared" si="10"/>
        <v>0</v>
      </c>
      <c r="X21" s="269">
        <f t="shared" si="10"/>
        <v>0</v>
      </c>
      <c r="Y21" s="269">
        <f t="shared" ref="Y21:AV21" si="11">SUM(Y22:Y31)</f>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3"/>
        <v>0</v>
      </c>
      <c r="AX21" s="442">
        <f t="shared" si="4"/>
        <v>0</v>
      </c>
      <c r="AY21" s="443">
        <f t="shared" si="5"/>
        <v>0</v>
      </c>
    </row>
    <row r="22" spans="1:51" s="4" customFormat="1" ht="15" customHeight="1" x14ac:dyDescent="0.2">
      <c r="A22" s="339"/>
      <c r="B22" s="468"/>
      <c r="C22" s="340"/>
      <c r="D22" s="340"/>
      <c r="E22" s="249"/>
      <c r="F22" s="370">
        <f t="shared" ref="F22:F77" si="12">-E22+G22</f>
        <v>0</v>
      </c>
      <c r="G22" s="249"/>
      <c r="H22" s="572">
        <f t="shared" si="7"/>
        <v>0</v>
      </c>
      <c r="I22" s="231"/>
      <c r="J22" s="370">
        <f t="shared" ref="J22:J77" si="1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
        <v>0</v>
      </c>
      <c r="AX22" s="442">
        <f t="shared" si="4"/>
        <v>0</v>
      </c>
      <c r="AY22" s="443">
        <f t="shared" si="5"/>
        <v>0</v>
      </c>
    </row>
    <row r="23" spans="1:51" s="4" customFormat="1" ht="15" customHeight="1" x14ac:dyDescent="0.2">
      <c r="A23" s="339"/>
      <c r="B23" s="468"/>
      <c r="C23" s="340"/>
      <c r="D23" s="346"/>
      <c r="E23" s="249"/>
      <c r="F23" s="370">
        <f t="shared" si="12"/>
        <v>0</v>
      </c>
      <c r="G23" s="249"/>
      <c r="H23" s="572">
        <f t="shared" si="7"/>
        <v>0</v>
      </c>
      <c r="I23" s="231"/>
      <c r="J23" s="370">
        <f t="shared" si="1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14">SUM(P23:AV23)</f>
        <v>0</v>
      </c>
      <c r="AX23" s="442">
        <f t="shared" ref="AX23:AX30" si="15">+AW23+N23</f>
        <v>0</v>
      </c>
      <c r="AY23" s="443">
        <f t="shared" ref="AY23:AY30" si="16">+G23-AX23</f>
        <v>0</v>
      </c>
    </row>
    <row r="24" spans="1:51" s="4" customFormat="1" ht="15" customHeight="1" x14ac:dyDescent="0.2">
      <c r="A24" s="339"/>
      <c r="B24" s="459"/>
      <c r="C24" s="340"/>
      <c r="D24" s="346"/>
      <c r="E24" s="249"/>
      <c r="F24" s="370">
        <f t="shared" si="12"/>
        <v>0</v>
      </c>
      <c r="G24" s="249"/>
      <c r="H24" s="572">
        <f t="shared" si="7"/>
        <v>0</v>
      </c>
      <c r="I24" s="231"/>
      <c r="J24" s="370">
        <f t="shared" si="1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14"/>
        <v>0</v>
      </c>
      <c r="AX24" s="442">
        <f t="shared" si="15"/>
        <v>0</v>
      </c>
      <c r="AY24" s="443">
        <f t="shared" si="16"/>
        <v>0</v>
      </c>
    </row>
    <row r="25" spans="1:51" s="4" customFormat="1" ht="15" customHeight="1" x14ac:dyDescent="0.2">
      <c r="A25" s="339"/>
      <c r="B25" s="468"/>
      <c r="C25" s="340"/>
      <c r="D25" s="346"/>
      <c r="E25" s="249"/>
      <c r="F25" s="370">
        <f t="shared" si="12"/>
        <v>0</v>
      </c>
      <c r="G25" s="249"/>
      <c r="H25" s="572">
        <f t="shared" si="7"/>
        <v>0</v>
      </c>
      <c r="I25" s="231"/>
      <c r="J25" s="370">
        <f t="shared" si="1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14"/>
        <v>0</v>
      </c>
      <c r="AX25" s="442">
        <f t="shared" si="15"/>
        <v>0</v>
      </c>
      <c r="AY25" s="443">
        <f t="shared" si="16"/>
        <v>0</v>
      </c>
    </row>
    <row r="26" spans="1:51" s="4" customFormat="1" ht="15" customHeight="1" x14ac:dyDescent="0.2">
      <c r="A26" s="339"/>
      <c r="B26" s="468"/>
      <c r="C26" s="340"/>
      <c r="D26" s="346"/>
      <c r="E26" s="249"/>
      <c r="F26" s="370">
        <f t="shared" si="12"/>
        <v>0</v>
      </c>
      <c r="G26" s="249">
        <v>0</v>
      </c>
      <c r="H26" s="572">
        <f t="shared" si="7"/>
        <v>0</v>
      </c>
      <c r="I26" s="231"/>
      <c r="J26" s="370">
        <f t="shared" si="1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14"/>
        <v>0</v>
      </c>
      <c r="AX26" s="442">
        <f t="shared" si="15"/>
        <v>0</v>
      </c>
      <c r="AY26" s="443">
        <f t="shared" si="16"/>
        <v>0</v>
      </c>
    </row>
    <row r="27" spans="1:51" s="4" customFormat="1" ht="15" customHeight="1" x14ac:dyDescent="0.2">
      <c r="A27" s="339"/>
      <c r="B27" s="468"/>
      <c r="C27" s="340"/>
      <c r="D27" s="346"/>
      <c r="E27" s="249"/>
      <c r="F27" s="370">
        <f t="shared" si="12"/>
        <v>0</v>
      </c>
      <c r="G27" s="249">
        <v>0</v>
      </c>
      <c r="H27" s="572">
        <f t="shared" si="7"/>
        <v>0</v>
      </c>
      <c r="I27" s="231"/>
      <c r="J27" s="370">
        <f t="shared" si="1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4"/>
        <v>0</v>
      </c>
      <c r="AX27" s="442">
        <f t="shared" si="15"/>
        <v>0</v>
      </c>
      <c r="AY27" s="443">
        <f t="shared" si="16"/>
        <v>0</v>
      </c>
    </row>
    <row r="28" spans="1:51" s="4" customFormat="1" ht="15" customHeight="1" x14ac:dyDescent="0.2">
      <c r="A28" s="339"/>
      <c r="B28" s="459"/>
      <c r="C28" s="340"/>
      <c r="D28" s="346"/>
      <c r="E28" s="249"/>
      <c r="F28" s="370">
        <f t="shared" si="12"/>
        <v>0</v>
      </c>
      <c r="G28" s="249">
        <v>0</v>
      </c>
      <c r="H28" s="572">
        <f t="shared" si="7"/>
        <v>0</v>
      </c>
      <c r="I28" s="231"/>
      <c r="J28" s="370">
        <f t="shared" si="1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4"/>
        <v>0</v>
      </c>
      <c r="AX28" s="442">
        <f t="shared" si="15"/>
        <v>0</v>
      </c>
      <c r="AY28" s="443">
        <f t="shared" si="16"/>
        <v>0</v>
      </c>
    </row>
    <row r="29" spans="1:51" s="4" customFormat="1" ht="15" customHeight="1" x14ac:dyDescent="0.2">
      <c r="A29" s="150"/>
      <c r="B29" s="459"/>
      <c r="C29" s="342"/>
      <c r="D29" s="342"/>
      <c r="E29" s="249"/>
      <c r="F29" s="370">
        <f t="shared" si="12"/>
        <v>0</v>
      </c>
      <c r="G29" s="249">
        <v>0</v>
      </c>
      <c r="H29" s="572">
        <f t="shared" si="7"/>
        <v>0</v>
      </c>
      <c r="I29" s="231"/>
      <c r="J29" s="370">
        <f t="shared" si="1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4"/>
        <v>0</v>
      </c>
      <c r="AX29" s="442">
        <f t="shared" si="15"/>
        <v>0</v>
      </c>
      <c r="AY29" s="443">
        <f t="shared" si="16"/>
        <v>0</v>
      </c>
    </row>
    <row r="30" spans="1:51" s="4" customFormat="1" ht="15" customHeight="1" x14ac:dyDescent="0.2">
      <c r="A30" s="150"/>
      <c r="B30" s="459" t="str">
        <f>+B21</f>
        <v>ZK106.K245.C273</v>
      </c>
      <c r="C30" s="342"/>
      <c r="D30" s="342"/>
      <c r="E30" s="249"/>
      <c r="F30" s="370">
        <f t="shared" si="12"/>
        <v>0</v>
      </c>
      <c r="G30" s="249">
        <v>0</v>
      </c>
      <c r="H30" s="572">
        <f t="shared" si="7"/>
        <v>0</v>
      </c>
      <c r="I30" s="231"/>
      <c r="J30" s="370">
        <f t="shared" si="1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4"/>
        <v>0</v>
      </c>
      <c r="AX30" s="442">
        <f t="shared" si="15"/>
        <v>0</v>
      </c>
      <c r="AY30" s="443">
        <f t="shared" si="16"/>
        <v>0</v>
      </c>
    </row>
    <row r="31" spans="1:51" s="4" customFormat="1" ht="15" customHeight="1" thickBot="1" x14ac:dyDescent="0.25">
      <c r="A31" s="170"/>
      <c r="B31" s="460"/>
      <c r="C31" s="274" t="s">
        <v>301</v>
      </c>
      <c r="D31" s="274"/>
      <c r="E31" s="277"/>
      <c r="F31" s="370">
        <f t="shared" si="12"/>
        <v>0</v>
      </c>
      <c r="G31" s="277">
        <v>0</v>
      </c>
      <c r="H31" s="579">
        <f t="shared" si="7"/>
        <v>0</v>
      </c>
      <c r="I31" s="227"/>
      <c r="J31" s="370">
        <f t="shared" si="1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ZK106.K246.C273</v>
      </c>
      <c r="C32" s="343" t="s">
        <v>149</v>
      </c>
      <c r="D32" s="343"/>
      <c r="E32" s="229">
        <f t="shared" ref="E32:L32" si="17">SUM(E33:E41)</f>
        <v>0</v>
      </c>
      <c r="F32" s="434">
        <f t="shared" si="17"/>
        <v>0</v>
      </c>
      <c r="G32" s="229">
        <f t="shared" si="17"/>
        <v>0</v>
      </c>
      <c r="H32" s="229">
        <f t="shared" si="17"/>
        <v>0</v>
      </c>
      <c r="I32" s="203">
        <f t="shared" si="17"/>
        <v>0</v>
      </c>
      <c r="J32" s="321">
        <f t="shared" si="17"/>
        <v>0</v>
      </c>
      <c r="K32" s="203">
        <f t="shared" si="17"/>
        <v>0</v>
      </c>
      <c r="L32" s="219">
        <f t="shared" si="17"/>
        <v>0</v>
      </c>
      <c r="M32" s="219"/>
      <c r="N32" s="198">
        <f>SUM(N33:N41)</f>
        <v>0</v>
      </c>
      <c r="O32" s="198">
        <f>SUM(O33:O41)</f>
        <v>0</v>
      </c>
      <c r="P32" s="265">
        <f>SUM(P33:P41)</f>
        <v>0</v>
      </c>
      <c r="Q32" s="269">
        <f>SUM(Q33:Q41)</f>
        <v>0</v>
      </c>
      <c r="R32" s="401">
        <f t="shared" ref="R32:X32" si="18">SUM(R33:R41)</f>
        <v>0</v>
      </c>
      <c r="S32" s="411">
        <f t="shared" si="18"/>
        <v>0</v>
      </c>
      <c r="T32" s="269">
        <f t="shared" si="18"/>
        <v>0</v>
      </c>
      <c r="U32" s="269">
        <f t="shared" si="18"/>
        <v>0</v>
      </c>
      <c r="V32" s="269">
        <f t="shared" si="18"/>
        <v>0</v>
      </c>
      <c r="W32" s="269">
        <f t="shared" si="18"/>
        <v>0</v>
      </c>
      <c r="X32" s="269">
        <f t="shared" si="18"/>
        <v>0</v>
      </c>
      <c r="Y32" s="269">
        <f t="shared" ref="Y32:AV32" si="19">SUM(Y33:Y41)</f>
        <v>0</v>
      </c>
      <c r="Z32" s="269">
        <f t="shared" si="19"/>
        <v>0</v>
      </c>
      <c r="AA32" s="269">
        <f t="shared" si="19"/>
        <v>0</v>
      </c>
      <c r="AB32" s="269">
        <f t="shared" si="19"/>
        <v>0</v>
      </c>
      <c r="AC32" s="269">
        <f t="shared" si="19"/>
        <v>0</v>
      </c>
      <c r="AD32" s="401">
        <f t="shared" si="19"/>
        <v>0</v>
      </c>
      <c r="AE32" s="411">
        <f t="shared" si="19"/>
        <v>0</v>
      </c>
      <c r="AF32" s="269">
        <f t="shared" si="19"/>
        <v>0</v>
      </c>
      <c r="AG32" s="269">
        <f t="shared" si="19"/>
        <v>0</v>
      </c>
      <c r="AH32" s="269">
        <f t="shared" si="19"/>
        <v>0</v>
      </c>
      <c r="AI32" s="269">
        <f t="shared" si="19"/>
        <v>0</v>
      </c>
      <c r="AJ32" s="269">
        <f t="shared" si="19"/>
        <v>0</v>
      </c>
      <c r="AK32" s="269">
        <f t="shared" si="19"/>
        <v>0</v>
      </c>
      <c r="AL32" s="269">
        <f t="shared" si="19"/>
        <v>0</v>
      </c>
      <c r="AM32" s="269">
        <f t="shared" si="19"/>
        <v>0</v>
      </c>
      <c r="AN32" s="269">
        <f t="shared" si="19"/>
        <v>0</v>
      </c>
      <c r="AO32" s="269">
        <f t="shared" si="19"/>
        <v>0</v>
      </c>
      <c r="AP32" s="401">
        <f t="shared" si="19"/>
        <v>0</v>
      </c>
      <c r="AQ32" s="411">
        <f t="shared" si="19"/>
        <v>0</v>
      </c>
      <c r="AR32" s="269">
        <f t="shared" si="19"/>
        <v>0</v>
      </c>
      <c r="AS32" s="269">
        <f t="shared" si="19"/>
        <v>0</v>
      </c>
      <c r="AT32" s="269">
        <f t="shared" si="19"/>
        <v>0</v>
      </c>
      <c r="AU32" s="269">
        <f t="shared" si="19"/>
        <v>0</v>
      </c>
      <c r="AV32" s="269">
        <f t="shared" si="19"/>
        <v>0</v>
      </c>
      <c r="AW32" s="441">
        <f>SUM(P32:AV32)</f>
        <v>0</v>
      </c>
      <c r="AX32" s="442">
        <f>+AW32+N32</f>
        <v>0</v>
      </c>
      <c r="AY32" s="443">
        <f>+G32-AX32</f>
        <v>0</v>
      </c>
    </row>
    <row r="33" spans="1:51" s="4" customFormat="1" ht="15" customHeight="1" x14ac:dyDescent="0.2">
      <c r="A33" s="344"/>
      <c r="B33" s="469"/>
      <c r="C33" s="340"/>
      <c r="D33" s="340"/>
      <c r="E33" s="249"/>
      <c r="F33" s="370">
        <f t="shared" si="12"/>
        <v>0</v>
      </c>
      <c r="G33" s="249">
        <v>0</v>
      </c>
      <c r="H33" s="572">
        <f t="shared" si="7"/>
        <v>0</v>
      </c>
      <c r="I33" s="231"/>
      <c r="J33" s="370">
        <f t="shared" si="1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12"/>
        <v>0</v>
      </c>
      <c r="G34" s="249">
        <v>0</v>
      </c>
      <c r="H34" s="572">
        <f t="shared" si="7"/>
        <v>0</v>
      </c>
      <c r="I34" s="231"/>
      <c r="J34" s="370">
        <f t="shared" si="1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20">SUM(P34:AV34)</f>
        <v>0</v>
      </c>
      <c r="AX34" s="442">
        <f t="shared" ref="AX34:AX40" si="21">+AW34+N34</f>
        <v>0</v>
      </c>
      <c r="AY34" s="443">
        <f t="shared" ref="AY34:AY40" si="22">+G34-AX34</f>
        <v>0</v>
      </c>
    </row>
    <row r="35" spans="1:51" s="4" customFormat="1" ht="15" customHeight="1" x14ac:dyDescent="0.2">
      <c r="A35" s="339"/>
      <c r="B35" s="468"/>
      <c r="C35" s="340"/>
      <c r="D35" s="346"/>
      <c r="E35" s="249"/>
      <c r="F35" s="370">
        <f t="shared" si="12"/>
        <v>0</v>
      </c>
      <c r="G35" s="249">
        <v>0</v>
      </c>
      <c r="H35" s="572">
        <f t="shared" si="7"/>
        <v>0</v>
      </c>
      <c r="I35" s="231"/>
      <c r="J35" s="370">
        <f t="shared" si="1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20"/>
        <v>0</v>
      </c>
      <c r="AX35" s="442">
        <f t="shared" si="21"/>
        <v>0</v>
      </c>
      <c r="AY35" s="443">
        <f t="shared" si="22"/>
        <v>0</v>
      </c>
    </row>
    <row r="36" spans="1:51" s="4" customFormat="1" ht="15" customHeight="1" x14ac:dyDescent="0.2">
      <c r="A36" s="344"/>
      <c r="B36" s="469"/>
      <c r="C36" s="340"/>
      <c r="D36" s="346"/>
      <c r="E36" s="249"/>
      <c r="F36" s="370">
        <f t="shared" si="12"/>
        <v>0</v>
      </c>
      <c r="G36" s="249">
        <v>0</v>
      </c>
      <c r="H36" s="572">
        <f t="shared" si="7"/>
        <v>0</v>
      </c>
      <c r="I36" s="231"/>
      <c r="J36" s="370">
        <f t="shared" si="1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20"/>
        <v>0</v>
      </c>
      <c r="AX36" s="442">
        <f t="shared" si="21"/>
        <v>0</v>
      </c>
      <c r="AY36" s="443">
        <f t="shared" si="22"/>
        <v>0</v>
      </c>
    </row>
    <row r="37" spans="1:51" s="4" customFormat="1" ht="15" customHeight="1" x14ac:dyDescent="0.2">
      <c r="A37" s="344"/>
      <c r="B37" s="469"/>
      <c r="C37" s="340"/>
      <c r="D37" s="346"/>
      <c r="E37" s="249"/>
      <c r="F37" s="370">
        <f t="shared" si="12"/>
        <v>0</v>
      </c>
      <c r="G37" s="249">
        <v>0</v>
      </c>
      <c r="H37" s="572">
        <f t="shared" si="7"/>
        <v>0</v>
      </c>
      <c r="I37" s="231"/>
      <c r="J37" s="370">
        <f t="shared" si="1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20"/>
        <v>0</v>
      </c>
      <c r="AX37" s="442">
        <f t="shared" si="21"/>
        <v>0</v>
      </c>
      <c r="AY37" s="443">
        <f t="shared" si="22"/>
        <v>0</v>
      </c>
    </row>
    <row r="38" spans="1:51" s="4" customFormat="1" ht="15" customHeight="1" x14ac:dyDescent="0.2">
      <c r="A38" s="344"/>
      <c r="B38" s="468"/>
      <c r="C38" s="340"/>
      <c r="D38" s="346"/>
      <c r="E38" s="249"/>
      <c r="F38" s="370">
        <f t="shared" si="12"/>
        <v>0</v>
      </c>
      <c r="G38" s="249">
        <v>0</v>
      </c>
      <c r="H38" s="572">
        <f t="shared" si="7"/>
        <v>0</v>
      </c>
      <c r="I38" s="231"/>
      <c r="J38" s="370">
        <f t="shared" si="1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20"/>
        <v>0</v>
      </c>
      <c r="AX38" s="442">
        <f t="shared" si="21"/>
        <v>0</v>
      </c>
      <c r="AY38" s="443">
        <f t="shared" si="22"/>
        <v>0</v>
      </c>
    </row>
    <row r="39" spans="1:51" s="4" customFormat="1" ht="15" customHeight="1" x14ac:dyDescent="0.2">
      <c r="A39" s="339"/>
      <c r="B39" s="468"/>
      <c r="C39" s="340"/>
      <c r="D39" s="346"/>
      <c r="E39" s="249"/>
      <c r="F39" s="370">
        <f t="shared" si="12"/>
        <v>0</v>
      </c>
      <c r="G39" s="249">
        <v>0</v>
      </c>
      <c r="H39" s="572">
        <f t="shared" si="7"/>
        <v>0</v>
      </c>
      <c r="I39" s="231"/>
      <c r="J39" s="370">
        <f t="shared" si="1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20"/>
        <v>0</v>
      </c>
      <c r="AX39" s="442">
        <f t="shared" si="21"/>
        <v>0</v>
      </c>
      <c r="AY39" s="443">
        <f t="shared" si="22"/>
        <v>0</v>
      </c>
    </row>
    <row r="40" spans="1:51" s="4" customFormat="1" ht="15" customHeight="1" x14ac:dyDescent="0.2">
      <c r="A40" s="344"/>
      <c r="B40" s="469" t="str">
        <f>+B32</f>
        <v>ZK106.K246.C273</v>
      </c>
      <c r="C40" s="340"/>
      <c r="D40" s="346"/>
      <c r="E40" s="249"/>
      <c r="F40" s="370">
        <f t="shared" si="12"/>
        <v>0</v>
      </c>
      <c r="G40" s="249">
        <v>0</v>
      </c>
      <c r="H40" s="572">
        <f t="shared" si="7"/>
        <v>0</v>
      </c>
      <c r="I40" s="231"/>
      <c r="J40" s="370">
        <f t="shared" si="1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20"/>
        <v>0</v>
      </c>
      <c r="AX40" s="442">
        <f t="shared" si="21"/>
        <v>0</v>
      </c>
      <c r="AY40" s="443">
        <f t="shared" si="22"/>
        <v>0</v>
      </c>
    </row>
    <row r="41" spans="1:51" s="4" customFormat="1" ht="15" customHeight="1" thickBot="1" x14ac:dyDescent="0.25">
      <c r="A41" s="170"/>
      <c r="B41" s="460"/>
      <c r="C41" s="274" t="s">
        <v>301</v>
      </c>
      <c r="D41" s="274"/>
      <c r="E41" s="277"/>
      <c r="F41" s="370">
        <f t="shared" si="12"/>
        <v>0</v>
      </c>
      <c r="G41" s="277">
        <v>0</v>
      </c>
      <c r="H41" s="579">
        <f t="shared" si="7"/>
        <v>0</v>
      </c>
      <c r="I41" s="227"/>
      <c r="J41" s="370">
        <f t="shared" si="1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ZK106.K247.C273</v>
      </c>
      <c r="C42" s="343" t="s">
        <v>151</v>
      </c>
      <c r="D42" s="343"/>
      <c r="E42" s="229">
        <f t="shared" ref="E42:L42" si="23">SUM(E43:E50)</f>
        <v>0</v>
      </c>
      <c r="F42" s="434">
        <f>SUM(F43:F50)</f>
        <v>0</v>
      </c>
      <c r="G42" s="229">
        <f>SUM(G43:G50)</f>
        <v>0</v>
      </c>
      <c r="H42" s="229">
        <f t="shared" si="23"/>
        <v>0</v>
      </c>
      <c r="I42" s="203">
        <f t="shared" si="23"/>
        <v>0</v>
      </c>
      <c r="J42" s="321">
        <f>SUM(J43:J50)</f>
        <v>0</v>
      </c>
      <c r="K42" s="203">
        <f t="shared" si="23"/>
        <v>0</v>
      </c>
      <c r="L42" s="219">
        <f t="shared" si="23"/>
        <v>0</v>
      </c>
      <c r="M42" s="219"/>
      <c r="N42" s="198">
        <f>SUM(N43:N50)</f>
        <v>0</v>
      </c>
      <c r="O42" s="198">
        <f>SUM(O43:O50)</f>
        <v>0</v>
      </c>
      <c r="P42" s="265">
        <f>SUM(P43:P50)</f>
        <v>0</v>
      </c>
      <c r="Q42" s="269">
        <f>SUM(Q43:Q50)</f>
        <v>0</v>
      </c>
      <c r="R42" s="401">
        <f t="shared" ref="R42:X42" si="24">SUM(R43:R50)</f>
        <v>0</v>
      </c>
      <c r="S42" s="411">
        <f t="shared" si="24"/>
        <v>0</v>
      </c>
      <c r="T42" s="269">
        <f t="shared" si="24"/>
        <v>0</v>
      </c>
      <c r="U42" s="269">
        <f t="shared" si="24"/>
        <v>0</v>
      </c>
      <c r="V42" s="269">
        <f t="shared" si="24"/>
        <v>0</v>
      </c>
      <c r="W42" s="269">
        <f t="shared" si="24"/>
        <v>0</v>
      </c>
      <c r="X42" s="269">
        <f t="shared" si="24"/>
        <v>0</v>
      </c>
      <c r="Y42" s="269">
        <f t="shared" ref="Y42:AV42" si="25">SUM(Y43:Y50)</f>
        <v>0</v>
      </c>
      <c r="Z42" s="269">
        <f t="shared" si="25"/>
        <v>0</v>
      </c>
      <c r="AA42" s="269">
        <f t="shared" si="25"/>
        <v>0</v>
      </c>
      <c r="AB42" s="269">
        <f t="shared" si="25"/>
        <v>0</v>
      </c>
      <c r="AC42" s="269">
        <f t="shared" si="25"/>
        <v>0</v>
      </c>
      <c r="AD42" s="401">
        <f t="shared" si="25"/>
        <v>0</v>
      </c>
      <c r="AE42" s="411">
        <f t="shared" si="25"/>
        <v>0</v>
      </c>
      <c r="AF42" s="269">
        <f t="shared" si="25"/>
        <v>0</v>
      </c>
      <c r="AG42" s="269">
        <f t="shared" si="25"/>
        <v>0</v>
      </c>
      <c r="AH42" s="269">
        <f t="shared" si="25"/>
        <v>0</v>
      </c>
      <c r="AI42" s="269">
        <f t="shared" si="25"/>
        <v>0</v>
      </c>
      <c r="AJ42" s="269">
        <f t="shared" si="25"/>
        <v>0</v>
      </c>
      <c r="AK42" s="269">
        <f t="shared" si="25"/>
        <v>0</v>
      </c>
      <c r="AL42" s="269">
        <f t="shared" si="25"/>
        <v>0</v>
      </c>
      <c r="AM42" s="269">
        <f t="shared" si="25"/>
        <v>0</v>
      </c>
      <c r="AN42" s="269">
        <f t="shared" si="25"/>
        <v>0</v>
      </c>
      <c r="AO42" s="269">
        <f t="shared" si="25"/>
        <v>0</v>
      </c>
      <c r="AP42" s="401">
        <f t="shared" si="25"/>
        <v>0</v>
      </c>
      <c r="AQ42" s="411">
        <f t="shared" si="25"/>
        <v>0</v>
      </c>
      <c r="AR42" s="269">
        <f t="shared" si="25"/>
        <v>0</v>
      </c>
      <c r="AS42" s="269">
        <f t="shared" si="25"/>
        <v>0</v>
      </c>
      <c r="AT42" s="269">
        <f t="shared" si="25"/>
        <v>0</v>
      </c>
      <c r="AU42" s="269">
        <f t="shared" si="25"/>
        <v>0</v>
      </c>
      <c r="AV42" s="269">
        <f t="shared" si="25"/>
        <v>0</v>
      </c>
      <c r="AW42" s="441">
        <f>SUM(P42:AV42)</f>
        <v>0</v>
      </c>
      <c r="AX42" s="442">
        <f>+AW42+N42</f>
        <v>0</v>
      </c>
      <c r="AY42" s="443">
        <f>+G42-AX42</f>
        <v>0</v>
      </c>
    </row>
    <row r="43" spans="1:51" s="4" customFormat="1" ht="15" customHeight="1" x14ac:dyDescent="0.2">
      <c r="A43" s="344"/>
      <c r="B43" s="469"/>
      <c r="C43" s="340"/>
      <c r="D43" s="340"/>
      <c r="E43" s="249"/>
      <c r="F43" s="370">
        <f t="shared" si="12"/>
        <v>0</v>
      </c>
      <c r="G43" s="249">
        <v>0</v>
      </c>
      <c r="H43" s="572">
        <f t="shared" si="7"/>
        <v>0</v>
      </c>
      <c r="I43" s="231"/>
      <c r="J43" s="370">
        <f t="shared" si="1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ZK106.K247.C273</v>
      </c>
      <c r="C44" s="340"/>
      <c r="D44" s="346"/>
      <c r="E44" s="249"/>
      <c r="F44" s="370">
        <f t="shared" si="12"/>
        <v>0</v>
      </c>
      <c r="G44" s="249">
        <v>0</v>
      </c>
      <c r="H44" s="572">
        <f t="shared" si="7"/>
        <v>0</v>
      </c>
      <c r="I44" s="231"/>
      <c r="J44" s="370">
        <f t="shared" si="1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26">SUM(P44:AV44)</f>
        <v>0</v>
      </c>
      <c r="AX44" s="442">
        <f t="shared" ref="AX44:AX49" si="27">+AW44+N44</f>
        <v>0</v>
      </c>
      <c r="AY44" s="443">
        <f t="shared" ref="AY44:AY49" si="28">+G44-AX44</f>
        <v>0</v>
      </c>
    </row>
    <row r="45" spans="1:51" s="4" customFormat="1" ht="15" customHeight="1" x14ac:dyDescent="0.2">
      <c r="A45" s="339"/>
      <c r="B45" s="468"/>
      <c r="C45" s="340"/>
      <c r="D45" s="346"/>
      <c r="E45" s="249"/>
      <c r="F45" s="370">
        <f t="shared" si="12"/>
        <v>0</v>
      </c>
      <c r="G45" s="249">
        <v>0</v>
      </c>
      <c r="H45" s="572">
        <f t="shared" si="7"/>
        <v>0</v>
      </c>
      <c r="I45" s="231"/>
      <c r="J45" s="370">
        <f t="shared" si="1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26"/>
        <v>0</v>
      </c>
      <c r="AX45" s="442">
        <f t="shared" si="27"/>
        <v>0</v>
      </c>
      <c r="AY45" s="443">
        <f t="shared" si="28"/>
        <v>0</v>
      </c>
    </row>
    <row r="46" spans="1:51" s="4" customFormat="1" ht="15" customHeight="1" x14ac:dyDescent="0.2">
      <c r="A46" s="339"/>
      <c r="B46" s="468"/>
      <c r="C46" s="340"/>
      <c r="D46" s="346"/>
      <c r="E46" s="249"/>
      <c r="F46" s="370">
        <f t="shared" si="12"/>
        <v>0</v>
      </c>
      <c r="G46" s="249">
        <v>0</v>
      </c>
      <c r="H46" s="572">
        <f t="shared" si="7"/>
        <v>0</v>
      </c>
      <c r="I46" s="231"/>
      <c r="J46" s="370">
        <f t="shared" si="1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26"/>
        <v>0</v>
      </c>
      <c r="AX46" s="442">
        <f t="shared" si="27"/>
        <v>0</v>
      </c>
      <c r="AY46" s="443">
        <f t="shared" si="28"/>
        <v>0</v>
      </c>
    </row>
    <row r="47" spans="1:51" s="4" customFormat="1" ht="15" customHeight="1" x14ac:dyDescent="0.2">
      <c r="A47" s="339"/>
      <c r="B47" s="468"/>
      <c r="C47" s="340"/>
      <c r="D47" s="346"/>
      <c r="E47" s="249"/>
      <c r="F47" s="370">
        <f t="shared" si="12"/>
        <v>0</v>
      </c>
      <c r="G47" s="249">
        <v>0</v>
      </c>
      <c r="H47" s="572">
        <f t="shared" si="7"/>
        <v>0</v>
      </c>
      <c r="I47" s="231"/>
      <c r="J47" s="370">
        <f t="shared" si="1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26"/>
        <v>0</v>
      </c>
      <c r="AX47" s="442">
        <f t="shared" si="27"/>
        <v>0</v>
      </c>
      <c r="AY47" s="443">
        <f t="shared" si="28"/>
        <v>0</v>
      </c>
    </row>
    <row r="48" spans="1:51" s="4" customFormat="1" ht="15" customHeight="1" x14ac:dyDescent="0.2">
      <c r="A48" s="339"/>
      <c r="B48" s="468"/>
      <c r="C48" s="340"/>
      <c r="D48" s="346"/>
      <c r="E48" s="249"/>
      <c r="F48" s="370">
        <f t="shared" si="12"/>
        <v>0</v>
      </c>
      <c r="G48" s="249">
        <v>0</v>
      </c>
      <c r="H48" s="572">
        <f t="shared" si="7"/>
        <v>0</v>
      </c>
      <c r="I48" s="231"/>
      <c r="J48" s="370">
        <f t="shared" si="1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26"/>
        <v>0</v>
      </c>
      <c r="AX48" s="442">
        <f t="shared" si="27"/>
        <v>0</v>
      </c>
      <c r="AY48" s="443">
        <f t="shared" si="28"/>
        <v>0</v>
      </c>
    </row>
    <row r="49" spans="1:51" s="4" customFormat="1" ht="15" customHeight="1" x14ac:dyDescent="0.2">
      <c r="A49" s="339"/>
      <c r="B49" s="468" t="str">
        <f>+B42</f>
        <v>ZK106.K247.C273</v>
      </c>
      <c r="C49" s="340"/>
      <c r="D49" s="346"/>
      <c r="E49" s="249"/>
      <c r="F49" s="370">
        <f t="shared" si="12"/>
        <v>0</v>
      </c>
      <c r="G49" s="249">
        <v>0</v>
      </c>
      <c r="H49" s="572">
        <f t="shared" si="7"/>
        <v>0</v>
      </c>
      <c r="I49" s="231"/>
      <c r="J49" s="370">
        <f t="shared" si="1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26"/>
        <v>0</v>
      </c>
      <c r="AX49" s="442">
        <f t="shared" si="27"/>
        <v>0</v>
      </c>
      <c r="AY49" s="443">
        <f t="shared" si="28"/>
        <v>0</v>
      </c>
    </row>
    <row r="50" spans="1:51" s="4" customFormat="1" ht="15" customHeight="1" thickBot="1" x14ac:dyDescent="0.25">
      <c r="A50" s="169"/>
      <c r="B50" s="461"/>
      <c r="C50" s="274" t="s">
        <v>301</v>
      </c>
      <c r="D50" s="274"/>
      <c r="E50" s="277"/>
      <c r="F50" s="370">
        <f t="shared" si="12"/>
        <v>0</v>
      </c>
      <c r="G50" s="277">
        <v>0</v>
      </c>
      <c r="H50" s="579">
        <f t="shared" si="7"/>
        <v>0</v>
      </c>
      <c r="I50" s="227"/>
      <c r="J50" s="370">
        <f t="shared" si="1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ZK106.K128.C273</v>
      </c>
      <c r="C51" s="343" t="s">
        <v>153</v>
      </c>
      <c r="D51" s="343"/>
      <c r="E51" s="229">
        <f t="shared" ref="E51:L51" si="29">SUM(E52:E59)</f>
        <v>0</v>
      </c>
      <c r="F51" s="434">
        <f>SUM(F52:F59)</f>
        <v>0</v>
      </c>
      <c r="G51" s="229">
        <f>SUM(G52:G59)</f>
        <v>0</v>
      </c>
      <c r="H51" s="229">
        <f t="shared" si="29"/>
        <v>0</v>
      </c>
      <c r="I51" s="203">
        <f t="shared" si="29"/>
        <v>0</v>
      </c>
      <c r="J51" s="321">
        <f>SUM(J52:J59)</f>
        <v>0</v>
      </c>
      <c r="K51" s="203">
        <f t="shared" si="29"/>
        <v>0</v>
      </c>
      <c r="L51" s="219">
        <f t="shared" si="29"/>
        <v>0</v>
      </c>
      <c r="M51" s="219"/>
      <c r="N51" s="198">
        <f>SUM(N52:N59)</f>
        <v>0</v>
      </c>
      <c r="O51" s="198">
        <f>SUM(O52:O59)</f>
        <v>0</v>
      </c>
      <c r="P51" s="265">
        <f>SUM(P52:P59)</f>
        <v>0</v>
      </c>
      <c r="Q51" s="269">
        <f>SUM(Q52:Q59)</f>
        <v>0</v>
      </c>
      <c r="R51" s="401">
        <f t="shared" ref="R51:X51" si="30">SUM(R52:R59)</f>
        <v>0</v>
      </c>
      <c r="S51" s="411">
        <f t="shared" si="30"/>
        <v>0</v>
      </c>
      <c r="T51" s="269">
        <f t="shared" si="30"/>
        <v>0</v>
      </c>
      <c r="U51" s="269">
        <f t="shared" si="30"/>
        <v>0</v>
      </c>
      <c r="V51" s="269">
        <f t="shared" si="30"/>
        <v>0</v>
      </c>
      <c r="W51" s="269">
        <f t="shared" si="30"/>
        <v>0</v>
      </c>
      <c r="X51" s="269">
        <f t="shared" si="30"/>
        <v>0</v>
      </c>
      <c r="Y51" s="269">
        <f t="shared" ref="Y51:AV51" si="31">SUM(Y52:Y59)</f>
        <v>0</v>
      </c>
      <c r="Z51" s="269">
        <f t="shared" si="31"/>
        <v>0</v>
      </c>
      <c r="AA51" s="269">
        <f t="shared" si="31"/>
        <v>0</v>
      </c>
      <c r="AB51" s="269">
        <f t="shared" si="31"/>
        <v>0</v>
      </c>
      <c r="AC51" s="269">
        <f t="shared" si="31"/>
        <v>0</v>
      </c>
      <c r="AD51" s="401">
        <f t="shared" si="31"/>
        <v>0</v>
      </c>
      <c r="AE51" s="411">
        <f t="shared" si="31"/>
        <v>0</v>
      </c>
      <c r="AF51" s="269">
        <f t="shared" si="31"/>
        <v>0</v>
      </c>
      <c r="AG51" s="269">
        <f t="shared" si="31"/>
        <v>0</v>
      </c>
      <c r="AH51" s="269">
        <f t="shared" si="31"/>
        <v>0</v>
      </c>
      <c r="AI51" s="269">
        <f t="shared" si="31"/>
        <v>0</v>
      </c>
      <c r="AJ51" s="269">
        <f t="shared" si="31"/>
        <v>0</v>
      </c>
      <c r="AK51" s="269">
        <f t="shared" si="31"/>
        <v>0</v>
      </c>
      <c r="AL51" s="269">
        <f t="shared" si="31"/>
        <v>0</v>
      </c>
      <c r="AM51" s="269">
        <f t="shared" si="31"/>
        <v>0</v>
      </c>
      <c r="AN51" s="269">
        <f t="shared" si="31"/>
        <v>0</v>
      </c>
      <c r="AO51" s="269">
        <f t="shared" si="31"/>
        <v>0</v>
      </c>
      <c r="AP51" s="401">
        <f t="shared" si="31"/>
        <v>0</v>
      </c>
      <c r="AQ51" s="411">
        <f t="shared" si="31"/>
        <v>0</v>
      </c>
      <c r="AR51" s="269">
        <f t="shared" si="31"/>
        <v>0</v>
      </c>
      <c r="AS51" s="269">
        <f t="shared" si="31"/>
        <v>0</v>
      </c>
      <c r="AT51" s="269">
        <f t="shared" si="31"/>
        <v>0</v>
      </c>
      <c r="AU51" s="269">
        <f t="shared" si="31"/>
        <v>0</v>
      </c>
      <c r="AV51" s="269">
        <f t="shared" si="31"/>
        <v>0</v>
      </c>
      <c r="AW51" s="441">
        <f>SUM(P51:AV51)</f>
        <v>0</v>
      </c>
      <c r="AX51" s="442">
        <f>+AW51+N51</f>
        <v>0</v>
      </c>
      <c r="AY51" s="443">
        <f>+G51-AX51</f>
        <v>0</v>
      </c>
    </row>
    <row r="52" spans="1:51" s="4" customFormat="1" ht="15" customHeight="1" x14ac:dyDescent="0.2">
      <c r="A52" s="339"/>
      <c r="B52" s="468"/>
      <c r="C52" s="340"/>
      <c r="D52" s="756"/>
      <c r="E52" s="249"/>
      <c r="F52" s="370">
        <f t="shared" si="12"/>
        <v>0</v>
      </c>
      <c r="G52" s="249"/>
      <c r="H52" s="572">
        <f t="shared" si="7"/>
        <v>0</v>
      </c>
      <c r="I52" s="231"/>
      <c r="J52" s="370">
        <f t="shared" si="1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12"/>
        <v>0</v>
      </c>
      <c r="G53" s="249">
        <v>0</v>
      </c>
      <c r="H53" s="572">
        <f t="shared" si="7"/>
        <v>0</v>
      </c>
      <c r="I53" s="231"/>
      <c r="J53" s="370">
        <f t="shared" si="1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32">SUM(P53:AV53)</f>
        <v>0</v>
      </c>
      <c r="AX53" s="442">
        <f t="shared" ref="AX53:AX58" si="33">+AW53+N53</f>
        <v>0</v>
      </c>
      <c r="AY53" s="443">
        <f t="shared" ref="AY53:AY58" si="34">+G53-AX53</f>
        <v>0</v>
      </c>
    </row>
    <row r="54" spans="1:51" s="4" customFormat="1" ht="15" customHeight="1" x14ac:dyDescent="0.2">
      <c r="A54" s="339"/>
      <c r="B54" s="468"/>
      <c r="C54" s="340"/>
      <c r="D54" s="346"/>
      <c r="E54" s="249"/>
      <c r="F54" s="370">
        <f t="shared" si="12"/>
        <v>0</v>
      </c>
      <c r="G54" s="249">
        <v>0</v>
      </c>
      <c r="H54" s="572">
        <f t="shared" si="7"/>
        <v>0</v>
      </c>
      <c r="I54" s="231"/>
      <c r="J54" s="370">
        <f t="shared" si="1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32"/>
        <v>0</v>
      </c>
      <c r="AX54" s="442">
        <f t="shared" si="33"/>
        <v>0</v>
      </c>
      <c r="AY54" s="443">
        <f t="shared" si="34"/>
        <v>0</v>
      </c>
    </row>
    <row r="55" spans="1:51" s="4" customFormat="1" ht="15" customHeight="1" x14ac:dyDescent="0.2">
      <c r="A55" s="339"/>
      <c r="B55" s="468"/>
      <c r="C55" s="340"/>
      <c r="D55" s="346"/>
      <c r="E55" s="249"/>
      <c r="F55" s="370">
        <f t="shared" si="12"/>
        <v>0</v>
      </c>
      <c r="G55" s="249">
        <v>0</v>
      </c>
      <c r="H55" s="572">
        <f t="shared" si="7"/>
        <v>0</v>
      </c>
      <c r="I55" s="231"/>
      <c r="J55" s="370">
        <f t="shared" si="1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32"/>
        <v>0</v>
      </c>
      <c r="AX55" s="442">
        <f t="shared" si="33"/>
        <v>0</v>
      </c>
      <c r="AY55" s="443">
        <f t="shared" si="34"/>
        <v>0</v>
      </c>
    </row>
    <row r="56" spans="1:51" s="4" customFormat="1" ht="15" customHeight="1" x14ac:dyDescent="0.2">
      <c r="A56" s="339"/>
      <c r="B56" s="468"/>
      <c r="C56" s="340"/>
      <c r="D56" s="346"/>
      <c r="E56" s="249"/>
      <c r="F56" s="370">
        <f t="shared" si="12"/>
        <v>0</v>
      </c>
      <c r="G56" s="249">
        <v>0</v>
      </c>
      <c r="H56" s="572">
        <f t="shared" si="7"/>
        <v>0</v>
      </c>
      <c r="I56" s="231"/>
      <c r="J56" s="370">
        <f t="shared" si="1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32"/>
        <v>0</v>
      </c>
      <c r="AX56" s="442">
        <f t="shared" si="33"/>
        <v>0</v>
      </c>
      <c r="AY56" s="443">
        <f t="shared" si="34"/>
        <v>0</v>
      </c>
    </row>
    <row r="57" spans="1:51" s="4" customFormat="1" ht="15" customHeight="1" x14ac:dyDescent="0.2">
      <c r="A57" s="339"/>
      <c r="B57" s="468"/>
      <c r="C57" s="340"/>
      <c r="D57" s="346"/>
      <c r="E57" s="249"/>
      <c r="F57" s="370">
        <f t="shared" si="12"/>
        <v>0</v>
      </c>
      <c r="G57" s="249">
        <v>0</v>
      </c>
      <c r="H57" s="572">
        <f t="shared" si="7"/>
        <v>0</v>
      </c>
      <c r="I57" s="231"/>
      <c r="J57" s="370">
        <f t="shared" si="1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32"/>
        <v>0</v>
      </c>
      <c r="AX57" s="442">
        <f t="shared" si="33"/>
        <v>0</v>
      </c>
      <c r="AY57" s="443">
        <f t="shared" si="34"/>
        <v>0</v>
      </c>
    </row>
    <row r="58" spans="1:51" s="4" customFormat="1" ht="15" customHeight="1" x14ac:dyDescent="0.2">
      <c r="A58" s="339"/>
      <c r="B58" s="468" t="str">
        <f>+B51</f>
        <v>ZK106.K128.C273</v>
      </c>
      <c r="C58" s="340"/>
      <c r="D58" s="346"/>
      <c r="E58" s="249"/>
      <c r="F58" s="370">
        <f t="shared" si="12"/>
        <v>0</v>
      </c>
      <c r="G58" s="249">
        <v>0</v>
      </c>
      <c r="H58" s="572">
        <f t="shared" si="7"/>
        <v>0</v>
      </c>
      <c r="I58" s="231"/>
      <c r="J58" s="370">
        <f t="shared" si="1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32"/>
        <v>0</v>
      </c>
      <c r="AX58" s="442">
        <f t="shared" si="33"/>
        <v>0</v>
      </c>
      <c r="AY58" s="443">
        <f t="shared" si="34"/>
        <v>0</v>
      </c>
    </row>
    <row r="59" spans="1:51" s="4" customFormat="1" ht="15" customHeight="1" thickBot="1" x14ac:dyDescent="0.25">
      <c r="A59" s="169"/>
      <c r="B59" s="461"/>
      <c r="C59" s="274" t="s">
        <v>301</v>
      </c>
      <c r="D59" s="274"/>
      <c r="E59" s="277"/>
      <c r="F59" s="370">
        <f t="shared" si="12"/>
        <v>0</v>
      </c>
      <c r="G59" s="277">
        <v>0</v>
      </c>
      <c r="H59" s="579">
        <f t="shared" si="7"/>
        <v>0</v>
      </c>
      <c r="I59" s="227"/>
      <c r="J59" s="370">
        <f t="shared" si="1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ZK106.K248.C273</v>
      </c>
      <c r="C60" s="343" t="s">
        <v>155</v>
      </c>
      <c r="D60" s="343"/>
      <c r="E60" s="229">
        <f t="shared" ref="E60:L60" si="35">SUM(E61:E68)</f>
        <v>0</v>
      </c>
      <c r="F60" s="434">
        <f>SUM(F61:F68)</f>
        <v>0</v>
      </c>
      <c r="G60" s="229">
        <f>SUM(G61:G68)</f>
        <v>0</v>
      </c>
      <c r="H60" s="229">
        <f t="shared" si="35"/>
        <v>0</v>
      </c>
      <c r="I60" s="203">
        <f t="shared" si="35"/>
        <v>0</v>
      </c>
      <c r="J60" s="321">
        <f>SUM(J61:J68)</f>
        <v>0</v>
      </c>
      <c r="K60" s="203">
        <f t="shared" si="35"/>
        <v>0</v>
      </c>
      <c r="L60" s="219">
        <f t="shared" si="35"/>
        <v>0</v>
      </c>
      <c r="M60" s="219"/>
      <c r="N60" s="198">
        <f>SUM(N61:N68)</f>
        <v>0</v>
      </c>
      <c r="O60" s="198">
        <f>SUM(O61:O68)</f>
        <v>0</v>
      </c>
      <c r="P60" s="265">
        <f>SUM(P61:P68)</f>
        <v>0</v>
      </c>
      <c r="Q60" s="269">
        <f>SUM(Q61:Q68)</f>
        <v>0</v>
      </c>
      <c r="R60" s="401">
        <f t="shared" ref="R60:X60" si="36">SUM(R61:R68)</f>
        <v>0</v>
      </c>
      <c r="S60" s="411">
        <f t="shared" si="36"/>
        <v>0</v>
      </c>
      <c r="T60" s="269">
        <f t="shared" si="36"/>
        <v>0</v>
      </c>
      <c r="U60" s="269">
        <f t="shared" si="36"/>
        <v>0</v>
      </c>
      <c r="V60" s="269">
        <f t="shared" si="36"/>
        <v>0</v>
      </c>
      <c r="W60" s="269">
        <f t="shared" si="36"/>
        <v>0</v>
      </c>
      <c r="X60" s="269">
        <f t="shared" si="36"/>
        <v>0</v>
      </c>
      <c r="Y60" s="269">
        <f t="shared" ref="Y60:AV60" si="37">SUM(Y61:Y68)</f>
        <v>0</v>
      </c>
      <c r="Z60" s="269">
        <f t="shared" si="37"/>
        <v>0</v>
      </c>
      <c r="AA60" s="269">
        <f t="shared" si="37"/>
        <v>0</v>
      </c>
      <c r="AB60" s="269">
        <f t="shared" si="37"/>
        <v>0</v>
      </c>
      <c r="AC60" s="269">
        <f t="shared" si="37"/>
        <v>0</v>
      </c>
      <c r="AD60" s="401">
        <f t="shared" si="37"/>
        <v>0</v>
      </c>
      <c r="AE60" s="411">
        <f t="shared" si="37"/>
        <v>0</v>
      </c>
      <c r="AF60" s="269">
        <f t="shared" si="37"/>
        <v>0</v>
      </c>
      <c r="AG60" s="269">
        <f t="shared" si="37"/>
        <v>0</v>
      </c>
      <c r="AH60" s="269">
        <f t="shared" si="37"/>
        <v>0</v>
      </c>
      <c r="AI60" s="269">
        <f t="shared" si="37"/>
        <v>0</v>
      </c>
      <c r="AJ60" s="269">
        <f t="shared" si="37"/>
        <v>0</v>
      </c>
      <c r="AK60" s="269">
        <f t="shared" si="37"/>
        <v>0</v>
      </c>
      <c r="AL60" s="269">
        <f t="shared" si="37"/>
        <v>0</v>
      </c>
      <c r="AM60" s="269">
        <f t="shared" si="37"/>
        <v>0</v>
      </c>
      <c r="AN60" s="269">
        <f t="shared" si="37"/>
        <v>0</v>
      </c>
      <c r="AO60" s="269">
        <f t="shared" si="37"/>
        <v>0</v>
      </c>
      <c r="AP60" s="401">
        <f t="shared" si="37"/>
        <v>0</v>
      </c>
      <c r="AQ60" s="411">
        <f t="shared" si="37"/>
        <v>0</v>
      </c>
      <c r="AR60" s="269">
        <f t="shared" si="37"/>
        <v>0</v>
      </c>
      <c r="AS60" s="269">
        <f t="shared" si="37"/>
        <v>0</v>
      </c>
      <c r="AT60" s="269">
        <f t="shared" si="37"/>
        <v>0</v>
      </c>
      <c r="AU60" s="269">
        <f t="shared" si="37"/>
        <v>0</v>
      </c>
      <c r="AV60" s="269">
        <f t="shared" si="37"/>
        <v>0</v>
      </c>
      <c r="AW60" s="441">
        <f>SUM(P60:AV60)</f>
        <v>0</v>
      </c>
      <c r="AX60" s="442">
        <f>+AW60+N60</f>
        <v>0</v>
      </c>
      <c r="AY60" s="443">
        <f>+G60-AX60</f>
        <v>0</v>
      </c>
    </row>
    <row r="61" spans="1:51" s="4" customFormat="1" ht="15" customHeight="1" x14ac:dyDescent="0.2">
      <c r="A61" s="339"/>
      <c r="B61" s="468"/>
      <c r="C61" s="340"/>
      <c r="D61" s="340"/>
      <c r="E61" s="249"/>
      <c r="F61" s="370">
        <f t="shared" si="12"/>
        <v>0</v>
      </c>
      <c r="G61" s="249"/>
      <c r="H61" s="572">
        <f t="shared" si="7"/>
        <v>0</v>
      </c>
      <c r="I61" s="231"/>
      <c r="J61" s="370">
        <f t="shared" si="1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12"/>
        <v>0</v>
      </c>
      <c r="G62" s="249"/>
      <c r="H62" s="572">
        <f t="shared" si="7"/>
        <v>0</v>
      </c>
      <c r="I62" s="231"/>
      <c r="J62" s="370">
        <f t="shared" si="1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38">SUM(P62:AV62)</f>
        <v>0</v>
      </c>
      <c r="AX62" s="442">
        <f t="shared" ref="AX62:AX67" si="39">+AW62+N62</f>
        <v>0</v>
      </c>
      <c r="AY62" s="443">
        <f t="shared" ref="AY62:AY67" si="40">+G62-AX62</f>
        <v>0</v>
      </c>
    </row>
    <row r="63" spans="1:51" s="4" customFormat="1" ht="15" customHeight="1" x14ac:dyDescent="0.2">
      <c r="A63" s="339"/>
      <c r="B63" s="468"/>
      <c r="C63" s="340"/>
      <c r="D63" s="346"/>
      <c r="E63" s="249"/>
      <c r="F63" s="370">
        <f t="shared" si="12"/>
        <v>0</v>
      </c>
      <c r="G63" s="249">
        <v>0</v>
      </c>
      <c r="H63" s="572">
        <f t="shared" si="7"/>
        <v>0</v>
      </c>
      <c r="I63" s="231"/>
      <c r="J63" s="370">
        <f t="shared" si="1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38"/>
        <v>0</v>
      </c>
      <c r="AX63" s="442">
        <f t="shared" si="39"/>
        <v>0</v>
      </c>
      <c r="AY63" s="443">
        <f t="shared" si="40"/>
        <v>0</v>
      </c>
    </row>
    <row r="64" spans="1:51" s="4" customFormat="1" ht="15" customHeight="1" x14ac:dyDescent="0.2">
      <c r="A64" s="339"/>
      <c r="B64" s="468"/>
      <c r="C64" s="340"/>
      <c r="D64" s="346"/>
      <c r="E64" s="249"/>
      <c r="F64" s="370">
        <f t="shared" si="12"/>
        <v>0</v>
      </c>
      <c r="G64" s="249">
        <v>0</v>
      </c>
      <c r="H64" s="572">
        <f t="shared" si="7"/>
        <v>0</v>
      </c>
      <c r="I64" s="231"/>
      <c r="J64" s="370">
        <f t="shared" si="1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38"/>
        <v>0</v>
      </c>
      <c r="AX64" s="442">
        <f t="shared" si="39"/>
        <v>0</v>
      </c>
      <c r="AY64" s="443">
        <f t="shared" si="40"/>
        <v>0</v>
      </c>
    </row>
    <row r="65" spans="1:51" s="4" customFormat="1" ht="15" customHeight="1" x14ac:dyDescent="0.2">
      <c r="A65" s="339"/>
      <c r="B65" s="468"/>
      <c r="C65" s="340"/>
      <c r="D65" s="346"/>
      <c r="E65" s="249"/>
      <c r="F65" s="370">
        <f t="shared" si="12"/>
        <v>0</v>
      </c>
      <c r="G65" s="249">
        <v>0</v>
      </c>
      <c r="H65" s="572">
        <f t="shared" si="7"/>
        <v>0</v>
      </c>
      <c r="I65" s="231"/>
      <c r="J65" s="370">
        <f t="shared" si="1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38"/>
        <v>0</v>
      </c>
      <c r="AX65" s="442">
        <f t="shared" si="39"/>
        <v>0</v>
      </c>
      <c r="AY65" s="443">
        <f t="shared" si="40"/>
        <v>0</v>
      </c>
    </row>
    <row r="66" spans="1:51" s="4" customFormat="1" ht="15" customHeight="1" x14ac:dyDescent="0.2">
      <c r="A66" s="339"/>
      <c r="B66" s="468"/>
      <c r="C66" s="340"/>
      <c r="D66" s="346"/>
      <c r="E66" s="249"/>
      <c r="F66" s="370">
        <f t="shared" si="12"/>
        <v>0</v>
      </c>
      <c r="G66" s="249">
        <v>0</v>
      </c>
      <c r="H66" s="572">
        <f t="shared" si="7"/>
        <v>0</v>
      </c>
      <c r="I66" s="231"/>
      <c r="J66" s="370">
        <f t="shared" si="1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38"/>
        <v>0</v>
      </c>
      <c r="AX66" s="442">
        <f t="shared" si="39"/>
        <v>0</v>
      </c>
      <c r="AY66" s="443">
        <f t="shared" si="40"/>
        <v>0</v>
      </c>
    </row>
    <row r="67" spans="1:51" s="4" customFormat="1" ht="15" customHeight="1" x14ac:dyDescent="0.2">
      <c r="A67" s="339"/>
      <c r="B67" s="468" t="str">
        <f>+B60</f>
        <v>ZK106.K248.C273</v>
      </c>
      <c r="C67" s="340"/>
      <c r="D67" s="346"/>
      <c r="E67" s="249"/>
      <c r="F67" s="370">
        <f t="shared" si="12"/>
        <v>0</v>
      </c>
      <c r="G67" s="249">
        <v>0</v>
      </c>
      <c r="H67" s="572">
        <f t="shared" si="7"/>
        <v>0</v>
      </c>
      <c r="I67" s="231"/>
      <c r="J67" s="370">
        <f t="shared" si="1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38"/>
        <v>0</v>
      </c>
      <c r="AX67" s="442">
        <f t="shared" si="39"/>
        <v>0</v>
      </c>
      <c r="AY67" s="443">
        <f t="shared" si="40"/>
        <v>0</v>
      </c>
    </row>
    <row r="68" spans="1:51" s="4" customFormat="1" ht="15" customHeight="1" thickBot="1" x14ac:dyDescent="0.25">
      <c r="A68" s="169"/>
      <c r="B68" s="461"/>
      <c r="C68" s="274" t="s">
        <v>301</v>
      </c>
      <c r="D68" s="274"/>
      <c r="E68" s="277"/>
      <c r="F68" s="370">
        <f t="shared" si="12"/>
        <v>0</v>
      </c>
      <c r="G68" s="277">
        <v>0</v>
      </c>
      <c r="H68" s="579">
        <f t="shared" si="7"/>
        <v>0</v>
      </c>
      <c r="I68" s="227"/>
      <c r="J68" s="370">
        <f t="shared" si="1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ZK106.K249.C273</v>
      </c>
      <c r="C69" s="343" t="s">
        <v>5124</v>
      </c>
      <c r="D69" s="343"/>
      <c r="E69" s="229">
        <f t="shared" ref="E69:L69" si="41">SUM(E70:E77)</f>
        <v>0</v>
      </c>
      <c r="F69" s="434">
        <f t="shared" si="41"/>
        <v>0</v>
      </c>
      <c r="G69" s="229">
        <f t="shared" si="41"/>
        <v>0</v>
      </c>
      <c r="H69" s="229">
        <f t="shared" si="41"/>
        <v>0</v>
      </c>
      <c r="I69" s="203">
        <f t="shared" si="41"/>
        <v>0</v>
      </c>
      <c r="J69" s="321">
        <f t="shared" si="41"/>
        <v>0</v>
      </c>
      <c r="K69" s="203">
        <f t="shared" si="41"/>
        <v>0</v>
      </c>
      <c r="L69" s="219">
        <f t="shared" si="41"/>
        <v>0</v>
      </c>
      <c r="M69" s="219"/>
      <c r="N69" s="602"/>
      <c r="O69" s="602"/>
      <c r="P69" s="265">
        <f>SUM(P70:P77)</f>
        <v>0</v>
      </c>
      <c r="Q69" s="269">
        <f>SUM(Q70:Q77)</f>
        <v>0</v>
      </c>
      <c r="R69" s="401">
        <f t="shared" ref="R69:X69" si="42">SUM(R70:R77)</f>
        <v>0</v>
      </c>
      <c r="S69" s="411">
        <f t="shared" si="42"/>
        <v>0</v>
      </c>
      <c r="T69" s="269">
        <f t="shared" si="42"/>
        <v>0</v>
      </c>
      <c r="U69" s="269">
        <f t="shared" si="42"/>
        <v>0</v>
      </c>
      <c r="V69" s="269">
        <f t="shared" si="42"/>
        <v>0</v>
      </c>
      <c r="W69" s="269">
        <f t="shared" si="42"/>
        <v>0</v>
      </c>
      <c r="X69" s="269">
        <f t="shared" si="42"/>
        <v>0</v>
      </c>
      <c r="Y69" s="269">
        <f t="shared" ref="Y69:AV69" si="43">SUM(Y70:Y77)</f>
        <v>0</v>
      </c>
      <c r="Z69" s="269">
        <f t="shared" si="43"/>
        <v>0</v>
      </c>
      <c r="AA69" s="269">
        <f t="shared" si="43"/>
        <v>0</v>
      </c>
      <c r="AB69" s="269">
        <f t="shared" si="43"/>
        <v>0</v>
      </c>
      <c r="AC69" s="269">
        <f t="shared" si="43"/>
        <v>0</v>
      </c>
      <c r="AD69" s="401">
        <f t="shared" si="43"/>
        <v>0</v>
      </c>
      <c r="AE69" s="411">
        <f t="shared" si="43"/>
        <v>0</v>
      </c>
      <c r="AF69" s="269">
        <f t="shared" si="43"/>
        <v>0</v>
      </c>
      <c r="AG69" s="269">
        <f t="shared" si="43"/>
        <v>0</v>
      </c>
      <c r="AH69" s="269">
        <f t="shared" si="43"/>
        <v>0</v>
      </c>
      <c r="AI69" s="269">
        <f t="shared" si="43"/>
        <v>0</v>
      </c>
      <c r="AJ69" s="269">
        <f t="shared" si="43"/>
        <v>0</v>
      </c>
      <c r="AK69" s="269">
        <f t="shared" si="43"/>
        <v>0</v>
      </c>
      <c r="AL69" s="269">
        <f t="shared" si="43"/>
        <v>0</v>
      </c>
      <c r="AM69" s="269">
        <f t="shared" si="43"/>
        <v>0</v>
      </c>
      <c r="AN69" s="269">
        <f t="shared" si="43"/>
        <v>0</v>
      </c>
      <c r="AO69" s="269">
        <f t="shared" si="43"/>
        <v>0</v>
      </c>
      <c r="AP69" s="401">
        <f t="shared" si="43"/>
        <v>0</v>
      </c>
      <c r="AQ69" s="411">
        <f t="shared" si="43"/>
        <v>0</v>
      </c>
      <c r="AR69" s="269">
        <f t="shared" si="43"/>
        <v>0</v>
      </c>
      <c r="AS69" s="269">
        <f t="shared" si="43"/>
        <v>0</v>
      </c>
      <c r="AT69" s="269">
        <f t="shared" si="43"/>
        <v>0</v>
      </c>
      <c r="AU69" s="269">
        <f t="shared" si="43"/>
        <v>0</v>
      </c>
      <c r="AV69" s="269">
        <f t="shared" si="43"/>
        <v>0</v>
      </c>
      <c r="AW69" s="441">
        <f>SUM(P69:AV69)</f>
        <v>0</v>
      </c>
      <c r="AX69" s="442">
        <f>+AW69+N69</f>
        <v>0</v>
      </c>
      <c r="AY69" s="443">
        <f>+G69-AX69</f>
        <v>0</v>
      </c>
    </row>
    <row r="70" spans="1:51" s="4" customFormat="1" ht="15" customHeight="1" x14ac:dyDescent="0.2">
      <c r="A70" s="337"/>
      <c r="B70" s="467"/>
      <c r="C70" s="340"/>
      <c r="D70" s="340"/>
      <c r="E70" s="249"/>
      <c r="F70" s="370">
        <f t="shared" si="12"/>
        <v>0</v>
      </c>
      <c r="G70" s="249">
        <v>0</v>
      </c>
      <c r="H70" s="572">
        <f t="shared" si="7"/>
        <v>0</v>
      </c>
      <c r="I70" s="231"/>
      <c r="J70" s="370">
        <f t="shared" si="1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12"/>
        <v>0</v>
      </c>
      <c r="G71" s="249">
        <v>0</v>
      </c>
      <c r="H71" s="572">
        <f t="shared" si="7"/>
        <v>0</v>
      </c>
      <c r="I71" s="231"/>
      <c r="J71" s="370">
        <f t="shared" si="1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44">SUM(P71:AV71)</f>
        <v>0</v>
      </c>
      <c r="AX71" s="442">
        <f t="shared" ref="AX71:AX76" si="45">+AW71+N71</f>
        <v>0</v>
      </c>
      <c r="AY71" s="443">
        <f t="shared" ref="AY71:AY76" si="46">+G71-AX71</f>
        <v>0</v>
      </c>
    </row>
    <row r="72" spans="1:51" s="4" customFormat="1" ht="15" customHeight="1" x14ac:dyDescent="0.2">
      <c r="A72" s="337"/>
      <c r="B72" s="467"/>
      <c r="C72" s="340"/>
      <c r="D72" s="346"/>
      <c r="E72" s="249"/>
      <c r="F72" s="370">
        <f t="shared" si="12"/>
        <v>0</v>
      </c>
      <c r="G72" s="249">
        <v>0</v>
      </c>
      <c r="H72" s="572">
        <f t="shared" si="7"/>
        <v>0</v>
      </c>
      <c r="I72" s="231"/>
      <c r="J72" s="370">
        <f t="shared" si="1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44"/>
        <v>0</v>
      </c>
      <c r="AX72" s="442">
        <f t="shared" si="45"/>
        <v>0</v>
      </c>
      <c r="AY72" s="443">
        <f t="shared" si="46"/>
        <v>0</v>
      </c>
    </row>
    <row r="73" spans="1:51" s="4" customFormat="1" ht="15" customHeight="1" x14ac:dyDescent="0.2">
      <c r="A73" s="337"/>
      <c r="B73" s="467"/>
      <c r="C73" s="340"/>
      <c r="D73" s="346"/>
      <c r="E73" s="249"/>
      <c r="F73" s="370">
        <f t="shared" si="12"/>
        <v>0</v>
      </c>
      <c r="G73" s="249">
        <v>0</v>
      </c>
      <c r="H73" s="572">
        <f t="shared" si="7"/>
        <v>0</v>
      </c>
      <c r="I73" s="231"/>
      <c r="J73" s="370">
        <f t="shared" si="1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44"/>
        <v>0</v>
      </c>
      <c r="AX73" s="442">
        <f t="shared" si="45"/>
        <v>0</v>
      </c>
      <c r="AY73" s="443">
        <f t="shared" si="46"/>
        <v>0</v>
      </c>
    </row>
    <row r="74" spans="1:51" s="4" customFormat="1" ht="15" customHeight="1" x14ac:dyDescent="0.2">
      <c r="A74" s="337"/>
      <c r="B74" s="467"/>
      <c r="C74" s="340"/>
      <c r="D74" s="346"/>
      <c r="E74" s="249"/>
      <c r="F74" s="370">
        <f t="shared" si="12"/>
        <v>0</v>
      </c>
      <c r="G74" s="249">
        <v>0</v>
      </c>
      <c r="H74" s="572">
        <f t="shared" ref="H74:H113" si="47">SUM(N74:AV74)</f>
        <v>0</v>
      </c>
      <c r="I74" s="231"/>
      <c r="J74" s="370">
        <f t="shared" si="1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44"/>
        <v>0</v>
      </c>
      <c r="AX74" s="442">
        <f t="shared" si="45"/>
        <v>0</v>
      </c>
      <c r="AY74" s="443">
        <f t="shared" si="46"/>
        <v>0</v>
      </c>
    </row>
    <row r="75" spans="1:51" s="4" customFormat="1" ht="15" customHeight="1" x14ac:dyDescent="0.2">
      <c r="A75" s="337"/>
      <c r="B75" s="467" t="str">
        <f>+B69</f>
        <v>ZK106.K249.C273</v>
      </c>
      <c r="C75" s="340"/>
      <c r="D75" s="346"/>
      <c r="E75" s="249"/>
      <c r="F75" s="370">
        <f t="shared" si="12"/>
        <v>0</v>
      </c>
      <c r="G75" s="249">
        <v>0</v>
      </c>
      <c r="H75" s="572">
        <f t="shared" si="47"/>
        <v>0</v>
      </c>
      <c r="I75" s="231"/>
      <c r="J75" s="370">
        <f t="shared" si="1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44"/>
        <v>0</v>
      </c>
      <c r="AX75" s="442">
        <f t="shared" si="45"/>
        <v>0</v>
      </c>
      <c r="AY75" s="443">
        <f t="shared" si="46"/>
        <v>0</v>
      </c>
    </row>
    <row r="76" spans="1:51" s="4" customFormat="1" ht="15" customHeight="1" x14ac:dyDescent="0.2">
      <c r="A76" s="339"/>
      <c r="B76" s="468" t="str">
        <f>+B69</f>
        <v>ZK106.K249.C273</v>
      </c>
      <c r="C76" s="340"/>
      <c r="D76" s="346"/>
      <c r="E76" s="249"/>
      <c r="F76" s="370">
        <f t="shared" si="12"/>
        <v>0</v>
      </c>
      <c r="G76" s="249">
        <v>0</v>
      </c>
      <c r="H76" s="572">
        <f t="shared" si="47"/>
        <v>0</v>
      </c>
      <c r="I76" s="231"/>
      <c r="J76" s="370">
        <f t="shared" si="1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44"/>
        <v>0</v>
      </c>
      <c r="AX76" s="442">
        <f t="shared" si="45"/>
        <v>0</v>
      </c>
      <c r="AY76" s="443">
        <f t="shared" si="46"/>
        <v>0</v>
      </c>
    </row>
    <row r="77" spans="1:51" s="4" customFormat="1" ht="15" customHeight="1" thickBot="1" x14ac:dyDescent="0.25">
      <c r="A77" s="169"/>
      <c r="B77" s="461"/>
      <c r="C77" s="274" t="s">
        <v>301</v>
      </c>
      <c r="D77" s="274"/>
      <c r="E77" s="277"/>
      <c r="F77" s="370">
        <f t="shared" si="12"/>
        <v>0</v>
      </c>
      <c r="G77" s="277">
        <v>0</v>
      </c>
      <c r="H77" s="579">
        <f t="shared" si="47"/>
        <v>0</v>
      </c>
      <c r="I77" s="227"/>
      <c r="J77" s="370">
        <f t="shared" si="1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ZK106.K250.C273</v>
      </c>
      <c r="C78" s="343" t="s">
        <v>158</v>
      </c>
      <c r="D78" s="343"/>
      <c r="E78" s="229">
        <f t="shared" ref="E78:L78" si="48">SUM(E79:E86)</f>
        <v>0</v>
      </c>
      <c r="F78" s="434">
        <f t="shared" si="48"/>
        <v>0</v>
      </c>
      <c r="G78" s="229">
        <f t="shared" si="48"/>
        <v>0</v>
      </c>
      <c r="H78" s="229">
        <f t="shared" si="48"/>
        <v>0</v>
      </c>
      <c r="I78" s="203">
        <f t="shared" si="48"/>
        <v>0</v>
      </c>
      <c r="J78" s="321">
        <f t="shared" si="48"/>
        <v>0</v>
      </c>
      <c r="K78" s="203">
        <f t="shared" si="48"/>
        <v>0</v>
      </c>
      <c r="L78" s="219">
        <f t="shared" si="48"/>
        <v>0</v>
      </c>
      <c r="M78" s="219"/>
      <c r="N78" s="198">
        <f>SUM(N79:N86)</f>
        <v>0</v>
      </c>
      <c r="O78" s="198">
        <f>+IFERROR(VLOOKUP(B77,Sheet1!B:D,3,FALSE)+VLOOKUP(B77,Sheet1!B:E,4,FALSE),0)</f>
        <v>0</v>
      </c>
      <c r="P78" s="265">
        <f>SUM(P79:P86)</f>
        <v>0</v>
      </c>
      <c r="Q78" s="269">
        <f>SUM(Q79:Q86)</f>
        <v>0</v>
      </c>
      <c r="R78" s="401">
        <f t="shared" ref="R78:X78" si="49">SUM(R79:R86)</f>
        <v>0</v>
      </c>
      <c r="S78" s="411">
        <f t="shared" si="49"/>
        <v>0</v>
      </c>
      <c r="T78" s="269">
        <f t="shared" si="49"/>
        <v>0</v>
      </c>
      <c r="U78" s="269">
        <f t="shared" si="49"/>
        <v>0</v>
      </c>
      <c r="V78" s="269">
        <f t="shared" si="49"/>
        <v>0</v>
      </c>
      <c r="W78" s="269">
        <f t="shared" si="49"/>
        <v>0</v>
      </c>
      <c r="X78" s="269">
        <f t="shared" si="49"/>
        <v>0</v>
      </c>
      <c r="Y78" s="269">
        <f t="shared" ref="Y78:AV78" si="50">SUM(Y79:Y86)</f>
        <v>0</v>
      </c>
      <c r="Z78" s="269">
        <f t="shared" si="50"/>
        <v>0</v>
      </c>
      <c r="AA78" s="269">
        <f t="shared" si="50"/>
        <v>0</v>
      </c>
      <c r="AB78" s="269">
        <f t="shared" si="50"/>
        <v>0</v>
      </c>
      <c r="AC78" s="269">
        <f t="shared" si="50"/>
        <v>0</v>
      </c>
      <c r="AD78" s="401">
        <f t="shared" si="50"/>
        <v>0</v>
      </c>
      <c r="AE78" s="411">
        <f t="shared" si="50"/>
        <v>0</v>
      </c>
      <c r="AF78" s="269">
        <f t="shared" si="50"/>
        <v>0</v>
      </c>
      <c r="AG78" s="269">
        <f t="shared" si="50"/>
        <v>0</v>
      </c>
      <c r="AH78" s="269">
        <f t="shared" si="50"/>
        <v>0</v>
      </c>
      <c r="AI78" s="269">
        <f t="shared" si="50"/>
        <v>0</v>
      </c>
      <c r="AJ78" s="269">
        <f t="shared" si="50"/>
        <v>0</v>
      </c>
      <c r="AK78" s="269">
        <f t="shared" si="50"/>
        <v>0</v>
      </c>
      <c r="AL78" s="269">
        <f t="shared" si="50"/>
        <v>0</v>
      </c>
      <c r="AM78" s="269">
        <f t="shared" si="50"/>
        <v>0</v>
      </c>
      <c r="AN78" s="269">
        <f t="shared" si="50"/>
        <v>0</v>
      </c>
      <c r="AO78" s="269">
        <f t="shared" si="50"/>
        <v>0</v>
      </c>
      <c r="AP78" s="401">
        <f t="shared" si="50"/>
        <v>0</v>
      </c>
      <c r="AQ78" s="411">
        <f t="shared" si="50"/>
        <v>0</v>
      </c>
      <c r="AR78" s="269">
        <f t="shared" si="50"/>
        <v>0</v>
      </c>
      <c r="AS78" s="269">
        <f t="shared" si="50"/>
        <v>0</v>
      </c>
      <c r="AT78" s="269">
        <f t="shared" si="50"/>
        <v>0</v>
      </c>
      <c r="AU78" s="269">
        <f t="shared" si="50"/>
        <v>0</v>
      </c>
      <c r="AV78" s="269">
        <f t="shared" si="50"/>
        <v>0</v>
      </c>
      <c r="AW78" s="441">
        <f>SUM(P78:AV78)</f>
        <v>0</v>
      </c>
      <c r="AX78" s="442">
        <f>+AW78+N78</f>
        <v>0</v>
      </c>
      <c r="AY78" s="443">
        <f>+G78-AX78</f>
        <v>0</v>
      </c>
    </row>
    <row r="79" spans="1:51" s="4" customFormat="1" ht="15" customHeight="1" x14ac:dyDescent="0.2">
      <c r="A79" s="337"/>
      <c r="B79" s="467"/>
      <c r="C79" s="340"/>
      <c r="D79" s="340"/>
      <c r="E79" s="249"/>
      <c r="F79" s="370">
        <f t="shared" ref="F79:F113" si="51">-E79+G79</f>
        <v>0</v>
      </c>
      <c r="G79" s="249">
        <v>0</v>
      </c>
      <c r="H79" s="572">
        <f t="shared" si="47"/>
        <v>0</v>
      </c>
      <c r="I79" s="231"/>
      <c r="J79" s="370">
        <f t="shared" ref="J79:J113" si="52">-I79+K79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51"/>
        <v>0</v>
      </c>
      <c r="G80" s="249">
        <v>0</v>
      </c>
      <c r="H80" s="572">
        <f t="shared" si="47"/>
        <v>0</v>
      </c>
      <c r="I80" s="231"/>
      <c r="J80" s="370">
        <f t="shared" si="52"/>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53">SUM(P80:AV80)</f>
        <v>0</v>
      </c>
      <c r="AX80" s="442">
        <f t="shared" ref="AX80:AX85" si="54">+AW80+N80</f>
        <v>0</v>
      </c>
      <c r="AY80" s="443">
        <f t="shared" ref="AY80:AY85" si="55">+G80-AX80</f>
        <v>0</v>
      </c>
    </row>
    <row r="81" spans="1:51" s="4" customFormat="1" ht="15" customHeight="1" x14ac:dyDescent="0.2">
      <c r="A81" s="337"/>
      <c r="B81" s="467"/>
      <c r="C81" s="340"/>
      <c r="D81" s="346"/>
      <c r="E81" s="249"/>
      <c r="F81" s="370">
        <f t="shared" si="51"/>
        <v>0</v>
      </c>
      <c r="G81" s="249">
        <v>0</v>
      </c>
      <c r="H81" s="572">
        <f t="shared" si="47"/>
        <v>0</v>
      </c>
      <c r="I81" s="231"/>
      <c r="J81" s="370">
        <f t="shared" si="52"/>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53"/>
        <v>0</v>
      </c>
      <c r="AX81" s="442">
        <f t="shared" si="54"/>
        <v>0</v>
      </c>
      <c r="AY81" s="443">
        <f t="shared" si="55"/>
        <v>0</v>
      </c>
    </row>
    <row r="82" spans="1:51" s="4" customFormat="1" ht="15" customHeight="1" x14ac:dyDescent="0.2">
      <c r="A82" s="337"/>
      <c r="B82" s="467"/>
      <c r="C82" s="340"/>
      <c r="D82" s="346"/>
      <c r="E82" s="249"/>
      <c r="F82" s="370">
        <f t="shared" si="51"/>
        <v>0</v>
      </c>
      <c r="G82" s="249">
        <v>0</v>
      </c>
      <c r="H82" s="572">
        <f t="shared" si="47"/>
        <v>0</v>
      </c>
      <c r="I82" s="231"/>
      <c r="J82" s="370">
        <f t="shared" si="52"/>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53"/>
        <v>0</v>
      </c>
      <c r="AX82" s="442">
        <f t="shared" si="54"/>
        <v>0</v>
      </c>
      <c r="AY82" s="443">
        <f t="shared" si="55"/>
        <v>0</v>
      </c>
    </row>
    <row r="83" spans="1:51" s="4" customFormat="1" ht="15" customHeight="1" x14ac:dyDescent="0.2">
      <c r="A83" s="337"/>
      <c r="B83" s="467"/>
      <c r="C83" s="340"/>
      <c r="D83" s="346"/>
      <c r="E83" s="249"/>
      <c r="F83" s="370">
        <f t="shared" si="51"/>
        <v>0</v>
      </c>
      <c r="G83" s="249">
        <v>0</v>
      </c>
      <c r="H83" s="572">
        <f t="shared" si="47"/>
        <v>0</v>
      </c>
      <c r="I83" s="231"/>
      <c r="J83" s="370">
        <f t="shared" si="52"/>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53"/>
        <v>0</v>
      </c>
      <c r="AX83" s="442">
        <f t="shared" si="54"/>
        <v>0</v>
      </c>
      <c r="AY83" s="443">
        <f t="shared" si="55"/>
        <v>0</v>
      </c>
    </row>
    <row r="84" spans="1:51" s="4" customFormat="1" ht="15" customHeight="1" x14ac:dyDescent="0.2">
      <c r="A84" s="337"/>
      <c r="B84" s="467"/>
      <c r="C84" s="340"/>
      <c r="D84" s="346"/>
      <c r="E84" s="249"/>
      <c r="F84" s="370">
        <f t="shared" si="51"/>
        <v>0</v>
      </c>
      <c r="G84" s="249">
        <v>0</v>
      </c>
      <c r="H84" s="572">
        <f t="shared" si="47"/>
        <v>0</v>
      </c>
      <c r="I84" s="231"/>
      <c r="J84" s="370">
        <f t="shared" si="52"/>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53"/>
        <v>0</v>
      </c>
      <c r="AX84" s="442">
        <f t="shared" si="54"/>
        <v>0</v>
      </c>
      <c r="AY84" s="443">
        <f t="shared" si="55"/>
        <v>0</v>
      </c>
    </row>
    <row r="85" spans="1:51" s="4" customFormat="1" ht="15" customHeight="1" x14ac:dyDescent="0.2">
      <c r="A85" s="337"/>
      <c r="B85" s="467" t="str">
        <f>+B78</f>
        <v>ZK106.K250.C273</v>
      </c>
      <c r="C85" s="340"/>
      <c r="D85" s="346"/>
      <c r="E85" s="249"/>
      <c r="F85" s="370">
        <f t="shared" si="51"/>
        <v>0</v>
      </c>
      <c r="G85" s="249">
        <v>0</v>
      </c>
      <c r="H85" s="572">
        <f t="shared" si="47"/>
        <v>0</v>
      </c>
      <c r="I85" s="231"/>
      <c r="J85" s="370">
        <f t="shared" si="52"/>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53"/>
        <v>0</v>
      </c>
      <c r="AX85" s="442">
        <f t="shared" si="54"/>
        <v>0</v>
      </c>
      <c r="AY85" s="443">
        <f t="shared" si="55"/>
        <v>0</v>
      </c>
    </row>
    <row r="86" spans="1:51" s="4" customFormat="1" ht="15" customHeight="1" thickBot="1" x14ac:dyDescent="0.25">
      <c r="A86" s="169"/>
      <c r="B86" s="461"/>
      <c r="C86" s="274" t="s">
        <v>301</v>
      </c>
      <c r="D86" s="274"/>
      <c r="E86" s="277"/>
      <c r="F86" s="370">
        <f t="shared" si="51"/>
        <v>0</v>
      </c>
      <c r="G86" s="277">
        <v>0</v>
      </c>
      <c r="H86" s="579">
        <f t="shared" si="47"/>
        <v>0</v>
      </c>
      <c r="I86" s="227"/>
      <c r="J86" s="370">
        <f t="shared" si="52"/>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ZK106.K251.C273</v>
      </c>
      <c r="C87" s="343" t="s">
        <v>160</v>
      </c>
      <c r="D87" s="343"/>
      <c r="E87" s="229">
        <f t="shared" ref="E87:L87" si="56">SUM(E88:E95)</f>
        <v>0</v>
      </c>
      <c r="F87" s="434">
        <f t="shared" si="56"/>
        <v>0</v>
      </c>
      <c r="G87" s="229">
        <f t="shared" si="56"/>
        <v>0</v>
      </c>
      <c r="H87" s="229">
        <f t="shared" si="56"/>
        <v>0</v>
      </c>
      <c r="I87" s="203">
        <f t="shared" si="56"/>
        <v>0</v>
      </c>
      <c r="J87" s="321">
        <f t="shared" si="56"/>
        <v>0</v>
      </c>
      <c r="K87" s="203">
        <f t="shared" si="56"/>
        <v>0</v>
      </c>
      <c r="L87" s="219">
        <f t="shared" si="56"/>
        <v>0</v>
      </c>
      <c r="M87" s="219"/>
      <c r="N87" s="198">
        <f>SUM(N88:N95)</f>
        <v>0</v>
      </c>
      <c r="O87" s="198">
        <f>+IFERROR(VLOOKUP(B86,Sheet1!B:D,3,FALSE)+VLOOKUP(B86,Sheet1!B:E,4,FALSE),0)</f>
        <v>0</v>
      </c>
      <c r="P87" s="265">
        <f>SUM(P88:P95)</f>
        <v>0</v>
      </c>
      <c r="Q87" s="269">
        <f>SUM(Q88:Q95)</f>
        <v>0</v>
      </c>
      <c r="R87" s="401">
        <f t="shared" ref="R87:X87" si="57">SUM(R88:R95)</f>
        <v>0</v>
      </c>
      <c r="S87" s="411">
        <f t="shared" si="57"/>
        <v>0</v>
      </c>
      <c r="T87" s="269">
        <f t="shared" si="57"/>
        <v>0</v>
      </c>
      <c r="U87" s="269">
        <f t="shared" si="57"/>
        <v>0</v>
      </c>
      <c r="V87" s="269">
        <f t="shared" si="57"/>
        <v>0</v>
      </c>
      <c r="W87" s="269">
        <f t="shared" si="57"/>
        <v>0</v>
      </c>
      <c r="X87" s="269">
        <f t="shared" si="57"/>
        <v>0</v>
      </c>
      <c r="Y87" s="269">
        <f t="shared" ref="Y87:AV87" si="58">SUM(Y88:Y95)</f>
        <v>0</v>
      </c>
      <c r="Z87" s="269">
        <f t="shared" si="58"/>
        <v>0</v>
      </c>
      <c r="AA87" s="269">
        <f t="shared" si="58"/>
        <v>0</v>
      </c>
      <c r="AB87" s="269">
        <f t="shared" si="58"/>
        <v>0</v>
      </c>
      <c r="AC87" s="269">
        <f t="shared" si="58"/>
        <v>0</v>
      </c>
      <c r="AD87" s="401">
        <f t="shared" si="58"/>
        <v>0</v>
      </c>
      <c r="AE87" s="411">
        <f t="shared" si="58"/>
        <v>0</v>
      </c>
      <c r="AF87" s="269">
        <f t="shared" si="58"/>
        <v>0</v>
      </c>
      <c r="AG87" s="269">
        <f t="shared" si="58"/>
        <v>0</v>
      </c>
      <c r="AH87" s="269">
        <f t="shared" si="58"/>
        <v>0</v>
      </c>
      <c r="AI87" s="269">
        <f t="shared" si="58"/>
        <v>0</v>
      </c>
      <c r="AJ87" s="269">
        <f t="shared" si="58"/>
        <v>0</v>
      </c>
      <c r="AK87" s="269">
        <f t="shared" si="58"/>
        <v>0</v>
      </c>
      <c r="AL87" s="269">
        <f t="shared" si="58"/>
        <v>0</v>
      </c>
      <c r="AM87" s="269">
        <f t="shared" si="58"/>
        <v>0</v>
      </c>
      <c r="AN87" s="269">
        <f t="shared" si="58"/>
        <v>0</v>
      </c>
      <c r="AO87" s="269">
        <f t="shared" si="58"/>
        <v>0</v>
      </c>
      <c r="AP87" s="401">
        <f t="shared" si="58"/>
        <v>0</v>
      </c>
      <c r="AQ87" s="411">
        <f t="shared" si="58"/>
        <v>0</v>
      </c>
      <c r="AR87" s="269">
        <f t="shared" si="58"/>
        <v>0</v>
      </c>
      <c r="AS87" s="269">
        <f t="shared" si="58"/>
        <v>0</v>
      </c>
      <c r="AT87" s="269">
        <f t="shared" si="58"/>
        <v>0</v>
      </c>
      <c r="AU87" s="269">
        <f t="shared" si="58"/>
        <v>0</v>
      </c>
      <c r="AV87" s="269">
        <f t="shared" si="58"/>
        <v>0</v>
      </c>
      <c r="AW87" s="441">
        <f>SUM(P87:AV87)</f>
        <v>0</v>
      </c>
      <c r="AX87" s="442">
        <f>+AW87+N87</f>
        <v>0</v>
      </c>
      <c r="AY87" s="443">
        <f>+G87-AX87</f>
        <v>0</v>
      </c>
    </row>
    <row r="88" spans="1:51" s="4" customFormat="1" ht="15" customHeight="1" x14ac:dyDescent="0.2">
      <c r="A88" s="337"/>
      <c r="B88" s="467"/>
      <c r="C88" s="340"/>
      <c r="D88" s="340"/>
      <c r="E88" s="249"/>
      <c r="F88" s="370">
        <f t="shared" si="51"/>
        <v>0</v>
      </c>
      <c r="G88" s="249">
        <v>0</v>
      </c>
      <c r="H88" s="572">
        <f t="shared" si="47"/>
        <v>0</v>
      </c>
      <c r="I88" s="231"/>
      <c r="J88" s="370">
        <f t="shared" si="52"/>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51"/>
        <v>0</v>
      </c>
      <c r="G89" s="249">
        <v>0</v>
      </c>
      <c r="H89" s="572">
        <f t="shared" si="47"/>
        <v>0</v>
      </c>
      <c r="I89" s="231"/>
      <c r="J89" s="370">
        <f t="shared" si="52"/>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59">SUM(P89:AV89)</f>
        <v>0</v>
      </c>
      <c r="AX89" s="442">
        <f t="shared" ref="AX89:AX94" si="60">+AW89+N89</f>
        <v>0</v>
      </c>
      <c r="AY89" s="443">
        <f t="shared" ref="AY89:AY94" si="61">+G89-AX89</f>
        <v>0</v>
      </c>
    </row>
    <row r="90" spans="1:51" s="4" customFormat="1" ht="15" customHeight="1" x14ac:dyDescent="0.2">
      <c r="A90" s="337"/>
      <c r="B90" s="467"/>
      <c r="C90" s="340"/>
      <c r="D90" s="346"/>
      <c r="E90" s="249"/>
      <c r="F90" s="370">
        <f t="shared" si="51"/>
        <v>0</v>
      </c>
      <c r="G90" s="249">
        <v>0</v>
      </c>
      <c r="H90" s="572">
        <f t="shared" si="47"/>
        <v>0</v>
      </c>
      <c r="I90" s="231"/>
      <c r="J90" s="370">
        <f t="shared" si="52"/>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59"/>
        <v>0</v>
      </c>
      <c r="AX90" s="442">
        <f t="shared" si="60"/>
        <v>0</v>
      </c>
      <c r="AY90" s="443">
        <f t="shared" si="61"/>
        <v>0</v>
      </c>
    </row>
    <row r="91" spans="1:51" s="4" customFormat="1" ht="15" customHeight="1" x14ac:dyDescent="0.2">
      <c r="A91" s="337"/>
      <c r="B91" s="467"/>
      <c r="C91" s="340"/>
      <c r="D91" s="346"/>
      <c r="E91" s="249"/>
      <c r="F91" s="370">
        <f t="shared" si="51"/>
        <v>0</v>
      </c>
      <c r="G91" s="249">
        <v>0</v>
      </c>
      <c r="H91" s="572">
        <f t="shared" si="47"/>
        <v>0</v>
      </c>
      <c r="I91" s="231"/>
      <c r="J91" s="370">
        <f t="shared" si="52"/>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59"/>
        <v>0</v>
      </c>
      <c r="AX91" s="442">
        <f t="shared" si="60"/>
        <v>0</v>
      </c>
      <c r="AY91" s="443">
        <f t="shared" si="61"/>
        <v>0</v>
      </c>
    </row>
    <row r="92" spans="1:51" s="4" customFormat="1" ht="15" customHeight="1" x14ac:dyDescent="0.2">
      <c r="A92" s="337"/>
      <c r="B92" s="467"/>
      <c r="C92" s="340"/>
      <c r="D92" s="346"/>
      <c r="E92" s="249"/>
      <c r="F92" s="370">
        <f t="shared" si="51"/>
        <v>0</v>
      </c>
      <c r="G92" s="249">
        <v>0</v>
      </c>
      <c r="H92" s="572">
        <f t="shared" si="47"/>
        <v>0</v>
      </c>
      <c r="I92" s="231"/>
      <c r="J92" s="370">
        <f t="shared" si="52"/>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59"/>
        <v>0</v>
      </c>
      <c r="AX92" s="442">
        <f t="shared" si="60"/>
        <v>0</v>
      </c>
      <c r="AY92" s="443">
        <f t="shared" si="61"/>
        <v>0</v>
      </c>
    </row>
    <row r="93" spans="1:51" s="4" customFormat="1" ht="15" customHeight="1" x14ac:dyDescent="0.2">
      <c r="A93" s="339"/>
      <c r="B93" s="468"/>
      <c r="C93" s="340"/>
      <c r="D93" s="346"/>
      <c r="E93" s="249"/>
      <c r="F93" s="370">
        <f t="shared" si="51"/>
        <v>0</v>
      </c>
      <c r="G93" s="249">
        <v>0</v>
      </c>
      <c r="H93" s="572">
        <f t="shared" si="47"/>
        <v>0</v>
      </c>
      <c r="I93" s="231"/>
      <c r="J93" s="370">
        <f t="shared" si="52"/>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59"/>
        <v>0</v>
      </c>
      <c r="AX93" s="442">
        <f t="shared" si="60"/>
        <v>0</v>
      </c>
      <c r="AY93" s="443">
        <f t="shared" si="61"/>
        <v>0</v>
      </c>
    </row>
    <row r="94" spans="1:51" s="4" customFormat="1" ht="15" customHeight="1" x14ac:dyDescent="0.2">
      <c r="A94" s="339"/>
      <c r="B94" s="468" t="str">
        <f>+B87</f>
        <v>ZK106.K251.C273</v>
      </c>
      <c r="C94" s="340"/>
      <c r="D94" s="346"/>
      <c r="E94" s="249"/>
      <c r="F94" s="370">
        <f t="shared" si="51"/>
        <v>0</v>
      </c>
      <c r="G94" s="249">
        <v>0</v>
      </c>
      <c r="H94" s="572">
        <f t="shared" si="47"/>
        <v>0</v>
      </c>
      <c r="I94" s="231"/>
      <c r="J94" s="370">
        <f t="shared" si="52"/>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59"/>
        <v>0</v>
      </c>
      <c r="AX94" s="442">
        <f t="shared" si="60"/>
        <v>0</v>
      </c>
      <c r="AY94" s="443">
        <f t="shared" si="61"/>
        <v>0</v>
      </c>
    </row>
    <row r="95" spans="1:51" s="4" customFormat="1" ht="15" customHeight="1" thickBot="1" x14ac:dyDescent="0.25">
      <c r="A95" s="169"/>
      <c r="B95" s="461"/>
      <c r="C95" s="274" t="s">
        <v>301</v>
      </c>
      <c r="D95" s="274"/>
      <c r="E95" s="277"/>
      <c r="F95" s="370">
        <f t="shared" si="51"/>
        <v>0</v>
      </c>
      <c r="G95" s="277">
        <v>0</v>
      </c>
      <c r="H95" s="579">
        <f t="shared" si="47"/>
        <v>0</v>
      </c>
      <c r="I95" s="227"/>
      <c r="J95" s="370">
        <f t="shared" si="52"/>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ZK106.K252.C273</v>
      </c>
      <c r="C96" s="341" t="s">
        <v>162</v>
      </c>
      <c r="D96" s="343"/>
      <c r="E96" s="229">
        <f t="shared" ref="E96:L96" si="62">SUM(E97:E104)</f>
        <v>0</v>
      </c>
      <c r="F96" s="434">
        <f t="shared" si="62"/>
        <v>0</v>
      </c>
      <c r="G96" s="229">
        <f t="shared" si="62"/>
        <v>0</v>
      </c>
      <c r="H96" s="229">
        <f t="shared" si="62"/>
        <v>0</v>
      </c>
      <c r="I96" s="203">
        <f t="shared" si="62"/>
        <v>0</v>
      </c>
      <c r="J96" s="321">
        <f t="shared" si="62"/>
        <v>0</v>
      </c>
      <c r="K96" s="203">
        <f t="shared" si="62"/>
        <v>0</v>
      </c>
      <c r="L96" s="219">
        <f t="shared" si="62"/>
        <v>0</v>
      </c>
      <c r="M96" s="219"/>
      <c r="N96" s="198">
        <f>SUM(N97:N104)</f>
        <v>0</v>
      </c>
      <c r="O96" s="198">
        <f>+IFERROR(VLOOKUP(B95,Sheet1!B:D,3,FALSE)+VLOOKUP(B95,Sheet1!B:E,4,FALSE),0)</f>
        <v>0</v>
      </c>
      <c r="P96" s="265">
        <f>SUM(P97:P104)</f>
        <v>0</v>
      </c>
      <c r="Q96" s="269">
        <f>SUM(Q97:Q104)</f>
        <v>0</v>
      </c>
      <c r="R96" s="401">
        <f t="shared" ref="R96:X96" si="63">SUM(R97:R104)</f>
        <v>0</v>
      </c>
      <c r="S96" s="411">
        <f t="shared" si="63"/>
        <v>0</v>
      </c>
      <c r="T96" s="269">
        <f t="shared" si="63"/>
        <v>0</v>
      </c>
      <c r="U96" s="269">
        <f t="shared" si="63"/>
        <v>0</v>
      </c>
      <c r="V96" s="269">
        <f t="shared" si="63"/>
        <v>0</v>
      </c>
      <c r="W96" s="269">
        <f t="shared" si="63"/>
        <v>0</v>
      </c>
      <c r="X96" s="269">
        <f t="shared" si="63"/>
        <v>0</v>
      </c>
      <c r="Y96" s="269">
        <f t="shared" ref="Y96:AV96" si="64">SUM(Y97:Y104)</f>
        <v>0</v>
      </c>
      <c r="Z96" s="269">
        <f t="shared" si="64"/>
        <v>0</v>
      </c>
      <c r="AA96" s="269">
        <f t="shared" si="64"/>
        <v>0</v>
      </c>
      <c r="AB96" s="269">
        <f t="shared" si="64"/>
        <v>0</v>
      </c>
      <c r="AC96" s="269">
        <f t="shared" si="64"/>
        <v>0</v>
      </c>
      <c r="AD96" s="401">
        <f t="shared" si="64"/>
        <v>0</v>
      </c>
      <c r="AE96" s="411">
        <f t="shared" si="64"/>
        <v>0</v>
      </c>
      <c r="AF96" s="269">
        <f t="shared" si="64"/>
        <v>0</v>
      </c>
      <c r="AG96" s="269">
        <f t="shared" si="64"/>
        <v>0</v>
      </c>
      <c r="AH96" s="269">
        <f t="shared" si="64"/>
        <v>0</v>
      </c>
      <c r="AI96" s="269">
        <f t="shared" si="64"/>
        <v>0</v>
      </c>
      <c r="AJ96" s="269">
        <f t="shared" si="64"/>
        <v>0</v>
      </c>
      <c r="AK96" s="269">
        <f t="shared" si="64"/>
        <v>0</v>
      </c>
      <c r="AL96" s="269">
        <f t="shared" si="64"/>
        <v>0</v>
      </c>
      <c r="AM96" s="269">
        <f t="shared" si="64"/>
        <v>0</v>
      </c>
      <c r="AN96" s="269">
        <f t="shared" si="64"/>
        <v>0</v>
      </c>
      <c r="AO96" s="269">
        <f t="shared" si="64"/>
        <v>0</v>
      </c>
      <c r="AP96" s="401">
        <f t="shared" si="64"/>
        <v>0</v>
      </c>
      <c r="AQ96" s="411">
        <f t="shared" si="64"/>
        <v>0</v>
      </c>
      <c r="AR96" s="269">
        <f t="shared" si="64"/>
        <v>0</v>
      </c>
      <c r="AS96" s="269">
        <f t="shared" si="64"/>
        <v>0</v>
      </c>
      <c r="AT96" s="269">
        <f t="shared" si="64"/>
        <v>0</v>
      </c>
      <c r="AU96" s="269">
        <f t="shared" si="64"/>
        <v>0</v>
      </c>
      <c r="AV96" s="269">
        <f t="shared" si="64"/>
        <v>0</v>
      </c>
      <c r="AW96" s="441">
        <f>SUM(P96:AV96)</f>
        <v>0</v>
      </c>
      <c r="AX96" s="442">
        <f>+AW96+N96</f>
        <v>0</v>
      </c>
      <c r="AY96" s="443">
        <f>+G96-AX96</f>
        <v>0</v>
      </c>
    </row>
    <row r="97" spans="1:51" s="4" customFormat="1" ht="15" customHeight="1" x14ac:dyDescent="0.2">
      <c r="A97" s="350"/>
      <c r="B97" s="491"/>
      <c r="C97" s="340"/>
      <c r="D97" s="340"/>
      <c r="E97" s="249"/>
      <c r="F97" s="370">
        <f t="shared" si="51"/>
        <v>0</v>
      </c>
      <c r="G97" s="249">
        <v>0</v>
      </c>
      <c r="H97" s="572">
        <f t="shared" si="47"/>
        <v>0</v>
      </c>
      <c r="I97" s="231"/>
      <c r="J97" s="370">
        <f t="shared" si="52"/>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51"/>
        <v>0</v>
      </c>
      <c r="G98" s="249">
        <v>0</v>
      </c>
      <c r="H98" s="572">
        <f t="shared" si="47"/>
        <v>0</v>
      </c>
      <c r="I98" s="231"/>
      <c r="J98" s="370">
        <f t="shared" si="52"/>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65">SUM(P98:AV98)</f>
        <v>0</v>
      </c>
      <c r="AX98" s="442">
        <f t="shared" ref="AX98:AX103" si="66">+AW98+N98</f>
        <v>0</v>
      </c>
      <c r="AY98" s="443">
        <f t="shared" ref="AY98:AY103" si="67">+G98-AX98</f>
        <v>0</v>
      </c>
    </row>
    <row r="99" spans="1:51" s="4" customFormat="1" ht="15" customHeight="1" x14ac:dyDescent="0.2">
      <c r="A99" s="350"/>
      <c r="B99" s="491"/>
      <c r="C99" s="340"/>
      <c r="D99" s="346"/>
      <c r="E99" s="249"/>
      <c r="F99" s="370">
        <f t="shared" si="51"/>
        <v>0</v>
      </c>
      <c r="G99" s="249">
        <v>0</v>
      </c>
      <c r="H99" s="572">
        <f t="shared" si="47"/>
        <v>0</v>
      </c>
      <c r="I99" s="231"/>
      <c r="J99" s="370">
        <f t="shared" si="52"/>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65"/>
        <v>0</v>
      </c>
      <c r="AX99" s="442">
        <f t="shared" si="66"/>
        <v>0</v>
      </c>
      <c r="AY99" s="443">
        <f t="shared" si="67"/>
        <v>0</v>
      </c>
    </row>
    <row r="100" spans="1:51" s="4" customFormat="1" ht="15" customHeight="1" x14ac:dyDescent="0.2">
      <c r="A100" s="350"/>
      <c r="B100" s="491"/>
      <c r="C100" s="340"/>
      <c r="D100" s="346"/>
      <c r="E100" s="249"/>
      <c r="F100" s="370">
        <f t="shared" si="51"/>
        <v>0</v>
      </c>
      <c r="G100" s="249">
        <v>0</v>
      </c>
      <c r="H100" s="572">
        <f t="shared" si="47"/>
        <v>0</v>
      </c>
      <c r="I100" s="231"/>
      <c r="J100" s="370">
        <f t="shared" si="52"/>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65"/>
        <v>0</v>
      </c>
      <c r="AX100" s="442">
        <f t="shared" si="66"/>
        <v>0</v>
      </c>
      <c r="AY100" s="443">
        <f t="shared" si="67"/>
        <v>0</v>
      </c>
    </row>
    <row r="101" spans="1:51" s="4" customFormat="1" ht="15" customHeight="1" x14ac:dyDescent="0.2">
      <c r="A101" s="350"/>
      <c r="B101" s="491"/>
      <c r="C101" s="340"/>
      <c r="D101" s="346"/>
      <c r="E101" s="249"/>
      <c r="F101" s="370">
        <f t="shared" si="51"/>
        <v>0</v>
      </c>
      <c r="G101" s="249">
        <v>0</v>
      </c>
      <c r="H101" s="572">
        <f t="shared" si="47"/>
        <v>0</v>
      </c>
      <c r="I101" s="231"/>
      <c r="J101" s="370">
        <f t="shared" si="52"/>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65"/>
        <v>0</v>
      </c>
      <c r="AX101" s="442">
        <f t="shared" si="66"/>
        <v>0</v>
      </c>
      <c r="AY101" s="443">
        <f t="shared" si="67"/>
        <v>0</v>
      </c>
    </row>
    <row r="102" spans="1:51" s="4" customFormat="1" ht="15" customHeight="1" x14ac:dyDescent="0.2">
      <c r="A102" s="350"/>
      <c r="B102" s="491"/>
      <c r="C102" s="340"/>
      <c r="D102" s="346"/>
      <c r="E102" s="249"/>
      <c r="F102" s="370">
        <f t="shared" si="51"/>
        <v>0</v>
      </c>
      <c r="G102" s="249">
        <v>0</v>
      </c>
      <c r="H102" s="572">
        <f t="shared" si="47"/>
        <v>0</v>
      </c>
      <c r="I102" s="231"/>
      <c r="J102" s="370">
        <f t="shared" si="52"/>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65"/>
        <v>0</v>
      </c>
      <c r="AX102" s="442">
        <f t="shared" si="66"/>
        <v>0</v>
      </c>
      <c r="AY102" s="443">
        <f t="shared" si="67"/>
        <v>0</v>
      </c>
    </row>
    <row r="103" spans="1:51" s="4" customFormat="1" ht="15" customHeight="1" x14ac:dyDescent="0.2">
      <c r="A103" s="350"/>
      <c r="B103" s="491" t="str">
        <f>+B96</f>
        <v>ZK106.K252.C273</v>
      </c>
      <c r="C103" s="340"/>
      <c r="D103" s="346"/>
      <c r="E103" s="249"/>
      <c r="F103" s="370">
        <f t="shared" si="51"/>
        <v>0</v>
      </c>
      <c r="G103" s="249">
        <v>0</v>
      </c>
      <c r="H103" s="572">
        <f t="shared" si="47"/>
        <v>0</v>
      </c>
      <c r="I103" s="231"/>
      <c r="J103" s="370">
        <f t="shared" si="52"/>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65"/>
        <v>0</v>
      </c>
      <c r="AX103" s="442">
        <f t="shared" si="66"/>
        <v>0</v>
      </c>
      <c r="AY103" s="443">
        <f t="shared" si="67"/>
        <v>0</v>
      </c>
    </row>
    <row r="104" spans="1:51" s="4" customFormat="1" ht="15" customHeight="1" thickBot="1" x14ac:dyDescent="0.25">
      <c r="A104" s="169"/>
      <c r="B104" s="461"/>
      <c r="C104" s="274" t="s">
        <v>301</v>
      </c>
      <c r="D104" s="274"/>
      <c r="E104" s="277"/>
      <c r="F104" s="370">
        <f t="shared" si="51"/>
        <v>0</v>
      </c>
      <c r="G104" s="277">
        <v>0</v>
      </c>
      <c r="H104" s="579">
        <f t="shared" si="47"/>
        <v>0</v>
      </c>
      <c r="I104" s="227"/>
      <c r="J104" s="370">
        <f t="shared" si="52"/>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68">SUM(P104:AV104)</f>
        <v>0</v>
      </c>
      <c r="AX104" s="442">
        <f t="shared" ref="AX104:AX109" si="69">+AW104+N104</f>
        <v>0</v>
      </c>
      <c r="AY104" s="443">
        <f>+G104-AX104</f>
        <v>0</v>
      </c>
    </row>
    <row r="105" spans="1:51" s="24" customFormat="1" ht="15" customHeight="1" x14ac:dyDescent="0.2">
      <c r="A105" s="348" t="s">
        <v>163</v>
      </c>
      <c r="B105" s="458" t="str">
        <f>+LEFT($E$5,5)&amp;"."&amp;A105&amp;"."&amp;$E$3</f>
        <v>ZK106.K253.C273</v>
      </c>
      <c r="C105" s="347" t="s">
        <v>164</v>
      </c>
      <c r="D105" s="347"/>
      <c r="E105" s="229">
        <f t="shared" ref="E105:L105" si="70">SUM(E106:E107)</f>
        <v>0</v>
      </c>
      <c r="F105" s="434">
        <f t="shared" si="70"/>
        <v>0</v>
      </c>
      <c r="G105" s="229">
        <f t="shared" si="70"/>
        <v>0</v>
      </c>
      <c r="H105" s="229">
        <f t="shared" si="70"/>
        <v>0</v>
      </c>
      <c r="I105" s="203">
        <f t="shared" si="70"/>
        <v>0</v>
      </c>
      <c r="J105" s="321">
        <f t="shared" si="70"/>
        <v>0</v>
      </c>
      <c r="K105" s="203">
        <f t="shared" si="70"/>
        <v>0</v>
      </c>
      <c r="L105" s="219">
        <f t="shared" si="70"/>
        <v>0</v>
      </c>
      <c r="M105" s="219"/>
      <c r="N105" s="198">
        <f>SUM(N106:N107)</f>
        <v>0</v>
      </c>
      <c r="O105" s="198">
        <f>SUM(O106:O107)</f>
        <v>0</v>
      </c>
      <c r="P105" s="265">
        <f>SUM(P106:P107)</f>
        <v>0</v>
      </c>
      <c r="Q105" s="269">
        <f>SUM(Q106:Q107)</f>
        <v>0</v>
      </c>
      <c r="R105" s="401">
        <f t="shared" ref="R105:X105" si="71">SUM(R106:R107)</f>
        <v>0</v>
      </c>
      <c r="S105" s="411">
        <f t="shared" si="71"/>
        <v>0</v>
      </c>
      <c r="T105" s="269">
        <f t="shared" si="71"/>
        <v>0</v>
      </c>
      <c r="U105" s="269">
        <f t="shared" si="71"/>
        <v>0</v>
      </c>
      <c r="V105" s="269">
        <f t="shared" si="71"/>
        <v>0</v>
      </c>
      <c r="W105" s="269">
        <f t="shared" si="71"/>
        <v>0</v>
      </c>
      <c r="X105" s="269">
        <f t="shared" si="71"/>
        <v>0</v>
      </c>
      <c r="Y105" s="269">
        <f t="shared" ref="Y105:AV105" si="72">SUM(Y106:Y107)</f>
        <v>0</v>
      </c>
      <c r="Z105" s="269">
        <f t="shared" si="72"/>
        <v>0</v>
      </c>
      <c r="AA105" s="269">
        <f t="shared" si="72"/>
        <v>0</v>
      </c>
      <c r="AB105" s="269">
        <f t="shared" si="72"/>
        <v>0</v>
      </c>
      <c r="AC105" s="269">
        <f t="shared" si="72"/>
        <v>0</v>
      </c>
      <c r="AD105" s="401">
        <f t="shared" si="72"/>
        <v>0</v>
      </c>
      <c r="AE105" s="411">
        <f t="shared" si="72"/>
        <v>0</v>
      </c>
      <c r="AF105" s="269">
        <f t="shared" si="72"/>
        <v>0</v>
      </c>
      <c r="AG105" s="269">
        <f t="shared" si="72"/>
        <v>0</v>
      </c>
      <c r="AH105" s="269">
        <f t="shared" si="72"/>
        <v>0</v>
      </c>
      <c r="AI105" s="269">
        <f t="shared" si="72"/>
        <v>0</v>
      </c>
      <c r="AJ105" s="269">
        <f t="shared" si="72"/>
        <v>0</v>
      </c>
      <c r="AK105" s="269">
        <f t="shared" si="72"/>
        <v>0</v>
      </c>
      <c r="AL105" s="269">
        <f t="shared" si="72"/>
        <v>0</v>
      </c>
      <c r="AM105" s="269">
        <f t="shared" si="72"/>
        <v>0</v>
      </c>
      <c r="AN105" s="269">
        <f t="shared" si="72"/>
        <v>0</v>
      </c>
      <c r="AO105" s="269">
        <f t="shared" si="72"/>
        <v>0</v>
      </c>
      <c r="AP105" s="401">
        <f t="shared" si="72"/>
        <v>0</v>
      </c>
      <c r="AQ105" s="411">
        <f t="shared" si="72"/>
        <v>0</v>
      </c>
      <c r="AR105" s="269">
        <f t="shared" si="72"/>
        <v>0</v>
      </c>
      <c r="AS105" s="269">
        <f t="shared" si="72"/>
        <v>0</v>
      </c>
      <c r="AT105" s="269">
        <f t="shared" si="72"/>
        <v>0</v>
      </c>
      <c r="AU105" s="269">
        <f t="shared" si="72"/>
        <v>0</v>
      </c>
      <c r="AV105" s="269">
        <f t="shared" si="72"/>
        <v>0</v>
      </c>
      <c r="AW105" s="441">
        <f t="shared" si="68"/>
        <v>0</v>
      </c>
      <c r="AX105" s="442">
        <f t="shared" si="69"/>
        <v>0</v>
      </c>
      <c r="AY105" s="443">
        <f>+G105-AX105</f>
        <v>0</v>
      </c>
    </row>
    <row r="106" spans="1:51" s="4" customFormat="1" ht="15" customHeight="1" x14ac:dyDescent="0.2">
      <c r="A106" s="150"/>
      <c r="B106" s="459" t="str">
        <f>+B105</f>
        <v>ZK106.K253.C273</v>
      </c>
      <c r="C106" s="273"/>
      <c r="D106" s="273"/>
      <c r="E106" s="249"/>
      <c r="F106" s="370">
        <f t="shared" si="51"/>
        <v>0</v>
      </c>
      <c r="G106" s="249">
        <v>0</v>
      </c>
      <c r="H106" s="572">
        <f t="shared" si="47"/>
        <v>0</v>
      </c>
      <c r="I106" s="231"/>
      <c r="J106" s="370">
        <f t="shared" si="52"/>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68"/>
        <v>0</v>
      </c>
      <c r="AX106" s="442">
        <f t="shared" si="69"/>
        <v>0</v>
      </c>
      <c r="AY106" s="443">
        <f>+G106-AX106</f>
        <v>0</v>
      </c>
    </row>
    <row r="107" spans="1:51" s="4" customFormat="1" ht="15" customHeight="1" thickBot="1" x14ac:dyDescent="0.25">
      <c r="A107" s="169"/>
      <c r="B107" s="461"/>
      <c r="C107" s="274" t="s">
        <v>301</v>
      </c>
      <c r="D107" s="274"/>
      <c r="E107" s="277"/>
      <c r="F107" s="371">
        <f t="shared" si="51"/>
        <v>0</v>
      </c>
      <c r="G107" s="277">
        <v>0</v>
      </c>
      <c r="H107" s="579">
        <f t="shared" si="47"/>
        <v>0</v>
      </c>
      <c r="I107" s="227"/>
      <c r="J107" s="371">
        <f t="shared" si="52"/>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68"/>
        <v>0</v>
      </c>
      <c r="AX107" s="442">
        <f t="shared" si="69"/>
        <v>0</v>
      </c>
      <c r="AY107" s="443">
        <f>+G107-AX107</f>
        <v>0</v>
      </c>
    </row>
    <row r="108" spans="1:51" s="24" customFormat="1" ht="15" hidden="1" customHeight="1" x14ac:dyDescent="0.2">
      <c r="A108" s="196"/>
      <c r="B108" s="462"/>
      <c r="C108" s="168"/>
      <c r="D108" s="168"/>
      <c r="E108" s="229">
        <f t="shared" ref="E108:L108" si="73">SUM(E109:E110)</f>
        <v>0</v>
      </c>
      <c r="F108" s="434">
        <f t="shared" si="73"/>
        <v>0</v>
      </c>
      <c r="G108" s="229">
        <f t="shared" si="73"/>
        <v>0</v>
      </c>
      <c r="H108" s="229">
        <f t="shared" si="73"/>
        <v>0</v>
      </c>
      <c r="I108" s="203">
        <f t="shared" si="73"/>
        <v>0</v>
      </c>
      <c r="J108" s="321">
        <f t="shared" si="73"/>
        <v>0</v>
      </c>
      <c r="K108" s="203">
        <f t="shared" si="73"/>
        <v>0</v>
      </c>
      <c r="L108" s="219">
        <f t="shared" si="73"/>
        <v>0</v>
      </c>
      <c r="M108" s="219"/>
      <c r="N108" s="198">
        <f>SUM(N109:N110)</f>
        <v>0</v>
      </c>
      <c r="O108" s="198">
        <f>SUM(O109:O110)</f>
        <v>0</v>
      </c>
      <c r="P108" s="265">
        <f>SUM(P109:P110)</f>
        <v>0</v>
      </c>
      <c r="Q108" s="269">
        <f>SUM(Q109:Q110)</f>
        <v>0</v>
      </c>
      <c r="R108" s="401">
        <f t="shared" ref="R108:X108" si="74">SUM(R109:R110)</f>
        <v>0</v>
      </c>
      <c r="S108" s="411">
        <f t="shared" si="74"/>
        <v>0</v>
      </c>
      <c r="T108" s="269">
        <f t="shared" si="74"/>
        <v>0</v>
      </c>
      <c r="U108" s="269">
        <f t="shared" si="74"/>
        <v>0</v>
      </c>
      <c r="V108" s="269">
        <f t="shared" si="74"/>
        <v>0</v>
      </c>
      <c r="W108" s="269">
        <f t="shared" si="74"/>
        <v>0</v>
      </c>
      <c r="X108" s="269">
        <f t="shared" si="74"/>
        <v>0</v>
      </c>
      <c r="Y108" s="269">
        <f t="shared" ref="Y108:AV108" si="75">SUM(Y109:Y110)</f>
        <v>0</v>
      </c>
      <c r="Z108" s="269">
        <f t="shared" si="75"/>
        <v>0</v>
      </c>
      <c r="AA108" s="269">
        <f t="shared" si="75"/>
        <v>0</v>
      </c>
      <c r="AB108" s="269">
        <f t="shared" si="75"/>
        <v>0</v>
      </c>
      <c r="AC108" s="269">
        <f t="shared" si="75"/>
        <v>0</v>
      </c>
      <c r="AD108" s="401">
        <f t="shared" si="75"/>
        <v>0</v>
      </c>
      <c r="AE108" s="411">
        <f t="shared" si="75"/>
        <v>0</v>
      </c>
      <c r="AF108" s="269">
        <f t="shared" si="75"/>
        <v>0</v>
      </c>
      <c r="AG108" s="269">
        <f t="shared" si="75"/>
        <v>0</v>
      </c>
      <c r="AH108" s="269">
        <f t="shared" si="75"/>
        <v>0</v>
      </c>
      <c r="AI108" s="269">
        <f t="shared" si="75"/>
        <v>0</v>
      </c>
      <c r="AJ108" s="269">
        <f t="shared" si="75"/>
        <v>0</v>
      </c>
      <c r="AK108" s="269">
        <f t="shared" si="75"/>
        <v>0</v>
      </c>
      <c r="AL108" s="269">
        <f t="shared" si="75"/>
        <v>0</v>
      </c>
      <c r="AM108" s="269">
        <f t="shared" si="75"/>
        <v>0</v>
      </c>
      <c r="AN108" s="269">
        <f t="shared" si="75"/>
        <v>0</v>
      </c>
      <c r="AO108" s="269">
        <f t="shared" si="75"/>
        <v>0</v>
      </c>
      <c r="AP108" s="401">
        <f t="shared" si="75"/>
        <v>0</v>
      </c>
      <c r="AQ108" s="411">
        <f t="shared" si="75"/>
        <v>0</v>
      </c>
      <c r="AR108" s="269">
        <f t="shared" si="75"/>
        <v>0</v>
      </c>
      <c r="AS108" s="269">
        <f t="shared" si="75"/>
        <v>0</v>
      </c>
      <c r="AT108" s="269">
        <f t="shared" si="75"/>
        <v>0</v>
      </c>
      <c r="AU108" s="269">
        <f t="shared" si="75"/>
        <v>0</v>
      </c>
      <c r="AV108" s="269">
        <f t="shared" si="75"/>
        <v>0</v>
      </c>
      <c r="AW108" s="441">
        <f t="shared" si="68"/>
        <v>0</v>
      </c>
      <c r="AX108" s="442">
        <f t="shared" si="69"/>
        <v>0</v>
      </c>
      <c r="AY108" s="443">
        <f t="shared" ref="AY108:AY115" si="76">+G108-AX108</f>
        <v>0</v>
      </c>
    </row>
    <row r="109" spans="1:51" s="4" customFormat="1" ht="15" hidden="1" customHeight="1" x14ac:dyDescent="0.2">
      <c r="A109" s="150"/>
      <c r="B109" s="459"/>
      <c r="C109" s="273"/>
      <c r="D109" s="273"/>
      <c r="E109" s="249"/>
      <c r="F109" s="370">
        <f t="shared" si="51"/>
        <v>0</v>
      </c>
      <c r="G109" s="249">
        <v>0</v>
      </c>
      <c r="H109" s="220">
        <f t="shared" si="47"/>
        <v>0</v>
      </c>
      <c r="I109" s="231"/>
      <c r="J109" s="370">
        <f t="shared" si="52"/>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68"/>
        <v>0</v>
      </c>
      <c r="AX109" s="244">
        <f t="shared" si="69"/>
        <v>0</v>
      </c>
      <c r="AY109" s="245">
        <f t="shared" si="76"/>
        <v>0</v>
      </c>
    </row>
    <row r="110" spans="1:51" s="4" customFormat="1" ht="15" hidden="1" customHeight="1" thickBot="1" x14ac:dyDescent="0.25">
      <c r="A110" s="170"/>
      <c r="B110" s="460"/>
      <c r="C110" s="274"/>
      <c r="D110" s="274"/>
      <c r="E110" s="277"/>
      <c r="F110" s="370">
        <f t="shared" si="51"/>
        <v>0</v>
      </c>
      <c r="G110" s="277">
        <v>0</v>
      </c>
      <c r="H110" s="226">
        <f t="shared" si="47"/>
        <v>0</v>
      </c>
      <c r="I110" s="227"/>
      <c r="J110" s="370">
        <f t="shared" si="52"/>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77">SUM(P110:AV110)</f>
        <v>0</v>
      </c>
      <c r="AX110" s="244">
        <f t="shared" ref="AX110:AX115" si="78">+AW110+N110</f>
        <v>0</v>
      </c>
      <c r="AY110" s="245">
        <f t="shared" si="76"/>
        <v>0</v>
      </c>
    </row>
    <row r="111" spans="1:51" s="24" customFormat="1" ht="15" hidden="1" customHeight="1" x14ac:dyDescent="0.2">
      <c r="A111" s="197"/>
      <c r="B111" s="464"/>
      <c r="C111" s="259"/>
      <c r="D111" s="374"/>
      <c r="E111" s="229">
        <f t="shared" ref="E111:L111" si="79">SUM(E112:E113)</f>
        <v>0</v>
      </c>
      <c r="F111" s="434">
        <f t="shared" si="79"/>
        <v>0</v>
      </c>
      <c r="G111" s="229">
        <f t="shared" si="79"/>
        <v>0</v>
      </c>
      <c r="H111" s="229">
        <f t="shared" si="79"/>
        <v>0</v>
      </c>
      <c r="I111" s="203">
        <f t="shared" si="79"/>
        <v>0</v>
      </c>
      <c r="J111" s="321">
        <f t="shared" si="79"/>
        <v>0</v>
      </c>
      <c r="K111" s="203">
        <f t="shared" si="79"/>
        <v>0</v>
      </c>
      <c r="L111" s="219">
        <f t="shared" si="79"/>
        <v>0</v>
      </c>
      <c r="M111" s="219"/>
      <c r="N111" s="198">
        <f>SUM(N112:N113)</f>
        <v>0</v>
      </c>
      <c r="O111" s="198">
        <f>SUM(O112:O113)</f>
        <v>0</v>
      </c>
      <c r="P111" s="265">
        <f>SUM(P112:P113)</f>
        <v>0</v>
      </c>
      <c r="Q111" s="269">
        <f>SUM(Q112:Q113)</f>
        <v>0</v>
      </c>
      <c r="R111" s="401">
        <f t="shared" ref="R111:X111" si="80">SUM(R112:R113)</f>
        <v>0</v>
      </c>
      <c r="S111" s="411">
        <f t="shared" si="80"/>
        <v>0</v>
      </c>
      <c r="T111" s="269">
        <f t="shared" si="80"/>
        <v>0</v>
      </c>
      <c r="U111" s="269">
        <f t="shared" si="80"/>
        <v>0</v>
      </c>
      <c r="V111" s="269">
        <f t="shared" si="80"/>
        <v>0</v>
      </c>
      <c r="W111" s="269">
        <f t="shared" si="80"/>
        <v>0</v>
      </c>
      <c r="X111" s="269">
        <f t="shared" si="80"/>
        <v>0</v>
      </c>
      <c r="Y111" s="269">
        <f t="shared" ref="Y111:AV111" si="81">SUM(Y112:Y113)</f>
        <v>0</v>
      </c>
      <c r="Z111" s="269">
        <f t="shared" si="81"/>
        <v>0</v>
      </c>
      <c r="AA111" s="269">
        <f t="shared" si="81"/>
        <v>0</v>
      </c>
      <c r="AB111" s="269">
        <f t="shared" si="81"/>
        <v>0</v>
      </c>
      <c r="AC111" s="269">
        <f t="shared" si="81"/>
        <v>0</v>
      </c>
      <c r="AD111" s="401">
        <f t="shared" si="81"/>
        <v>0</v>
      </c>
      <c r="AE111" s="411">
        <f t="shared" si="81"/>
        <v>0</v>
      </c>
      <c r="AF111" s="269">
        <f t="shared" si="81"/>
        <v>0</v>
      </c>
      <c r="AG111" s="269">
        <f t="shared" si="81"/>
        <v>0</v>
      </c>
      <c r="AH111" s="269">
        <f t="shared" si="81"/>
        <v>0</v>
      </c>
      <c r="AI111" s="269">
        <f t="shared" si="81"/>
        <v>0</v>
      </c>
      <c r="AJ111" s="269">
        <f t="shared" si="81"/>
        <v>0</v>
      </c>
      <c r="AK111" s="269">
        <f t="shared" si="81"/>
        <v>0</v>
      </c>
      <c r="AL111" s="269">
        <f t="shared" si="81"/>
        <v>0</v>
      </c>
      <c r="AM111" s="269">
        <f t="shared" si="81"/>
        <v>0</v>
      </c>
      <c r="AN111" s="269">
        <f t="shared" si="81"/>
        <v>0</v>
      </c>
      <c r="AO111" s="269">
        <f t="shared" si="81"/>
        <v>0</v>
      </c>
      <c r="AP111" s="401">
        <f t="shared" si="81"/>
        <v>0</v>
      </c>
      <c r="AQ111" s="411">
        <f t="shared" si="81"/>
        <v>0</v>
      </c>
      <c r="AR111" s="269">
        <f t="shared" si="81"/>
        <v>0</v>
      </c>
      <c r="AS111" s="269">
        <f t="shared" si="81"/>
        <v>0</v>
      </c>
      <c r="AT111" s="269">
        <f t="shared" si="81"/>
        <v>0</v>
      </c>
      <c r="AU111" s="269">
        <f t="shared" si="81"/>
        <v>0</v>
      </c>
      <c r="AV111" s="269">
        <f t="shared" si="81"/>
        <v>0</v>
      </c>
      <c r="AW111" s="441">
        <f t="shared" si="77"/>
        <v>0</v>
      </c>
      <c r="AX111" s="442">
        <f t="shared" si="78"/>
        <v>0</v>
      </c>
      <c r="AY111" s="443">
        <f t="shared" si="76"/>
        <v>0</v>
      </c>
    </row>
    <row r="112" spans="1:51" s="4" customFormat="1" ht="15" hidden="1" customHeight="1" x14ac:dyDescent="0.2">
      <c r="A112" s="174"/>
      <c r="B112" s="465"/>
      <c r="C112" s="275"/>
      <c r="D112" s="275"/>
      <c r="E112" s="249"/>
      <c r="F112" s="370">
        <f t="shared" si="51"/>
        <v>0</v>
      </c>
      <c r="G112" s="249">
        <v>0</v>
      </c>
      <c r="H112" s="220">
        <f t="shared" si="47"/>
        <v>0</v>
      </c>
      <c r="I112" s="233"/>
      <c r="J112" s="370">
        <f t="shared" si="52"/>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77"/>
        <v>0</v>
      </c>
      <c r="AX112" s="244">
        <f t="shared" si="78"/>
        <v>0</v>
      </c>
      <c r="AY112" s="245">
        <f t="shared" si="76"/>
        <v>0</v>
      </c>
    </row>
    <row r="113" spans="1:51" s="4" customFormat="1" ht="15" hidden="1" customHeight="1" thickBot="1" x14ac:dyDescent="0.25">
      <c r="A113" s="179"/>
      <c r="B113" s="460"/>
      <c r="C113" s="276"/>
      <c r="D113" s="276"/>
      <c r="E113" s="277"/>
      <c r="F113" s="371">
        <f t="shared" si="51"/>
        <v>0</v>
      </c>
      <c r="G113" s="277">
        <v>0</v>
      </c>
      <c r="H113" s="226">
        <f t="shared" si="47"/>
        <v>0</v>
      </c>
      <c r="I113" s="227"/>
      <c r="J113" s="371">
        <f t="shared" si="52"/>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77"/>
        <v>0</v>
      </c>
      <c r="AX113" s="244">
        <f t="shared" si="78"/>
        <v>0</v>
      </c>
      <c r="AY113" s="245">
        <f t="shared" si="7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77"/>
        <v>0</v>
      </c>
      <c r="AX114" s="244">
        <f t="shared" si="78"/>
        <v>0</v>
      </c>
      <c r="AY114" s="245">
        <f t="shared" si="76"/>
        <v>0</v>
      </c>
    </row>
    <row r="115" spans="1:51" s="3" customFormat="1" ht="22.5" customHeight="1" thickBot="1" x14ac:dyDescent="0.3">
      <c r="A115" s="175"/>
      <c r="B115" s="175"/>
      <c r="C115" s="176"/>
      <c r="D115" s="17"/>
      <c r="E115" s="240">
        <f t="shared" ref="E115:L115" si="82">SUM(E8,E21,E32,E42,E51,E60,E69,E78,E87,E96,E105,E108,E111)</f>
        <v>0</v>
      </c>
      <c r="F115" s="328">
        <f t="shared" si="82"/>
        <v>0</v>
      </c>
      <c r="G115" s="240">
        <f t="shared" si="82"/>
        <v>0</v>
      </c>
      <c r="H115" s="240">
        <f t="shared" si="82"/>
        <v>0</v>
      </c>
      <c r="I115" s="241">
        <f t="shared" si="82"/>
        <v>0</v>
      </c>
      <c r="J115" s="328">
        <f>SUM(J8,J21,J32,J42,J51,J60,J69,J78,J87,J96,J105,J108,J111)</f>
        <v>0</v>
      </c>
      <c r="K115" s="241">
        <f t="shared" si="82"/>
        <v>0</v>
      </c>
      <c r="L115" s="241">
        <f t="shared" si="82"/>
        <v>0</v>
      </c>
      <c r="M115" s="241"/>
      <c r="N115" s="240">
        <f t="shared" ref="N115:AC115" si="83">SUM(N8,N21,N32,N42,N51,N60,N69,N78,N87,N96,N105,N108,N111)</f>
        <v>0</v>
      </c>
      <c r="O115" s="240">
        <f>SUM(O8,O21,O32,O42,O51,O60,O69,O78,O87,O96,O105,O108,O111)</f>
        <v>0</v>
      </c>
      <c r="P115" s="240">
        <f t="shared" si="83"/>
        <v>0</v>
      </c>
      <c r="Q115" s="240">
        <f t="shared" si="83"/>
        <v>0</v>
      </c>
      <c r="R115" s="405">
        <f t="shared" si="83"/>
        <v>0</v>
      </c>
      <c r="S115" s="397">
        <f t="shared" si="83"/>
        <v>0</v>
      </c>
      <c r="T115" s="240">
        <f t="shared" si="83"/>
        <v>0</v>
      </c>
      <c r="U115" s="240">
        <f t="shared" si="83"/>
        <v>0</v>
      </c>
      <c r="V115" s="240">
        <f t="shared" si="83"/>
        <v>0</v>
      </c>
      <c r="W115" s="240">
        <f t="shared" si="83"/>
        <v>0</v>
      </c>
      <c r="X115" s="240">
        <f t="shared" si="83"/>
        <v>0</v>
      </c>
      <c r="Y115" s="240">
        <f t="shared" si="83"/>
        <v>0</v>
      </c>
      <c r="Z115" s="240">
        <f t="shared" si="83"/>
        <v>0</v>
      </c>
      <c r="AA115" s="240">
        <f t="shared" si="83"/>
        <v>0</v>
      </c>
      <c r="AB115" s="240">
        <f t="shared" si="83"/>
        <v>0</v>
      </c>
      <c r="AC115" s="240">
        <f t="shared" si="83"/>
        <v>0</v>
      </c>
      <c r="AD115" s="405">
        <f t="shared" ref="AD115:AV115" si="84">SUM(AD8,AD21,AD32,AD42,AD51,AD60,AD69,AD78,AD87,AD96,AD105,AD108,AD111)</f>
        <v>0</v>
      </c>
      <c r="AE115" s="397">
        <f t="shared" si="84"/>
        <v>0</v>
      </c>
      <c r="AF115" s="240">
        <f t="shared" si="84"/>
        <v>0</v>
      </c>
      <c r="AG115" s="240">
        <f t="shared" si="84"/>
        <v>0</v>
      </c>
      <c r="AH115" s="240">
        <f t="shared" si="84"/>
        <v>0</v>
      </c>
      <c r="AI115" s="240">
        <f t="shared" si="84"/>
        <v>0</v>
      </c>
      <c r="AJ115" s="240">
        <f t="shared" si="84"/>
        <v>0</v>
      </c>
      <c r="AK115" s="240">
        <f t="shared" si="84"/>
        <v>0</v>
      </c>
      <c r="AL115" s="240">
        <f t="shared" si="84"/>
        <v>0</v>
      </c>
      <c r="AM115" s="240">
        <f t="shared" si="84"/>
        <v>0</v>
      </c>
      <c r="AN115" s="240">
        <f t="shared" si="84"/>
        <v>0</v>
      </c>
      <c r="AO115" s="240">
        <f t="shared" si="84"/>
        <v>0</v>
      </c>
      <c r="AP115" s="405">
        <f t="shared" si="84"/>
        <v>0</v>
      </c>
      <c r="AQ115" s="397">
        <f t="shared" si="84"/>
        <v>0</v>
      </c>
      <c r="AR115" s="240">
        <f t="shared" si="84"/>
        <v>0</v>
      </c>
      <c r="AS115" s="240">
        <f t="shared" si="84"/>
        <v>0</v>
      </c>
      <c r="AT115" s="240">
        <f t="shared" si="84"/>
        <v>0</v>
      </c>
      <c r="AU115" s="240">
        <f t="shared" si="84"/>
        <v>0</v>
      </c>
      <c r="AV115" s="240">
        <f t="shared" si="84"/>
        <v>0</v>
      </c>
      <c r="AW115" s="240">
        <f t="shared" si="77"/>
        <v>0</v>
      </c>
      <c r="AX115" s="240">
        <f t="shared" si="78"/>
        <v>0</v>
      </c>
      <c r="AY115" s="445">
        <f t="shared" si="76"/>
        <v>0</v>
      </c>
    </row>
    <row r="116" spans="1:51" hidden="1" x14ac:dyDescent="0.25">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85">+N115*0.2</f>
        <v>0</v>
      </c>
      <c r="O119" s="210">
        <f>+O115*0.2</f>
        <v>0</v>
      </c>
      <c r="P119" s="210">
        <f t="shared" si="85"/>
        <v>0</v>
      </c>
      <c r="Q119" s="210">
        <f t="shared" si="85"/>
        <v>0</v>
      </c>
      <c r="R119" s="210">
        <f t="shared" si="85"/>
        <v>0</v>
      </c>
      <c r="S119" s="210">
        <f t="shared" si="85"/>
        <v>0</v>
      </c>
      <c r="T119" s="210">
        <f t="shared" si="85"/>
        <v>0</v>
      </c>
      <c r="U119" s="210">
        <f t="shared" si="85"/>
        <v>0</v>
      </c>
      <c r="V119" s="210">
        <f t="shared" si="85"/>
        <v>0</v>
      </c>
      <c r="W119" s="210">
        <f t="shared" si="85"/>
        <v>0</v>
      </c>
      <c r="X119" s="210">
        <f t="shared" si="85"/>
        <v>0</v>
      </c>
      <c r="Y119" s="210">
        <f t="shared" si="85"/>
        <v>0</v>
      </c>
      <c r="Z119" s="210">
        <f t="shared" si="85"/>
        <v>0</v>
      </c>
      <c r="AA119" s="210">
        <f t="shared" si="85"/>
        <v>0</v>
      </c>
      <c r="AB119" s="210">
        <f t="shared" si="85"/>
        <v>0</v>
      </c>
      <c r="AC119" s="210">
        <f t="shared" si="85"/>
        <v>0</v>
      </c>
      <c r="AD119" s="210">
        <f t="shared" ref="AD119:AV119" si="86">+AD115*0.2</f>
        <v>0</v>
      </c>
      <c r="AE119" s="210">
        <f t="shared" si="86"/>
        <v>0</v>
      </c>
      <c r="AF119" s="210">
        <f t="shared" si="86"/>
        <v>0</v>
      </c>
      <c r="AG119" s="210">
        <f t="shared" si="86"/>
        <v>0</v>
      </c>
      <c r="AH119" s="210">
        <f t="shared" si="86"/>
        <v>0</v>
      </c>
      <c r="AI119" s="210">
        <f t="shared" si="86"/>
        <v>0</v>
      </c>
      <c r="AJ119" s="210">
        <f t="shared" si="86"/>
        <v>0</v>
      </c>
      <c r="AK119" s="210">
        <f t="shared" si="86"/>
        <v>0</v>
      </c>
      <c r="AL119" s="210">
        <f t="shared" si="86"/>
        <v>0</v>
      </c>
      <c r="AM119" s="210">
        <f t="shared" si="86"/>
        <v>0</v>
      </c>
      <c r="AN119" s="210">
        <f t="shared" si="86"/>
        <v>0</v>
      </c>
      <c r="AO119" s="210">
        <f t="shared" si="86"/>
        <v>0</v>
      </c>
      <c r="AP119" s="210">
        <f t="shared" si="86"/>
        <v>0</v>
      </c>
      <c r="AQ119" s="210">
        <f t="shared" si="86"/>
        <v>0</v>
      </c>
      <c r="AR119" s="210">
        <f t="shared" si="86"/>
        <v>0</v>
      </c>
      <c r="AS119" s="210">
        <f t="shared" si="86"/>
        <v>0</v>
      </c>
      <c r="AT119" s="210">
        <f t="shared" si="86"/>
        <v>0</v>
      </c>
      <c r="AU119" s="210">
        <f t="shared" si="86"/>
        <v>0</v>
      </c>
      <c r="AV119" s="210">
        <f t="shared" si="86"/>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87">SUM(N115:N119)</f>
        <v>0</v>
      </c>
      <c r="O120" s="210">
        <f>SUM(O115:O119)</f>
        <v>0</v>
      </c>
      <c r="P120" s="210">
        <f t="shared" si="87"/>
        <v>0</v>
      </c>
      <c r="Q120" s="210">
        <f t="shared" si="87"/>
        <v>0</v>
      </c>
      <c r="R120" s="210">
        <f t="shared" si="87"/>
        <v>0</v>
      </c>
      <c r="S120" s="210">
        <f t="shared" si="87"/>
        <v>0</v>
      </c>
      <c r="T120" s="210">
        <f t="shared" si="87"/>
        <v>0</v>
      </c>
      <c r="U120" s="210">
        <f t="shared" si="87"/>
        <v>0</v>
      </c>
      <c r="V120" s="210">
        <f t="shared" si="87"/>
        <v>0</v>
      </c>
      <c r="W120" s="210">
        <f t="shared" si="87"/>
        <v>0</v>
      </c>
      <c r="X120" s="210">
        <f t="shared" si="87"/>
        <v>0</v>
      </c>
      <c r="Y120" s="210">
        <f t="shared" si="87"/>
        <v>0</v>
      </c>
      <c r="Z120" s="210">
        <f t="shared" si="87"/>
        <v>0</v>
      </c>
      <c r="AA120" s="210">
        <f t="shared" si="87"/>
        <v>0</v>
      </c>
      <c r="AB120" s="210">
        <f t="shared" si="87"/>
        <v>0</v>
      </c>
      <c r="AC120" s="210">
        <f t="shared" si="87"/>
        <v>0</v>
      </c>
      <c r="AD120" s="210">
        <f t="shared" ref="AD120:AV120" si="88">SUM(AD115:AD119)</f>
        <v>0</v>
      </c>
      <c r="AE120" s="210">
        <f t="shared" si="88"/>
        <v>0</v>
      </c>
      <c r="AF120" s="210">
        <f t="shared" si="88"/>
        <v>0</v>
      </c>
      <c r="AG120" s="210">
        <f t="shared" si="88"/>
        <v>0</v>
      </c>
      <c r="AH120" s="210">
        <f t="shared" si="88"/>
        <v>0</v>
      </c>
      <c r="AI120" s="210">
        <f t="shared" si="88"/>
        <v>0</v>
      </c>
      <c r="AJ120" s="210">
        <f t="shared" si="88"/>
        <v>0</v>
      </c>
      <c r="AK120" s="210">
        <f t="shared" si="88"/>
        <v>0</v>
      </c>
      <c r="AL120" s="210">
        <f t="shared" si="88"/>
        <v>0</v>
      </c>
      <c r="AM120" s="210">
        <f t="shared" si="88"/>
        <v>0</v>
      </c>
      <c r="AN120" s="210">
        <f t="shared" si="88"/>
        <v>0</v>
      </c>
      <c r="AO120" s="210">
        <f t="shared" si="88"/>
        <v>0</v>
      </c>
      <c r="AP120" s="210">
        <f t="shared" si="88"/>
        <v>0</v>
      </c>
      <c r="AQ120" s="210">
        <f t="shared" si="88"/>
        <v>0</v>
      </c>
      <c r="AR120" s="210">
        <f t="shared" si="88"/>
        <v>0</v>
      </c>
      <c r="AS120" s="210">
        <f t="shared" si="88"/>
        <v>0</v>
      </c>
      <c r="AT120" s="210">
        <f t="shared" si="88"/>
        <v>0</v>
      </c>
      <c r="AU120" s="210">
        <f t="shared" si="88"/>
        <v>0</v>
      </c>
      <c r="AV120" s="210">
        <f t="shared" si="88"/>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ZK107.K136.C273</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2">+G8-AX8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2"/>
        <v>0</v>
      </c>
    </row>
    <row r="10" spans="1:52" s="4" customFormat="1" ht="15" customHeight="1" x14ac:dyDescent="0.2">
      <c r="A10" s="339"/>
      <c r="B10" s="468"/>
      <c r="C10" s="340"/>
      <c r="D10" s="351"/>
      <c r="E10" s="256"/>
      <c r="F10" s="370">
        <f t="shared" ref="F10:F74" si="3">-E10+G10</f>
        <v>0</v>
      </c>
      <c r="G10" s="256">
        <v>0</v>
      </c>
      <c r="H10" s="572">
        <f t="shared" ref="H10:H74" si="4">SUM(N10:AV10)</f>
        <v>0</v>
      </c>
      <c r="I10" s="224"/>
      <c r="J10" s="370">
        <f t="shared" ref="J10:J72" si="5">-I10+K10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6">SUM(P10:AV10)</f>
        <v>0</v>
      </c>
      <c r="AX10" s="442">
        <f t="shared" ref="AX10:AX87" si="7">+AW10+N10</f>
        <v>0</v>
      </c>
      <c r="AY10" s="443">
        <f t="shared" si="2"/>
        <v>0</v>
      </c>
    </row>
    <row r="11" spans="1:52" s="4" customFormat="1" ht="15" customHeight="1" x14ac:dyDescent="0.2">
      <c r="A11" s="345"/>
      <c r="B11" s="470"/>
      <c r="C11" s="346"/>
      <c r="D11" s="351"/>
      <c r="E11" s="256"/>
      <c r="F11" s="370">
        <f t="shared" si="3"/>
        <v>0</v>
      </c>
      <c r="G11" s="256"/>
      <c r="H11" s="572">
        <f t="shared" si="4"/>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2"/>
        <v>0</v>
      </c>
    </row>
    <row r="12" spans="1:52" s="4" customFormat="1" ht="15" customHeight="1" x14ac:dyDescent="0.2">
      <c r="A12" s="345"/>
      <c r="B12" s="470"/>
      <c r="C12" s="346"/>
      <c r="D12" s="351"/>
      <c r="E12" s="256"/>
      <c r="F12" s="370">
        <f t="shared" si="3"/>
        <v>0</v>
      </c>
      <c r="G12" s="256"/>
      <c r="H12" s="572">
        <f t="shared" si="4"/>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2"/>
        <v>0</v>
      </c>
    </row>
    <row r="13" spans="1:52" s="4" customFormat="1" ht="15" customHeight="1" x14ac:dyDescent="0.2">
      <c r="A13" s="345"/>
      <c r="B13" s="470"/>
      <c r="C13" s="346"/>
      <c r="D13" s="351"/>
      <c r="E13" s="256"/>
      <c r="F13" s="370">
        <f t="shared" si="3"/>
        <v>0</v>
      </c>
      <c r="G13" s="256"/>
      <c r="H13" s="572">
        <f t="shared" si="4"/>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2"/>
        <v>0</v>
      </c>
    </row>
    <row r="14" spans="1:52" s="4" customFormat="1" ht="15" customHeight="1" x14ac:dyDescent="0.2">
      <c r="A14" s="345"/>
      <c r="B14" s="470"/>
      <c r="C14" s="346"/>
      <c r="D14" s="351"/>
      <c r="E14" s="256"/>
      <c r="F14" s="370">
        <f t="shared" si="3"/>
        <v>0</v>
      </c>
      <c r="G14" s="256"/>
      <c r="H14" s="572">
        <f t="shared" si="4"/>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2"/>
        <v>0</v>
      </c>
    </row>
    <row r="15" spans="1:52" s="4" customFormat="1" ht="15" customHeight="1" x14ac:dyDescent="0.2">
      <c r="A15" s="150"/>
      <c r="B15" s="459"/>
      <c r="C15" s="262"/>
      <c r="D15" s="373"/>
      <c r="E15" s="256"/>
      <c r="F15" s="370">
        <f t="shared" si="3"/>
        <v>0</v>
      </c>
      <c r="G15" s="256"/>
      <c r="H15" s="572">
        <f t="shared" si="4"/>
        <v>0</v>
      </c>
      <c r="I15" s="224"/>
      <c r="J15" s="370">
        <f t="shared" si="5"/>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2"/>
        <v>0</v>
      </c>
    </row>
    <row r="16" spans="1:52" s="4" customFormat="1" ht="15" hidden="1" customHeight="1" x14ac:dyDescent="0.2">
      <c r="A16" s="150"/>
      <c r="B16" s="459"/>
      <c r="C16" s="451"/>
      <c r="D16" s="451"/>
      <c r="E16" s="256"/>
      <c r="F16" s="370">
        <f t="shared" si="3"/>
        <v>0</v>
      </c>
      <c r="G16" s="256"/>
      <c r="H16" s="572">
        <f t="shared" si="4"/>
        <v>0</v>
      </c>
      <c r="I16" s="224"/>
      <c r="J16" s="370">
        <f t="shared" si="5"/>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2"/>
        <v>0</v>
      </c>
    </row>
    <row r="17" spans="1:51" s="4" customFormat="1" ht="15" hidden="1" customHeight="1" x14ac:dyDescent="0.2">
      <c r="A17" s="150"/>
      <c r="B17" s="459"/>
      <c r="C17" s="262"/>
      <c r="D17" s="373"/>
      <c r="E17" s="256"/>
      <c r="F17" s="370">
        <f t="shared" si="3"/>
        <v>0</v>
      </c>
      <c r="G17" s="256"/>
      <c r="H17" s="572">
        <f t="shared" si="4"/>
        <v>0</v>
      </c>
      <c r="I17" s="224"/>
      <c r="J17" s="370">
        <f t="shared" si="5"/>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2"/>
        <v>0</v>
      </c>
    </row>
    <row r="18" spans="1:51" s="4" customFormat="1" ht="15" hidden="1" customHeight="1" x14ac:dyDescent="0.2">
      <c r="A18" s="150"/>
      <c r="B18" s="459"/>
      <c r="C18" s="262"/>
      <c r="D18" s="373"/>
      <c r="E18" s="256"/>
      <c r="F18" s="370">
        <f t="shared" si="3"/>
        <v>0</v>
      </c>
      <c r="G18" s="256"/>
      <c r="H18" s="572">
        <f t="shared" si="4"/>
        <v>0</v>
      </c>
      <c r="I18" s="224"/>
      <c r="J18" s="370">
        <f t="shared" si="5"/>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2"/>
        <v>0</v>
      </c>
    </row>
    <row r="19" spans="1:51" s="4" customFormat="1" ht="15" hidden="1" customHeight="1" x14ac:dyDescent="0.2">
      <c r="A19" s="150"/>
      <c r="B19" s="459"/>
      <c r="C19" s="262"/>
      <c r="D19" s="373"/>
      <c r="E19" s="256"/>
      <c r="F19" s="370">
        <f t="shared" si="3"/>
        <v>0</v>
      </c>
      <c r="G19" s="256"/>
      <c r="H19" s="572">
        <f t="shared" si="4"/>
        <v>0</v>
      </c>
      <c r="I19" s="224"/>
      <c r="J19" s="370">
        <f t="shared" si="5"/>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2"/>
        <v>0</v>
      </c>
    </row>
    <row r="20" spans="1:51" s="4" customFormat="1" ht="15" hidden="1" customHeight="1" x14ac:dyDescent="0.2">
      <c r="A20" s="150"/>
      <c r="B20" s="459"/>
      <c r="C20" s="262"/>
      <c r="D20" s="373"/>
      <c r="E20" s="256"/>
      <c r="F20" s="370">
        <f t="shared" si="3"/>
        <v>0</v>
      </c>
      <c r="G20" s="256"/>
      <c r="H20" s="572">
        <f t="shared" si="4"/>
        <v>0</v>
      </c>
      <c r="I20" s="224"/>
      <c r="J20" s="370">
        <f t="shared" si="5"/>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6"/>
        <v>0</v>
      </c>
      <c r="AX20" s="442">
        <f t="shared" si="7"/>
        <v>0</v>
      </c>
      <c r="AY20" s="443">
        <f t="shared" si="2"/>
        <v>0</v>
      </c>
    </row>
    <row r="21" spans="1:51" s="4" customFormat="1" ht="15" hidden="1" customHeight="1" thickBot="1" x14ac:dyDescent="0.25">
      <c r="A21" s="150"/>
      <c r="B21" s="459"/>
      <c r="C21" s="262"/>
      <c r="D21" s="373"/>
      <c r="E21" s="256"/>
      <c r="F21" s="370">
        <f t="shared" si="3"/>
        <v>0</v>
      </c>
      <c r="G21" s="256"/>
      <c r="H21" s="572">
        <f t="shared" si="4"/>
        <v>0</v>
      </c>
      <c r="I21" s="224"/>
      <c r="J21" s="370">
        <f t="shared" si="5"/>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6"/>
        <v>0</v>
      </c>
      <c r="AX21" s="442">
        <f t="shared" si="7"/>
        <v>0</v>
      </c>
      <c r="AY21" s="443">
        <f t="shared" si="2"/>
        <v>0</v>
      </c>
    </row>
    <row r="22" spans="1:51" s="4" customFormat="1" ht="15" hidden="1" customHeight="1" thickBot="1" x14ac:dyDescent="0.25">
      <c r="A22" s="150"/>
      <c r="B22" s="459"/>
      <c r="C22" s="262"/>
      <c r="D22" s="373"/>
      <c r="E22" s="256"/>
      <c r="F22" s="370">
        <f t="shared" si="3"/>
        <v>0</v>
      </c>
      <c r="G22" s="256"/>
      <c r="H22" s="572">
        <f t="shared" si="4"/>
        <v>0</v>
      </c>
      <c r="I22" s="224"/>
      <c r="J22" s="370">
        <f t="shared" si="5"/>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6"/>
        <v>0</v>
      </c>
      <c r="AX22" s="442">
        <f t="shared" si="7"/>
        <v>0</v>
      </c>
      <c r="AY22" s="443">
        <f t="shared" si="2"/>
        <v>0</v>
      </c>
    </row>
    <row r="23" spans="1:51" s="4" customFormat="1" ht="15" customHeight="1" x14ac:dyDescent="0.2">
      <c r="A23" s="150"/>
      <c r="B23" s="459"/>
      <c r="C23" s="262"/>
      <c r="D23" s="373"/>
      <c r="E23" s="256"/>
      <c r="F23" s="370">
        <f t="shared" si="3"/>
        <v>0</v>
      </c>
      <c r="G23" s="256"/>
      <c r="H23" s="572">
        <f t="shared" si="4"/>
        <v>0</v>
      </c>
      <c r="I23" s="224"/>
      <c r="J23" s="370">
        <f t="shared" si="5"/>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6"/>
        <v>0</v>
      </c>
      <c r="AX23" s="442">
        <f t="shared" si="7"/>
        <v>0</v>
      </c>
      <c r="AY23" s="443">
        <f t="shared" si="2"/>
        <v>0</v>
      </c>
    </row>
    <row r="24" spans="1:51" s="4" customFormat="1" ht="15" customHeight="1" x14ac:dyDescent="0.2">
      <c r="A24" s="150"/>
      <c r="B24" s="459" t="str">
        <f>+B8</f>
        <v>ZK107.K136.C273</v>
      </c>
      <c r="C24" s="262"/>
      <c r="D24" s="373"/>
      <c r="E24" s="256"/>
      <c r="F24" s="370">
        <f t="shared" si="3"/>
        <v>0</v>
      </c>
      <c r="G24" s="256"/>
      <c r="H24" s="572">
        <f t="shared" si="4"/>
        <v>0</v>
      </c>
      <c r="I24" s="224"/>
      <c r="J24" s="370">
        <f t="shared" si="5"/>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6"/>
        <v>0</v>
      </c>
      <c r="AX24" s="442">
        <f t="shared" si="7"/>
        <v>0</v>
      </c>
      <c r="AY24" s="443">
        <f t="shared" si="2"/>
        <v>0</v>
      </c>
    </row>
    <row r="25" spans="1:51" s="4" customFormat="1" ht="15" customHeight="1" thickBot="1" x14ac:dyDescent="0.3">
      <c r="A25" s="170"/>
      <c r="B25" s="460"/>
      <c r="C25" s="280" t="s">
        <v>301</v>
      </c>
      <c r="D25" s="280"/>
      <c r="E25" s="277"/>
      <c r="F25" s="370">
        <f t="shared" si="3"/>
        <v>0</v>
      </c>
      <c r="G25" s="277"/>
      <c r="H25" s="579">
        <f t="shared" si="4"/>
        <v>0</v>
      </c>
      <c r="I25" s="227"/>
      <c r="J25" s="370">
        <f t="shared" si="5"/>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6"/>
        <v>0</v>
      </c>
      <c r="AX25" s="442">
        <f t="shared" si="7"/>
        <v>0</v>
      </c>
      <c r="AY25" s="443">
        <f t="shared" si="2"/>
        <v>0</v>
      </c>
    </row>
    <row r="26" spans="1:51" s="4" customFormat="1" ht="15" customHeight="1" x14ac:dyDescent="0.2">
      <c r="A26" s="348" t="s">
        <v>167</v>
      </c>
      <c r="B26" s="458" t="str">
        <f>+LEFT($E$5,5)&amp;"."&amp;A26&amp;"."&amp;$E$3</f>
        <v>ZK107.K257.C273</v>
      </c>
      <c r="C26" s="347" t="s">
        <v>168</v>
      </c>
      <c r="D26" s="347"/>
      <c r="E26" s="229">
        <f t="shared" ref="E26:L26" si="8">SUM(E27:E29)</f>
        <v>0</v>
      </c>
      <c r="F26" s="433">
        <f t="shared" si="8"/>
        <v>0</v>
      </c>
      <c r="G26" s="229">
        <f t="shared" si="8"/>
        <v>0</v>
      </c>
      <c r="H26" s="229">
        <f t="shared" si="8"/>
        <v>0</v>
      </c>
      <c r="I26" s="203">
        <f t="shared" si="8"/>
        <v>0</v>
      </c>
      <c r="J26" s="321">
        <f t="shared" si="8"/>
        <v>0</v>
      </c>
      <c r="K26" s="203">
        <f t="shared" si="8"/>
        <v>0</v>
      </c>
      <c r="L26" s="219">
        <f t="shared" si="8"/>
        <v>0</v>
      </c>
      <c r="M26" s="219"/>
      <c r="N26" s="198">
        <f>SUM(N27:N29)</f>
        <v>0</v>
      </c>
      <c r="O26" s="198">
        <f>SUM(O27:O29)</f>
        <v>0</v>
      </c>
      <c r="P26" s="265">
        <f>SUM(P27:P29)</f>
        <v>0</v>
      </c>
      <c r="Q26" s="269">
        <f>SUM(Q27:Q29)</f>
        <v>0</v>
      </c>
      <c r="R26" s="401">
        <f t="shared" ref="R26:X26" si="9">SUM(R27:R29)</f>
        <v>0</v>
      </c>
      <c r="S26" s="411">
        <f t="shared" si="9"/>
        <v>0</v>
      </c>
      <c r="T26" s="269">
        <f t="shared" si="9"/>
        <v>0</v>
      </c>
      <c r="U26" s="269">
        <f t="shared" si="9"/>
        <v>0</v>
      </c>
      <c r="V26" s="269">
        <f t="shared" si="9"/>
        <v>0</v>
      </c>
      <c r="W26" s="269">
        <f t="shared" si="9"/>
        <v>0</v>
      </c>
      <c r="X26" s="269">
        <f t="shared" si="9"/>
        <v>0</v>
      </c>
      <c r="Y26" s="269">
        <f t="shared" ref="Y26:AV26" si="10">SUM(Y27:Y29)</f>
        <v>0</v>
      </c>
      <c r="Z26" s="269">
        <f t="shared" si="10"/>
        <v>0</v>
      </c>
      <c r="AA26" s="269">
        <f t="shared" si="10"/>
        <v>0</v>
      </c>
      <c r="AB26" s="269">
        <f t="shared" si="10"/>
        <v>0</v>
      </c>
      <c r="AC26" s="269">
        <f t="shared" si="10"/>
        <v>0</v>
      </c>
      <c r="AD26" s="401">
        <f t="shared" si="10"/>
        <v>0</v>
      </c>
      <c r="AE26" s="411">
        <f t="shared" si="10"/>
        <v>0</v>
      </c>
      <c r="AF26" s="269">
        <f t="shared" si="10"/>
        <v>0</v>
      </c>
      <c r="AG26" s="269">
        <f t="shared" si="10"/>
        <v>0</v>
      </c>
      <c r="AH26" s="269">
        <f t="shared" si="10"/>
        <v>0</v>
      </c>
      <c r="AI26" s="269">
        <f t="shared" si="10"/>
        <v>0</v>
      </c>
      <c r="AJ26" s="269">
        <f t="shared" si="10"/>
        <v>0</v>
      </c>
      <c r="AK26" s="269">
        <f t="shared" si="10"/>
        <v>0</v>
      </c>
      <c r="AL26" s="269">
        <f t="shared" si="10"/>
        <v>0</v>
      </c>
      <c r="AM26" s="269">
        <f t="shared" si="10"/>
        <v>0</v>
      </c>
      <c r="AN26" s="269">
        <f t="shared" si="10"/>
        <v>0</v>
      </c>
      <c r="AO26" s="269">
        <f t="shared" si="10"/>
        <v>0</v>
      </c>
      <c r="AP26" s="401">
        <f t="shared" si="10"/>
        <v>0</v>
      </c>
      <c r="AQ26" s="411">
        <f t="shared" si="10"/>
        <v>0</v>
      </c>
      <c r="AR26" s="269">
        <f t="shared" si="10"/>
        <v>0</v>
      </c>
      <c r="AS26" s="269">
        <f t="shared" si="10"/>
        <v>0</v>
      </c>
      <c r="AT26" s="269"/>
      <c r="AU26" s="269"/>
      <c r="AV26" s="269">
        <f t="shared" si="10"/>
        <v>0</v>
      </c>
      <c r="AW26" s="441">
        <f t="shared" si="6"/>
        <v>0</v>
      </c>
      <c r="AX26" s="442">
        <f t="shared" si="7"/>
        <v>0</v>
      </c>
      <c r="AY26" s="443">
        <f t="shared" si="2"/>
        <v>0</v>
      </c>
    </row>
    <row r="27" spans="1:51" s="4" customFormat="1" ht="15" customHeight="1" x14ac:dyDescent="0.2">
      <c r="A27" s="345"/>
      <c r="B27" s="470"/>
      <c r="C27" s="346"/>
      <c r="D27" s="346"/>
      <c r="E27" s="249"/>
      <c r="F27" s="370">
        <f t="shared" si="3"/>
        <v>0</v>
      </c>
      <c r="G27" s="249">
        <v>0</v>
      </c>
      <c r="H27" s="572">
        <f t="shared" si="4"/>
        <v>0</v>
      </c>
      <c r="I27" s="231"/>
      <c r="J27" s="370">
        <f t="shared" si="5"/>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2"/>
        <v>0</v>
      </c>
    </row>
    <row r="28" spans="1:51" s="4" customFormat="1" ht="15" customHeight="1" x14ac:dyDescent="0.2">
      <c r="A28" s="345"/>
      <c r="B28" s="470" t="str">
        <f>+B26</f>
        <v>ZK107.K257.C273</v>
      </c>
      <c r="C28" s="346"/>
      <c r="D28" s="346"/>
      <c r="E28" s="249"/>
      <c r="F28" s="370">
        <f t="shared" si="3"/>
        <v>0</v>
      </c>
      <c r="G28" s="249">
        <v>0</v>
      </c>
      <c r="H28" s="572">
        <f t="shared" si="4"/>
        <v>0</v>
      </c>
      <c r="I28" s="231"/>
      <c r="J28" s="370">
        <f t="shared" si="5"/>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3"/>
        <v>0</v>
      </c>
      <c r="G29" s="277">
        <v>0</v>
      </c>
      <c r="H29" s="579">
        <f t="shared" si="4"/>
        <v>0</v>
      </c>
      <c r="I29" s="227"/>
      <c r="J29" s="370">
        <f t="shared" si="5"/>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6"/>
        <v>0</v>
      </c>
      <c r="AX29" s="442">
        <f t="shared" si="7"/>
        <v>0</v>
      </c>
      <c r="AY29" s="443">
        <f t="shared" si="2"/>
        <v>0</v>
      </c>
    </row>
    <row r="30" spans="1:51" s="4" customFormat="1" ht="15" customHeight="1" x14ac:dyDescent="0.2">
      <c r="A30" s="196" t="s">
        <v>169</v>
      </c>
      <c r="B30" s="458" t="str">
        <f>+LEFT($E$5,5)&amp;"."&amp;A30&amp;"."&amp;$E$3</f>
        <v>ZK107.K258.C273</v>
      </c>
      <c r="C30" s="343" t="s">
        <v>170</v>
      </c>
      <c r="D30" s="343"/>
      <c r="E30" s="229">
        <f t="shared" ref="E30:L30" si="11">SUM(E31:E41)</f>
        <v>0</v>
      </c>
      <c r="F30" s="433">
        <f t="shared" si="11"/>
        <v>0</v>
      </c>
      <c r="G30" s="229">
        <f t="shared" si="11"/>
        <v>0</v>
      </c>
      <c r="H30" s="229">
        <f t="shared" si="11"/>
        <v>0</v>
      </c>
      <c r="I30" s="203">
        <f t="shared" si="11"/>
        <v>0</v>
      </c>
      <c r="J30" s="321">
        <f t="shared" si="11"/>
        <v>0</v>
      </c>
      <c r="K30" s="203">
        <f t="shared" si="11"/>
        <v>0</v>
      </c>
      <c r="L30" s="219">
        <f t="shared" si="11"/>
        <v>0</v>
      </c>
      <c r="M30" s="219"/>
      <c r="N30" s="198">
        <f>SUM(N31:N41)</f>
        <v>0</v>
      </c>
      <c r="O30" s="198">
        <f>SUM(O31:O41)</f>
        <v>0</v>
      </c>
      <c r="P30" s="265">
        <f>SUM(P31:P41)</f>
        <v>0</v>
      </c>
      <c r="Q30" s="269">
        <f>SUM(Q31:Q41)</f>
        <v>0</v>
      </c>
      <c r="R30" s="401">
        <f t="shared" ref="R30:X30" si="12">SUM(R31:R41)</f>
        <v>0</v>
      </c>
      <c r="S30" s="411">
        <f t="shared" si="12"/>
        <v>0</v>
      </c>
      <c r="T30" s="269">
        <f t="shared" si="12"/>
        <v>0</v>
      </c>
      <c r="U30" s="269">
        <f t="shared" si="12"/>
        <v>0</v>
      </c>
      <c r="V30" s="269">
        <f t="shared" si="12"/>
        <v>0</v>
      </c>
      <c r="W30" s="269">
        <f t="shared" si="12"/>
        <v>0</v>
      </c>
      <c r="X30" s="269">
        <f t="shared" si="12"/>
        <v>0</v>
      </c>
      <c r="Y30" s="269">
        <f t="shared" ref="Y30:AV30" si="13">SUM(Y31:Y41)</f>
        <v>0</v>
      </c>
      <c r="Z30" s="269">
        <f t="shared" si="13"/>
        <v>0</v>
      </c>
      <c r="AA30" s="269">
        <f t="shared" si="13"/>
        <v>0</v>
      </c>
      <c r="AB30" s="269">
        <f t="shared" si="13"/>
        <v>0</v>
      </c>
      <c r="AC30" s="269">
        <f t="shared" si="13"/>
        <v>0</v>
      </c>
      <c r="AD30" s="401">
        <f t="shared" si="13"/>
        <v>0</v>
      </c>
      <c r="AE30" s="411">
        <f t="shared" si="13"/>
        <v>0</v>
      </c>
      <c r="AF30" s="269">
        <f t="shared" si="13"/>
        <v>0</v>
      </c>
      <c r="AG30" s="269">
        <f t="shared" si="13"/>
        <v>0</v>
      </c>
      <c r="AH30" s="269">
        <f t="shared" si="13"/>
        <v>0</v>
      </c>
      <c r="AI30" s="269">
        <f t="shared" si="13"/>
        <v>0</v>
      </c>
      <c r="AJ30" s="269">
        <f t="shared" si="13"/>
        <v>0</v>
      </c>
      <c r="AK30" s="269">
        <f t="shared" si="13"/>
        <v>0</v>
      </c>
      <c r="AL30" s="269">
        <f t="shared" si="13"/>
        <v>0</v>
      </c>
      <c r="AM30" s="269">
        <f t="shared" si="13"/>
        <v>0</v>
      </c>
      <c r="AN30" s="269">
        <f t="shared" si="13"/>
        <v>0</v>
      </c>
      <c r="AO30" s="269">
        <f t="shared" si="13"/>
        <v>0</v>
      </c>
      <c r="AP30" s="401">
        <f t="shared" si="13"/>
        <v>0</v>
      </c>
      <c r="AQ30" s="411">
        <f t="shared" si="13"/>
        <v>0</v>
      </c>
      <c r="AR30" s="269">
        <f t="shared" si="13"/>
        <v>0</v>
      </c>
      <c r="AS30" s="269">
        <f t="shared" si="13"/>
        <v>0</v>
      </c>
      <c r="AT30" s="269"/>
      <c r="AU30" s="269"/>
      <c r="AV30" s="269">
        <f t="shared" si="13"/>
        <v>0</v>
      </c>
      <c r="AW30" s="441">
        <f t="shared" si="6"/>
        <v>0</v>
      </c>
      <c r="AX30" s="442">
        <f t="shared" si="7"/>
        <v>0</v>
      </c>
      <c r="AY30" s="443">
        <f t="shared" si="2"/>
        <v>0</v>
      </c>
    </row>
    <row r="31" spans="1:51" s="4" customFormat="1" ht="15" customHeight="1" x14ac:dyDescent="0.2">
      <c r="A31" s="339"/>
      <c r="B31" s="468"/>
      <c r="C31" s="340"/>
      <c r="D31" s="340"/>
      <c r="E31" s="249"/>
      <c r="F31" s="370">
        <f t="shared" si="3"/>
        <v>0</v>
      </c>
      <c r="G31" s="249"/>
      <c r="H31" s="572">
        <f t="shared" si="4"/>
        <v>0</v>
      </c>
      <c r="I31" s="231"/>
      <c r="J31" s="370">
        <f t="shared" si="5"/>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6"/>
        <v>0</v>
      </c>
      <c r="AX31" s="442">
        <f t="shared" si="7"/>
        <v>0</v>
      </c>
      <c r="AY31" s="443">
        <f t="shared" si="2"/>
        <v>0</v>
      </c>
    </row>
    <row r="32" spans="1:51" s="4" customFormat="1" ht="15" customHeight="1" x14ac:dyDescent="0.2">
      <c r="A32" s="339"/>
      <c r="B32" s="468"/>
      <c r="C32" s="340"/>
      <c r="D32" s="346"/>
      <c r="E32" s="249"/>
      <c r="F32" s="370">
        <f t="shared" si="3"/>
        <v>0</v>
      </c>
      <c r="G32" s="249">
        <v>0</v>
      </c>
      <c r="H32" s="572">
        <f t="shared" si="4"/>
        <v>0</v>
      </c>
      <c r="I32" s="231"/>
      <c r="J32" s="370">
        <f t="shared" si="5"/>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4">SUM(P32:AV32)</f>
        <v>0</v>
      </c>
      <c r="AX32" s="442">
        <f t="shared" ref="AX32:AX40" si="15">+AW32+N32</f>
        <v>0</v>
      </c>
      <c r="AY32" s="443">
        <f t="shared" ref="AY32:AY40" si="16">+G32-AX32</f>
        <v>0</v>
      </c>
    </row>
    <row r="33" spans="1:51" s="4" customFormat="1" ht="15" customHeight="1" x14ac:dyDescent="0.2">
      <c r="A33" s="339"/>
      <c r="B33" s="468"/>
      <c r="C33" s="340"/>
      <c r="D33" s="346"/>
      <c r="E33" s="249"/>
      <c r="F33" s="370">
        <f t="shared" si="3"/>
        <v>0</v>
      </c>
      <c r="G33" s="249">
        <v>0</v>
      </c>
      <c r="H33" s="572">
        <f t="shared" si="4"/>
        <v>0</v>
      </c>
      <c r="I33" s="231"/>
      <c r="J33" s="370">
        <f t="shared" si="5"/>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4"/>
        <v>0</v>
      </c>
      <c r="AX33" s="442">
        <f t="shared" si="15"/>
        <v>0</v>
      </c>
      <c r="AY33" s="443">
        <f t="shared" si="16"/>
        <v>0</v>
      </c>
    </row>
    <row r="34" spans="1:51" s="4" customFormat="1" ht="15" customHeight="1" x14ac:dyDescent="0.2">
      <c r="A34" s="339"/>
      <c r="B34" s="468"/>
      <c r="C34" s="340"/>
      <c r="D34" s="346"/>
      <c r="E34" s="249"/>
      <c r="F34" s="370">
        <f t="shared" si="3"/>
        <v>0</v>
      </c>
      <c r="G34" s="249">
        <v>0</v>
      </c>
      <c r="H34" s="572">
        <f t="shared" si="4"/>
        <v>0</v>
      </c>
      <c r="I34" s="231"/>
      <c r="J34" s="370">
        <f t="shared" si="5"/>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4"/>
        <v>0</v>
      </c>
      <c r="AX34" s="442">
        <f t="shared" si="15"/>
        <v>0</v>
      </c>
      <c r="AY34" s="443">
        <f t="shared" si="16"/>
        <v>0</v>
      </c>
    </row>
    <row r="35" spans="1:51" s="4" customFormat="1" ht="15" customHeight="1" x14ac:dyDescent="0.2">
      <c r="A35" s="339"/>
      <c r="B35" s="468"/>
      <c r="C35" s="340"/>
      <c r="D35" s="346"/>
      <c r="E35" s="249"/>
      <c r="F35" s="370">
        <f t="shared" si="3"/>
        <v>0</v>
      </c>
      <c r="G35" s="249">
        <v>0</v>
      </c>
      <c r="H35" s="572">
        <f t="shared" si="4"/>
        <v>0</v>
      </c>
      <c r="I35" s="231"/>
      <c r="J35" s="370">
        <f t="shared" si="5"/>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4"/>
        <v>0</v>
      </c>
      <c r="AX35" s="442">
        <f t="shared" si="15"/>
        <v>0</v>
      </c>
      <c r="AY35" s="443">
        <f t="shared" si="16"/>
        <v>0</v>
      </c>
    </row>
    <row r="36" spans="1:51" s="4" customFormat="1" ht="15" customHeight="1" x14ac:dyDescent="0.2">
      <c r="A36" s="339"/>
      <c r="B36" s="468"/>
      <c r="C36" s="340"/>
      <c r="D36" s="346"/>
      <c r="E36" s="249"/>
      <c r="F36" s="370">
        <f t="shared" si="3"/>
        <v>0</v>
      </c>
      <c r="G36" s="249">
        <v>0</v>
      </c>
      <c r="H36" s="572">
        <f t="shared" si="4"/>
        <v>0</v>
      </c>
      <c r="I36" s="231"/>
      <c r="J36" s="370">
        <f t="shared" si="5"/>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4"/>
        <v>0</v>
      </c>
      <c r="AX36" s="442">
        <f t="shared" si="15"/>
        <v>0</v>
      </c>
      <c r="AY36" s="443">
        <f t="shared" si="16"/>
        <v>0</v>
      </c>
    </row>
    <row r="37" spans="1:51" s="4" customFormat="1" ht="15" customHeight="1" x14ac:dyDescent="0.2">
      <c r="A37" s="339"/>
      <c r="B37" s="468"/>
      <c r="C37" s="340"/>
      <c r="D37" s="346"/>
      <c r="E37" s="249"/>
      <c r="F37" s="370">
        <f t="shared" si="3"/>
        <v>0</v>
      </c>
      <c r="G37" s="249">
        <v>0</v>
      </c>
      <c r="H37" s="572">
        <f t="shared" si="4"/>
        <v>0</v>
      </c>
      <c r="I37" s="231"/>
      <c r="J37" s="370">
        <f t="shared" si="5"/>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4"/>
        <v>0</v>
      </c>
      <c r="AX37" s="442">
        <f t="shared" si="15"/>
        <v>0</v>
      </c>
      <c r="AY37" s="443">
        <f t="shared" si="16"/>
        <v>0</v>
      </c>
    </row>
    <row r="38" spans="1:51" s="4" customFormat="1" ht="15" customHeight="1" x14ac:dyDescent="0.2">
      <c r="A38" s="339"/>
      <c r="B38" s="548" t="s">
        <v>295</v>
      </c>
      <c r="C38" s="340"/>
      <c r="D38" s="346"/>
      <c r="E38" s="249"/>
      <c r="F38" s="370">
        <f t="shared" si="3"/>
        <v>0</v>
      </c>
      <c r="G38" s="249">
        <v>0</v>
      </c>
      <c r="H38" s="572">
        <f t="shared" si="4"/>
        <v>0</v>
      </c>
      <c r="I38" s="231"/>
      <c r="J38" s="370">
        <f t="shared" si="5"/>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4"/>
        <v>0</v>
      </c>
      <c r="AX38" s="442">
        <f t="shared" si="15"/>
        <v>0</v>
      </c>
      <c r="AY38" s="443">
        <f t="shared" si="16"/>
        <v>0</v>
      </c>
    </row>
    <row r="39" spans="1:51" s="4" customFormat="1" ht="15" customHeight="1" x14ac:dyDescent="0.2">
      <c r="A39" s="339"/>
      <c r="B39" s="468"/>
      <c r="C39" s="340"/>
      <c r="D39" s="346"/>
      <c r="E39" s="249"/>
      <c r="F39" s="370">
        <f t="shared" si="3"/>
        <v>0</v>
      </c>
      <c r="G39" s="249">
        <v>0</v>
      </c>
      <c r="H39" s="572">
        <f t="shared" si="4"/>
        <v>0</v>
      </c>
      <c r="I39" s="231"/>
      <c r="J39" s="370">
        <f t="shared" si="5"/>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4"/>
        <v>0</v>
      </c>
      <c r="AX39" s="442">
        <f t="shared" si="15"/>
        <v>0</v>
      </c>
      <c r="AY39" s="443">
        <f t="shared" si="16"/>
        <v>0</v>
      </c>
    </row>
    <row r="40" spans="1:51" s="4" customFormat="1" ht="15" customHeight="1" x14ac:dyDescent="0.2">
      <c r="A40" s="345"/>
      <c r="B40" s="470" t="str">
        <f>+B30</f>
        <v>ZK107.K258.C273</v>
      </c>
      <c r="C40" s="346"/>
      <c r="D40" s="346"/>
      <c r="E40" s="249"/>
      <c r="F40" s="370">
        <f t="shared" si="3"/>
        <v>0</v>
      </c>
      <c r="G40" s="249">
        <v>0</v>
      </c>
      <c r="H40" s="572">
        <f t="shared" si="4"/>
        <v>0</v>
      </c>
      <c r="I40" s="231"/>
      <c r="J40" s="370">
        <f t="shared" si="5"/>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4"/>
        <v>0</v>
      </c>
      <c r="AX40" s="442">
        <f t="shared" si="15"/>
        <v>0</v>
      </c>
      <c r="AY40" s="443">
        <f t="shared" si="16"/>
        <v>0</v>
      </c>
    </row>
    <row r="41" spans="1:51" s="4" customFormat="1" ht="15" customHeight="1" thickBot="1" x14ac:dyDescent="0.25">
      <c r="A41" s="170"/>
      <c r="B41" s="460"/>
      <c r="C41" s="274" t="s">
        <v>301</v>
      </c>
      <c r="D41" s="274"/>
      <c r="E41" s="277"/>
      <c r="F41" s="370">
        <f t="shared" si="3"/>
        <v>0</v>
      </c>
      <c r="G41" s="277">
        <v>0</v>
      </c>
      <c r="H41" s="579">
        <f t="shared" si="4"/>
        <v>0</v>
      </c>
      <c r="I41" s="227"/>
      <c r="J41" s="370">
        <f t="shared" si="5"/>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6"/>
        <v>0</v>
      </c>
      <c r="AX41" s="442">
        <f t="shared" si="7"/>
        <v>0</v>
      </c>
      <c r="AY41" s="443">
        <f t="shared" si="2"/>
        <v>0</v>
      </c>
    </row>
    <row r="42" spans="1:51" s="4" customFormat="1" ht="15" customHeight="1" x14ac:dyDescent="0.2">
      <c r="A42" s="196" t="s">
        <v>171</v>
      </c>
      <c r="B42" s="458" t="str">
        <f>+LEFT($E$5,5)&amp;"."&amp;A42&amp;"."&amp;$E$3</f>
        <v>ZK107.K259.C273</v>
      </c>
      <c r="C42" s="343" t="s">
        <v>172</v>
      </c>
      <c r="D42" s="343"/>
      <c r="E42" s="229">
        <f t="shared" ref="E42:L42" si="17">SUM(E43:E46)</f>
        <v>0</v>
      </c>
      <c r="F42" s="433">
        <f>SUM(F43:F46)</f>
        <v>0</v>
      </c>
      <c r="G42" s="229">
        <f>SUM(G43:G46)</f>
        <v>0</v>
      </c>
      <c r="H42" s="229">
        <f t="shared" si="17"/>
        <v>0</v>
      </c>
      <c r="I42" s="203">
        <f t="shared" si="17"/>
        <v>0</v>
      </c>
      <c r="J42" s="321">
        <f>SUM(J43:J46)</f>
        <v>0</v>
      </c>
      <c r="K42" s="203">
        <f t="shared" si="17"/>
        <v>0</v>
      </c>
      <c r="L42" s="219">
        <f t="shared" si="17"/>
        <v>0</v>
      </c>
      <c r="M42" s="219"/>
      <c r="N42" s="198">
        <f>SUM(N43:N46)</f>
        <v>0</v>
      </c>
      <c r="O42" s="198">
        <f>SUM(O43:O46)</f>
        <v>0</v>
      </c>
      <c r="P42" s="265">
        <f>SUM(P43:P46)</f>
        <v>0</v>
      </c>
      <c r="Q42" s="269">
        <f>SUM(Q43:Q46)</f>
        <v>0</v>
      </c>
      <c r="R42" s="401">
        <f t="shared" ref="R42:X42" si="18">SUM(R43:R46)</f>
        <v>0</v>
      </c>
      <c r="S42" s="411">
        <f t="shared" si="18"/>
        <v>0</v>
      </c>
      <c r="T42" s="269">
        <f t="shared" si="18"/>
        <v>0</v>
      </c>
      <c r="U42" s="269">
        <f t="shared" si="18"/>
        <v>0</v>
      </c>
      <c r="V42" s="269">
        <f t="shared" si="18"/>
        <v>0</v>
      </c>
      <c r="W42" s="269">
        <f t="shared" si="18"/>
        <v>0</v>
      </c>
      <c r="X42" s="269">
        <f t="shared" si="18"/>
        <v>0</v>
      </c>
      <c r="Y42" s="269">
        <f t="shared" ref="Y42:AV42" si="19">SUM(Y43:Y46)</f>
        <v>0</v>
      </c>
      <c r="Z42" s="269">
        <f t="shared" si="19"/>
        <v>0</v>
      </c>
      <c r="AA42" s="269">
        <f t="shared" si="19"/>
        <v>0</v>
      </c>
      <c r="AB42" s="269">
        <f t="shared" si="19"/>
        <v>0</v>
      </c>
      <c r="AC42" s="269">
        <f t="shared" si="19"/>
        <v>0</v>
      </c>
      <c r="AD42" s="401">
        <f t="shared" si="19"/>
        <v>0</v>
      </c>
      <c r="AE42" s="411">
        <f t="shared" si="19"/>
        <v>0</v>
      </c>
      <c r="AF42" s="269">
        <f t="shared" si="19"/>
        <v>0</v>
      </c>
      <c r="AG42" s="269">
        <f t="shared" si="19"/>
        <v>0</v>
      </c>
      <c r="AH42" s="269">
        <f t="shared" si="19"/>
        <v>0</v>
      </c>
      <c r="AI42" s="269">
        <f t="shared" si="19"/>
        <v>0</v>
      </c>
      <c r="AJ42" s="269">
        <f t="shared" si="19"/>
        <v>0</v>
      </c>
      <c r="AK42" s="269">
        <f t="shared" si="19"/>
        <v>0</v>
      </c>
      <c r="AL42" s="269">
        <f t="shared" si="19"/>
        <v>0</v>
      </c>
      <c r="AM42" s="269">
        <f t="shared" si="19"/>
        <v>0</v>
      </c>
      <c r="AN42" s="269">
        <f t="shared" si="19"/>
        <v>0</v>
      </c>
      <c r="AO42" s="269">
        <f t="shared" si="19"/>
        <v>0</v>
      </c>
      <c r="AP42" s="401">
        <f t="shared" si="19"/>
        <v>0</v>
      </c>
      <c r="AQ42" s="411">
        <f t="shared" si="19"/>
        <v>0</v>
      </c>
      <c r="AR42" s="269">
        <f t="shared" si="19"/>
        <v>0</v>
      </c>
      <c r="AS42" s="269">
        <f t="shared" si="19"/>
        <v>0</v>
      </c>
      <c r="AT42" s="269"/>
      <c r="AU42" s="269"/>
      <c r="AV42" s="269">
        <f t="shared" si="19"/>
        <v>0</v>
      </c>
      <c r="AW42" s="441">
        <f t="shared" si="6"/>
        <v>0</v>
      </c>
      <c r="AX42" s="442">
        <f t="shared" si="7"/>
        <v>0</v>
      </c>
      <c r="AY42" s="443">
        <f t="shared" si="2"/>
        <v>0</v>
      </c>
    </row>
    <row r="43" spans="1:51" s="4" customFormat="1" ht="15" customHeight="1" x14ac:dyDescent="0.2">
      <c r="A43" s="344"/>
      <c r="B43" s="469"/>
      <c r="C43" s="340"/>
      <c r="D43" s="340"/>
      <c r="E43" s="249"/>
      <c r="F43" s="370">
        <f t="shared" si="3"/>
        <v>0</v>
      </c>
      <c r="G43" s="249">
        <v>0</v>
      </c>
      <c r="H43" s="572">
        <f t="shared" si="4"/>
        <v>0</v>
      </c>
      <c r="I43" s="231"/>
      <c r="J43" s="370">
        <f t="shared" si="5"/>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6"/>
        <v>0</v>
      </c>
      <c r="AX43" s="442">
        <f t="shared" si="7"/>
        <v>0</v>
      </c>
      <c r="AY43" s="443">
        <f t="shared" si="2"/>
        <v>0</v>
      </c>
    </row>
    <row r="44" spans="1:51" s="4" customFormat="1" ht="15" customHeight="1" x14ac:dyDescent="0.2">
      <c r="A44" s="339"/>
      <c r="B44" s="469"/>
      <c r="C44" s="340"/>
      <c r="D44" s="346"/>
      <c r="E44" s="249"/>
      <c r="F44" s="370">
        <f t="shared" si="3"/>
        <v>0</v>
      </c>
      <c r="G44" s="249">
        <v>0</v>
      </c>
      <c r="H44" s="572">
        <f t="shared" si="4"/>
        <v>0</v>
      </c>
      <c r="I44" s="231"/>
      <c r="J44" s="370">
        <f t="shared" si="5"/>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ZK107.K259.C273</v>
      </c>
      <c r="C45" s="340"/>
      <c r="D45" s="346"/>
      <c r="E45" s="249"/>
      <c r="F45" s="370">
        <f t="shared" si="3"/>
        <v>0</v>
      </c>
      <c r="G45" s="249">
        <v>0</v>
      </c>
      <c r="H45" s="572">
        <f t="shared" si="4"/>
        <v>0</v>
      </c>
      <c r="I45" s="231"/>
      <c r="J45" s="370">
        <f t="shared" si="5"/>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3"/>
        <v>0</v>
      </c>
      <c r="G46" s="277">
        <v>0</v>
      </c>
      <c r="H46" s="579">
        <f t="shared" si="4"/>
        <v>0</v>
      </c>
      <c r="I46" s="227"/>
      <c r="J46" s="370">
        <f t="shared" si="5"/>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2"/>
        <v>0</v>
      </c>
    </row>
    <row r="47" spans="1:51" s="4" customFormat="1" ht="15" customHeight="1" x14ac:dyDescent="0.2">
      <c r="A47" s="196" t="s">
        <v>173</v>
      </c>
      <c r="B47" s="458" t="str">
        <f>+LEFT($E$5,5)&amp;"."&amp;A47&amp;"."&amp;$E$3</f>
        <v>ZK107.K260.C273</v>
      </c>
      <c r="C47" s="343" t="s">
        <v>174</v>
      </c>
      <c r="D47" s="343"/>
      <c r="E47" s="229">
        <f t="shared" ref="E47:L47" si="20">SUM(E48:E53)</f>
        <v>0</v>
      </c>
      <c r="F47" s="433">
        <f>SUM(F48:F53)</f>
        <v>0</v>
      </c>
      <c r="G47" s="229">
        <f>SUM(G48:G53)</f>
        <v>0</v>
      </c>
      <c r="H47" s="229">
        <f t="shared" si="20"/>
        <v>0</v>
      </c>
      <c r="I47" s="203">
        <f t="shared" si="20"/>
        <v>0</v>
      </c>
      <c r="J47" s="321">
        <f>SUM(J48:J53)</f>
        <v>0</v>
      </c>
      <c r="K47" s="203">
        <f t="shared" si="20"/>
        <v>0</v>
      </c>
      <c r="L47" s="219">
        <f t="shared" si="20"/>
        <v>0</v>
      </c>
      <c r="M47" s="219"/>
      <c r="N47" s="198"/>
      <c r="O47" s="198"/>
      <c r="P47" s="265">
        <f>SUM(P48:P53)</f>
        <v>0</v>
      </c>
      <c r="Q47" s="269">
        <f>SUM(Q48:Q53)</f>
        <v>0</v>
      </c>
      <c r="R47" s="401">
        <f t="shared" ref="R47:X47" si="21">SUM(R48:R53)</f>
        <v>0</v>
      </c>
      <c r="S47" s="411">
        <f t="shared" si="21"/>
        <v>0</v>
      </c>
      <c r="T47" s="269">
        <f t="shared" si="21"/>
        <v>0</v>
      </c>
      <c r="U47" s="269">
        <f t="shared" si="21"/>
        <v>0</v>
      </c>
      <c r="V47" s="269">
        <f t="shared" si="21"/>
        <v>0</v>
      </c>
      <c r="W47" s="269">
        <f t="shared" si="21"/>
        <v>0</v>
      </c>
      <c r="X47" s="269">
        <f t="shared" si="21"/>
        <v>0</v>
      </c>
      <c r="Y47" s="269">
        <f t="shared" ref="Y47:AV47" si="22">SUM(Y48:Y53)</f>
        <v>0</v>
      </c>
      <c r="Z47" s="269">
        <f t="shared" si="22"/>
        <v>0</v>
      </c>
      <c r="AA47" s="269">
        <f t="shared" si="22"/>
        <v>0</v>
      </c>
      <c r="AB47" s="269">
        <f t="shared" si="22"/>
        <v>0</v>
      </c>
      <c r="AC47" s="269">
        <f t="shared" si="22"/>
        <v>0</v>
      </c>
      <c r="AD47" s="401">
        <f t="shared" si="22"/>
        <v>0</v>
      </c>
      <c r="AE47" s="411">
        <f t="shared" si="22"/>
        <v>0</v>
      </c>
      <c r="AF47" s="269">
        <f t="shared" si="22"/>
        <v>0</v>
      </c>
      <c r="AG47" s="269">
        <f t="shared" si="22"/>
        <v>0</v>
      </c>
      <c r="AH47" s="269">
        <f t="shared" si="22"/>
        <v>0</v>
      </c>
      <c r="AI47" s="269">
        <f t="shared" si="22"/>
        <v>0</v>
      </c>
      <c r="AJ47" s="269">
        <f t="shared" si="22"/>
        <v>0</v>
      </c>
      <c r="AK47" s="269">
        <f t="shared" si="22"/>
        <v>0</v>
      </c>
      <c r="AL47" s="269">
        <f t="shared" si="22"/>
        <v>0</v>
      </c>
      <c r="AM47" s="269">
        <f t="shared" si="22"/>
        <v>0</v>
      </c>
      <c r="AN47" s="269">
        <f t="shared" si="22"/>
        <v>0</v>
      </c>
      <c r="AO47" s="269">
        <f t="shared" si="22"/>
        <v>0</v>
      </c>
      <c r="AP47" s="401">
        <f t="shared" si="22"/>
        <v>0</v>
      </c>
      <c r="AQ47" s="411">
        <f t="shared" si="22"/>
        <v>0</v>
      </c>
      <c r="AR47" s="269">
        <f t="shared" si="22"/>
        <v>0</v>
      </c>
      <c r="AS47" s="269">
        <f t="shared" si="22"/>
        <v>0</v>
      </c>
      <c r="AT47" s="269"/>
      <c r="AU47" s="269"/>
      <c r="AV47" s="269">
        <f t="shared" si="22"/>
        <v>0</v>
      </c>
      <c r="AW47" s="441">
        <f t="shared" si="6"/>
        <v>0</v>
      </c>
      <c r="AX47" s="442">
        <f t="shared" si="7"/>
        <v>0</v>
      </c>
      <c r="AY47" s="443">
        <f t="shared" si="2"/>
        <v>0</v>
      </c>
    </row>
    <row r="48" spans="1:51" s="4" customFormat="1" ht="15" customHeight="1" x14ac:dyDescent="0.2">
      <c r="A48" s="344"/>
      <c r="B48" s="469"/>
      <c r="C48" s="340"/>
      <c r="D48" s="340"/>
      <c r="E48" s="249"/>
      <c r="F48" s="370">
        <f t="shared" si="3"/>
        <v>0</v>
      </c>
      <c r="G48" s="249">
        <v>0</v>
      </c>
      <c r="H48" s="572">
        <f t="shared" si="4"/>
        <v>0</v>
      </c>
      <c r="I48" s="231"/>
      <c r="J48" s="370">
        <f t="shared" si="5"/>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2"/>
        <v>0</v>
      </c>
    </row>
    <row r="49" spans="1:51" s="4" customFormat="1" ht="15" customHeight="1" x14ac:dyDescent="0.2">
      <c r="A49" s="344"/>
      <c r="B49" s="469"/>
      <c r="C49" s="340"/>
      <c r="D49" s="346"/>
      <c r="E49" s="249"/>
      <c r="F49" s="370">
        <f t="shared" si="3"/>
        <v>0</v>
      </c>
      <c r="G49" s="249">
        <v>0</v>
      </c>
      <c r="H49" s="572">
        <f t="shared" si="4"/>
        <v>0</v>
      </c>
      <c r="I49" s="231"/>
      <c r="J49" s="370">
        <f t="shared" si="5"/>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3"/>
        <v>0</v>
      </c>
      <c r="G50" s="249">
        <v>0</v>
      </c>
      <c r="H50" s="572">
        <f t="shared" si="4"/>
        <v>0</v>
      </c>
      <c r="I50" s="231"/>
      <c r="J50" s="370">
        <f t="shared" si="5"/>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3"/>
        <v>0</v>
      </c>
      <c r="G51" s="249">
        <v>0</v>
      </c>
      <c r="H51" s="572">
        <f t="shared" si="4"/>
        <v>0</v>
      </c>
      <c r="I51" s="231"/>
      <c r="J51" s="370">
        <f t="shared" si="5"/>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ZK107.K260.C273</v>
      </c>
      <c r="C52" s="340"/>
      <c r="D52" s="346"/>
      <c r="E52" s="249"/>
      <c r="F52" s="370">
        <f t="shared" si="3"/>
        <v>0</v>
      </c>
      <c r="G52" s="249">
        <v>0</v>
      </c>
      <c r="H52" s="572">
        <f t="shared" si="4"/>
        <v>0</v>
      </c>
      <c r="I52" s="231"/>
      <c r="J52" s="370">
        <f t="shared" si="5"/>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3"/>
        <v>0</v>
      </c>
      <c r="G53" s="277">
        <v>0</v>
      </c>
      <c r="H53" s="579">
        <f t="shared" si="4"/>
        <v>0</v>
      </c>
      <c r="I53" s="227"/>
      <c r="J53" s="370">
        <f t="shared" si="5"/>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6"/>
        <v>0</v>
      </c>
      <c r="AX53" s="442">
        <f t="shared" si="7"/>
        <v>0</v>
      </c>
      <c r="AY53" s="443">
        <f t="shared" si="2"/>
        <v>0</v>
      </c>
    </row>
    <row r="54" spans="1:51" s="4" customFormat="1" ht="15" customHeight="1" x14ac:dyDescent="0.2">
      <c r="A54" s="349" t="s">
        <v>175</v>
      </c>
      <c r="B54" s="599" t="str">
        <f>+LEFT($E$5,5)&amp;"."&amp;A54&amp;"."&amp;$E$3</f>
        <v>ZK107.K261.C273</v>
      </c>
      <c r="C54" s="341" t="s">
        <v>176</v>
      </c>
      <c r="D54" s="600"/>
      <c r="E54" s="229">
        <f t="shared" ref="E54:L54" si="23">SUM(E55:E63)</f>
        <v>0</v>
      </c>
      <c r="F54" s="433">
        <f>SUM(F55:F63)</f>
        <v>0</v>
      </c>
      <c r="G54" s="229">
        <f>SUM(G55:G63)</f>
        <v>0</v>
      </c>
      <c r="H54" s="229">
        <f t="shared" si="23"/>
        <v>0</v>
      </c>
      <c r="I54" s="203">
        <f t="shared" si="23"/>
        <v>0</v>
      </c>
      <c r="J54" s="321">
        <f>SUM(J55:J63)</f>
        <v>0</v>
      </c>
      <c r="K54" s="203">
        <f t="shared" si="23"/>
        <v>0</v>
      </c>
      <c r="L54" s="219">
        <f t="shared" si="23"/>
        <v>0</v>
      </c>
      <c r="M54" s="219"/>
      <c r="N54" s="198"/>
      <c r="O54" s="198"/>
      <c r="P54" s="265">
        <f>SUM(P55:P63)</f>
        <v>0</v>
      </c>
      <c r="Q54" s="269">
        <f>SUM(Q55:Q63)</f>
        <v>0</v>
      </c>
      <c r="R54" s="401">
        <f t="shared" ref="R54:X54" si="24">SUM(R55:R63)</f>
        <v>0</v>
      </c>
      <c r="S54" s="411">
        <f t="shared" si="24"/>
        <v>0</v>
      </c>
      <c r="T54" s="269">
        <f t="shared" si="24"/>
        <v>0</v>
      </c>
      <c r="U54" s="269">
        <f t="shared" si="24"/>
        <v>0</v>
      </c>
      <c r="V54" s="269">
        <f t="shared" si="24"/>
        <v>0</v>
      </c>
      <c r="W54" s="269">
        <f t="shared" si="24"/>
        <v>0</v>
      </c>
      <c r="X54" s="269">
        <f t="shared" si="24"/>
        <v>0</v>
      </c>
      <c r="Y54" s="269">
        <f t="shared" ref="Y54:AV54" si="25">SUM(Y55:Y63)</f>
        <v>0</v>
      </c>
      <c r="Z54" s="269">
        <f t="shared" si="25"/>
        <v>0</v>
      </c>
      <c r="AA54" s="269">
        <f t="shared" si="25"/>
        <v>0</v>
      </c>
      <c r="AB54" s="269">
        <f t="shared" si="25"/>
        <v>0</v>
      </c>
      <c r="AC54" s="269">
        <f t="shared" si="25"/>
        <v>0</v>
      </c>
      <c r="AD54" s="401">
        <f t="shared" si="25"/>
        <v>0</v>
      </c>
      <c r="AE54" s="411">
        <f t="shared" si="25"/>
        <v>0</v>
      </c>
      <c r="AF54" s="269">
        <f t="shared" si="25"/>
        <v>0</v>
      </c>
      <c r="AG54" s="269">
        <f t="shared" si="25"/>
        <v>0</v>
      </c>
      <c r="AH54" s="269">
        <f t="shared" si="25"/>
        <v>0</v>
      </c>
      <c r="AI54" s="269">
        <f t="shared" si="25"/>
        <v>0</v>
      </c>
      <c r="AJ54" s="269">
        <f t="shared" si="25"/>
        <v>0</v>
      </c>
      <c r="AK54" s="269">
        <f t="shared" si="25"/>
        <v>0</v>
      </c>
      <c r="AL54" s="269">
        <f t="shared" si="25"/>
        <v>0</v>
      </c>
      <c r="AM54" s="269">
        <f t="shared" si="25"/>
        <v>0</v>
      </c>
      <c r="AN54" s="269">
        <f t="shared" si="25"/>
        <v>0</v>
      </c>
      <c r="AO54" s="269">
        <f t="shared" si="25"/>
        <v>0</v>
      </c>
      <c r="AP54" s="401">
        <f t="shared" si="25"/>
        <v>0</v>
      </c>
      <c r="AQ54" s="411">
        <f t="shared" si="25"/>
        <v>0</v>
      </c>
      <c r="AR54" s="269">
        <f t="shared" si="25"/>
        <v>0</v>
      </c>
      <c r="AS54" s="269">
        <f t="shared" si="25"/>
        <v>0</v>
      </c>
      <c r="AT54" s="269"/>
      <c r="AU54" s="269"/>
      <c r="AV54" s="269">
        <f t="shared" si="25"/>
        <v>0</v>
      </c>
      <c r="AW54" s="441">
        <f t="shared" si="6"/>
        <v>0</v>
      </c>
      <c r="AX54" s="442">
        <f t="shared" si="7"/>
        <v>0</v>
      </c>
      <c r="AY54" s="443">
        <f t="shared" si="2"/>
        <v>0</v>
      </c>
    </row>
    <row r="55" spans="1:51" s="4" customFormat="1" ht="13.5" customHeight="1" x14ac:dyDescent="0.2">
      <c r="A55" s="337"/>
      <c r="B55" s="467"/>
      <c r="C55" s="338"/>
      <c r="D55" s="338"/>
      <c r="E55" s="249"/>
      <c r="F55" s="370">
        <f t="shared" si="3"/>
        <v>0</v>
      </c>
      <c r="G55" s="249">
        <v>0</v>
      </c>
      <c r="H55" s="572">
        <f t="shared" si="4"/>
        <v>0</v>
      </c>
      <c r="I55" s="231"/>
      <c r="J55" s="370">
        <f t="shared" si="5"/>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6"/>
        <v>0</v>
      </c>
      <c r="AX55" s="442">
        <f t="shared" si="7"/>
        <v>0</v>
      </c>
      <c r="AY55" s="443">
        <f t="shared" si="2"/>
        <v>0</v>
      </c>
    </row>
    <row r="56" spans="1:51" s="4" customFormat="1" ht="13.5" customHeight="1" x14ac:dyDescent="0.2">
      <c r="A56" s="337"/>
      <c r="B56" s="467"/>
      <c r="C56" s="338"/>
      <c r="D56" s="351"/>
      <c r="E56" s="249"/>
      <c r="F56" s="370">
        <f t="shared" si="3"/>
        <v>0</v>
      </c>
      <c r="G56" s="249">
        <v>0</v>
      </c>
      <c r="H56" s="572">
        <f t="shared" si="4"/>
        <v>0</v>
      </c>
      <c r="I56" s="231"/>
      <c r="J56" s="370">
        <f t="shared" si="5"/>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6">SUM(P56:AV56)</f>
        <v>0</v>
      </c>
      <c r="AX56" s="442">
        <f t="shared" ref="AX56:AX62" si="27">+AW56+N56</f>
        <v>0</v>
      </c>
      <c r="AY56" s="443">
        <f t="shared" ref="AY56:AY62" si="28">+G56-AX56</f>
        <v>0</v>
      </c>
    </row>
    <row r="57" spans="1:51" s="4" customFormat="1" ht="13.5" customHeight="1" x14ac:dyDescent="0.2">
      <c r="A57" s="337"/>
      <c r="B57" s="467"/>
      <c r="C57" s="338"/>
      <c r="D57" s="351"/>
      <c r="E57" s="249"/>
      <c r="F57" s="370">
        <f t="shared" si="3"/>
        <v>0</v>
      </c>
      <c r="G57" s="249">
        <v>0</v>
      </c>
      <c r="H57" s="572">
        <f t="shared" si="4"/>
        <v>0</v>
      </c>
      <c r="I57" s="231"/>
      <c r="J57" s="370">
        <f t="shared" si="5"/>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6"/>
        <v>0</v>
      </c>
      <c r="AX57" s="442">
        <f t="shared" si="27"/>
        <v>0</v>
      </c>
      <c r="AY57" s="443">
        <f t="shared" si="28"/>
        <v>0</v>
      </c>
    </row>
    <row r="58" spans="1:51" s="4" customFormat="1" ht="13.5" customHeight="1" x14ac:dyDescent="0.2">
      <c r="A58" s="337"/>
      <c r="B58" s="467"/>
      <c r="C58" s="338"/>
      <c r="D58" s="351"/>
      <c r="E58" s="249"/>
      <c r="F58" s="370">
        <f t="shared" si="3"/>
        <v>0</v>
      </c>
      <c r="G58" s="249">
        <v>0</v>
      </c>
      <c r="H58" s="572">
        <f t="shared" si="4"/>
        <v>0</v>
      </c>
      <c r="I58" s="231"/>
      <c r="J58" s="370">
        <f t="shared" si="5"/>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6"/>
        <v>0</v>
      </c>
      <c r="AX58" s="442">
        <f t="shared" si="27"/>
        <v>0</v>
      </c>
      <c r="AY58" s="443">
        <f t="shared" si="28"/>
        <v>0</v>
      </c>
    </row>
    <row r="59" spans="1:51" s="4" customFormat="1" ht="13.5" customHeight="1" x14ac:dyDescent="0.2">
      <c r="A59" s="337"/>
      <c r="B59" s="467"/>
      <c r="C59" s="338"/>
      <c r="D59" s="351"/>
      <c r="E59" s="249"/>
      <c r="F59" s="370">
        <f t="shared" si="3"/>
        <v>0</v>
      </c>
      <c r="G59" s="249">
        <v>0</v>
      </c>
      <c r="H59" s="572">
        <f t="shared" si="4"/>
        <v>0</v>
      </c>
      <c r="I59" s="231"/>
      <c r="J59" s="370">
        <f t="shared" si="5"/>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6"/>
        <v>0</v>
      </c>
      <c r="AX59" s="442">
        <f t="shared" si="27"/>
        <v>0</v>
      </c>
      <c r="AY59" s="443">
        <f t="shared" si="28"/>
        <v>0</v>
      </c>
    </row>
    <row r="60" spans="1:51" s="4" customFormat="1" ht="13.5" customHeight="1" x14ac:dyDescent="0.2">
      <c r="A60" s="337"/>
      <c r="B60" s="467"/>
      <c r="C60" s="338"/>
      <c r="D60" s="351"/>
      <c r="E60" s="249"/>
      <c r="F60" s="370">
        <f t="shared" si="3"/>
        <v>0</v>
      </c>
      <c r="G60" s="249">
        <v>0</v>
      </c>
      <c r="H60" s="572">
        <f t="shared" si="4"/>
        <v>0</v>
      </c>
      <c r="I60" s="231"/>
      <c r="J60" s="370">
        <f t="shared" si="5"/>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6"/>
        <v>0</v>
      </c>
      <c r="AX60" s="442">
        <f t="shared" si="27"/>
        <v>0</v>
      </c>
      <c r="AY60" s="443">
        <f t="shared" si="28"/>
        <v>0</v>
      </c>
    </row>
    <row r="61" spans="1:51" s="4" customFormat="1" ht="13.5" customHeight="1" x14ac:dyDescent="0.2">
      <c r="A61" s="337"/>
      <c r="B61" s="467"/>
      <c r="C61" s="338"/>
      <c r="D61" s="351"/>
      <c r="E61" s="249"/>
      <c r="F61" s="370">
        <f t="shared" si="3"/>
        <v>0</v>
      </c>
      <c r="G61" s="249">
        <v>0</v>
      </c>
      <c r="H61" s="572">
        <f t="shared" si="4"/>
        <v>0</v>
      </c>
      <c r="I61" s="231"/>
      <c r="J61" s="370">
        <f t="shared" si="5"/>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6"/>
        <v>0</v>
      </c>
      <c r="AX61" s="442">
        <f t="shared" si="27"/>
        <v>0</v>
      </c>
      <c r="AY61" s="443">
        <f t="shared" si="28"/>
        <v>0</v>
      </c>
    </row>
    <row r="62" spans="1:51" s="4" customFormat="1" ht="13.5" customHeight="1" x14ac:dyDescent="0.2">
      <c r="A62" s="150"/>
      <c r="B62" s="459" t="str">
        <f>+B54</f>
        <v>ZK107.K261.C273</v>
      </c>
      <c r="C62" s="351"/>
      <c r="D62" s="351"/>
      <c r="E62" s="249"/>
      <c r="F62" s="370">
        <f t="shared" si="3"/>
        <v>0</v>
      </c>
      <c r="G62" s="249">
        <v>0</v>
      </c>
      <c r="H62" s="572">
        <f t="shared" si="4"/>
        <v>0</v>
      </c>
      <c r="I62" s="231"/>
      <c r="J62" s="370">
        <f t="shared" si="5"/>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6"/>
        <v>0</v>
      </c>
      <c r="AX62" s="442">
        <f t="shared" si="27"/>
        <v>0</v>
      </c>
      <c r="AY62" s="443">
        <f t="shared" si="28"/>
        <v>0</v>
      </c>
    </row>
    <row r="63" spans="1:51" s="4" customFormat="1" ht="15" customHeight="1" thickBot="1" x14ac:dyDescent="0.25">
      <c r="A63" s="169"/>
      <c r="B63" s="461"/>
      <c r="C63" s="274" t="s">
        <v>301</v>
      </c>
      <c r="D63" s="274"/>
      <c r="E63" s="277"/>
      <c r="F63" s="370">
        <f t="shared" si="3"/>
        <v>0</v>
      </c>
      <c r="G63" s="277">
        <v>0</v>
      </c>
      <c r="H63" s="579">
        <f t="shared" si="4"/>
        <v>0</v>
      </c>
      <c r="I63" s="227"/>
      <c r="J63" s="370">
        <f t="shared" si="5"/>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6"/>
        <v>0</v>
      </c>
      <c r="AX63" s="442">
        <f t="shared" si="7"/>
        <v>0</v>
      </c>
      <c r="AY63" s="443">
        <f t="shared" si="2"/>
        <v>0</v>
      </c>
    </row>
    <row r="64" spans="1:51" s="4" customFormat="1" ht="15" customHeight="1" x14ac:dyDescent="0.2">
      <c r="A64" s="196" t="s">
        <v>178</v>
      </c>
      <c r="B64" s="458" t="str">
        <f>+LEFT($E$5,5)&amp;"."&amp;A64&amp;"."&amp;$E$3</f>
        <v>ZK107.K145.C273</v>
      </c>
      <c r="C64" s="343" t="s">
        <v>179</v>
      </c>
      <c r="D64" s="343"/>
      <c r="E64" s="229">
        <f t="shared" ref="E64:L64" si="29">SUM(E65:E69)</f>
        <v>0</v>
      </c>
      <c r="F64" s="433">
        <f t="shared" si="29"/>
        <v>0</v>
      </c>
      <c r="G64" s="229">
        <f t="shared" si="29"/>
        <v>0</v>
      </c>
      <c r="H64" s="229">
        <f t="shared" si="29"/>
        <v>0</v>
      </c>
      <c r="I64" s="203">
        <f t="shared" si="29"/>
        <v>0</v>
      </c>
      <c r="J64" s="321">
        <f t="shared" si="29"/>
        <v>0</v>
      </c>
      <c r="K64" s="203">
        <f t="shared" si="29"/>
        <v>0</v>
      </c>
      <c r="L64" s="219">
        <f t="shared" si="29"/>
        <v>0</v>
      </c>
      <c r="M64" s="219"/>
      <c r="N64" s="198">
        <f>SUM(N65:N69)</f>
        <v>0</v>
      </c>
      <c r="O64" s="198">
        <f>SUM(O65:O69)</f>
        <v>0</v>
      </c>
      <c r="P64" s="265">
        <f>SUM(P65:P69)</f>
        <v>0</v>
      </c>
      <c r="Q64" s="269">
        <f>SUM(Q65:Q69)</f>
        <v>0</v>
      </c>
      <c r="R64" s="401">
        <f t="shared" ref="R64:X64" si="30">SUM(R65:R69)</f>
        <v>0</v>
      </c>
      <c r="S64" s="411">
        <f t="shared" si="30"/>
        <v>0</v>
      </c>
      <c r="T64" s="269">
        <f t="shared" si="30"/>
        <v>0</v>
      </c>
      <c r="U64" s="269">
        <f t="shared" si="30"/>
        <v>0</v>
      </c>
      <c r="V64" s="269">
        <f t="shared" si="30"/>
        <v>0</v>
      </c>
      <c r="W64" s="269">
        <f t="shared" si="30"/>
        <v>0</v>
      </c>
      <c r="X64" s="269">
        <f t="shared" si="30"/>
        <v>0</v>
      </c>
      <c r="Y64" s="269">
        <f t="shared" ref="Y64:AV64" si="31">SUM(Y65:Y69)</f>
        <v>0</v>
      </c>
      <c r="Z64" s="269">
        <f t="shared" si="31"/>
        <v>0</v>
      </c>
      <c r="AA64" s="269">
        <f t="shared" si="31"/>
        <v>0</v>
      </c>
      <c r="AB64" s="269">
        <f t="shared" si="31"/>
        <v>0</v>
      </c>
      <c r="AC64" s="269">
        <f t="shared" si="31"/>
        <v>0</v>
      </c>
      <c r="AD64" s="401">
        <f t="shared" si="31"/>
        <v>0</v>
      </c>
      <c r="AE64" s="411">
        <f t="shared" si="31"/>
        <v>0</v>
      </c>
      <c r="AF64" s="269">
        <f t="shared" si="31"/>
        <v>0</v>
      </c>
      <c r="AG64" s="269">
        <f t="shared" si="31"/>
        <v>0</v>
      </c>
      <c r="AH64" s="269">
        <f t="shared" si="31"/>
        <v>0</v>
      </c>
      <c r="AI64" s="269">
        <f t="shared" si="31"/>
        <v>0</v>
      </c>
      <c r="AJ64" s="269">
        <f t="shared" si="31"/>
        <v>0</v>
      </c>
      <c r="AK64" s="269">
        <f t="shared" si="31"/>
        <v>0</v>
      </c>
      <c r="AL64" s="269">
        <f t="shared" si="31"/>
        <v>0</v>
      </c>
      <c r="AM64" s="269">
        <f t="shared" si="31"/>
        <v>0</v>
      </c>
      <c r="AN64" s="269">
        <f t="shared" si="31"/>
        <v>0</v>
      </c>
      <c r="AO64" s="269">
        <f t="shared" si="31"/>
        <v>0</v>
      </c>
      <c r="AP64" s="401">
        <f t="shared" si="31"/>
        <v>0</v>
      </c>
      <c r="AQ64" s="411">
        <f t="shared" si="31"/>
        <v>0</v>
      </c>
      <c r="AR64" s="269">
        <f t="shared" si="31"/>
        <v>0</v>
      </c>
      <c r="AS64" s="269">
        <f t="shared" si="31"/>
        <v>0</v>
      </c>
      <c r="AT64" s="269">
        <f t="shared" si="31"/>
        <v>0</v>
      </c>
      <c r="AU64" s="269">
        <f t="shared" si="31"/>
        <v>0</v>
      </c>
      <c r="AV64" s="269">
        <f t="shared" si="31"/>
        <v>0</v>
      </c>
      <c r="AW64" s="441">
        <f t="shared" si="6"/>
        <v>0</v>
      </c>
      <c r="AX64" s="442">
        <f t="shared" si="7"/>
        <v>0</v>
      </c>
      <c r="AY64" s="443">
        <f t="shared" si="2"/>
        <v>0</v>
      </c>
    </row>
    <row r="65" spans="1:51" s="4" customFormat="1" ht="15" customHeight="1" x14ac:dyDescent="0.2">
      <c r="A65" s="339"/>
      <c r="B65" s="468"/>
      <c r="C65" s="340"/>
      <c r="D65" s="340"/>
      <c r="E65" s="249"/>
      <c r="F65" s="370">
        <f t="shared" si="3"/>
        <v>0</v>
      </c>
      <c r="G65" s="249">
        <v>0</v>
      </c>
      <c r="H65" s="572">
        <f t="shared" si="4"/>
        <v>0</v>
      </c>
      <c r="I65" s="231"/>
      <c r="J65" s="370">
        <f t="shared" si="5"/>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6"/>
        <v>0</v>
      </c>
      <c r="AX65" s="442">
        <f t="shared" si="7"/>
        <v>0</v>
      </c>
      <c r="AY65" s="443">
        <f t="shared" si="2"/>
        <v>0</v>
      </c>
    </row>
    <row r="66" spans="1:51" s="4" customFormat="1" ht="15" customHeight="1" x14ac:dyDescent="0.2">
      <c r="A66" s="339"/>
      <c r="B66" s="468"/>
      <c r="C66" s="340"/>
      <c r="D66" s="346"/>
      <c r="E66" s="249"/>
      <c r="F66" s="370">
        <f t="shared" si="3"/>
        <v>0</v>
      </c>
      <c r="G66" s="249">
        <v>0</v>
      </c>
      <c r="H66" s="572">
        <f t="shared" si="4"/>
        <v>0</v>
      </c>
      <c r="I66" s="231"/>
      <c r="J66" s="370">
        <f t="shared" si="5"/>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3"/>
        <v>0</v>
      </c>
      <c r="G67" s="249">
        <v>0</v>
      </c>
      <c r="H67" s="572">
        <f t="shared" si="4"/>
        <v>0</v>
      </c>
      <c r="I67" s="231"/>
      <c r="J67" s="370">
        <f t="shared" si="5"/>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ZK107.K145.C273</v>
      </c>
      <c r="C68" s="340"/>
      <c r="D68" s="346"/>
      <c r="E68" s="249"/>
      <c r="F68" s="370">
        <f t="shared" si="3"/>
        <v>0</v>
      </c>
      <c r="G68" s="249">
        <v>0</v>
      </c>
      <c r="H68" s="572">
        <f t="shared" si="4"/>
        <v>0</v>
      </c>
      <c r="I68" s="231"/>
      <c r="J68" s="370">
        <f t="shared" si="5"/>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3"/>
        <v>0</v>
      </c>
      <c r="G69" s="277">
        <v>0</v>
      </c>
      <c r="H69" s="579">
        <f t="shared" si="4"/>
        <v>0</v>
      </c>
      <c r="I69" s="227"/>
      <c r="J69" s="370">
        <f t="shared" si="5"/>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6"/>
        <v>0</v>
      </c>
      <c r="AX69" s="442">
        <f t="shared" si="7"/>
        <v>0</v>
      </c>
      <c r="AY69" s="443">
        <f t="shared" si="2"/>
        <v>0</v>
      </c>
    </row>
    <row r="70" spans="1:51" s="4" customFormat="1" ht="15" customHeight="1" x14ac:dyDescent="0.2">
      <c r="A70" s="196" t="s">
        <v>180</v>
      </c>
      <c r="B70" s="458" t="str">
        <f>+LEFT($E$5,5)&amp;"."&amp;A70&amp;"."&amp;$E$3</f>
        <v>ZK107.K137.C273</v>
      </c>
      <c r="C70" s="343" t="s">
        <v>181</v>
      </c>
      <c r="D70" s="343"/>
      <c r="E70" s="229">
        <f t="shared" ref="E70:L70" si="32">SUM(E71:E72)</f>
        <v>0</v>
      </c>
      <c r="F70" s="433">
        <f t="shared" si="32"/>
        <v>0</v>
      </c>
      <c r="G70" s="229">
        <f t="shared" si="32"/>
        <v>0</v>
      </c>
      <c r="H70" s="229">
        <f t="shared" si="32"/>
        <v>0</v>
      </c>
      <c r="I70" s="203">
        <f t="shared" si="32"/>
        <v>0</v>
      </c>
      <c r="J70" s="321">
        <f t="shared" si="32"/>
        <v>0</v>
      </c>
      <c r="K70" s="203">
        <f t="shared" si="32"/>
        <v>0</v>
      </c>
      <c r="L70" s="219">
        <f t="shared" si="32"/>
        <v>0</v>
      </c>
      <c r="M70" s="219"/>
      <c r="N70" s="198">
        <f>SUM(N71:N72)</f>
        <v>0</v>
      </c>
      <c r="O70" s="198">
        <f>SUM(O71:O72)</f>
        <v>0</v>
      </c>
      <c r="P70" s="265">
        <f>SUM(P71:P72)</f>
        <v>0</v>
      </c>
      <c r="Q70" s="269">
        <f>SUM(Q71:Q72)</f>
        <v>0</v>
      </c>
      <c r="R70" s="401">
        <f t="shared" ref="R70:X70" si="33">SUM(R71:R72)</f>
        <v>0</v>
      </c>
      <c r="S70" s="411">
        <f t="shared" si="33"/>
        <v>0</v>
      </c>
      <c r="T70" s="269">
        <f t="shared" si="33"/>
        <v>0</v>
      </c>
      <c r="U70" s="269">
        <f t="shared" si="33"/>
        <v>0</v>
      </c>
      <c r="V70" s="269">
        <f t="shared" si="33"/>
        <v>0</v>
      </c>
      <c r="W70" s="269">
        <f t="shared" si="33"/>
        <v>0</v>
      </c>
      <c r="X70" s="269">
        <f t="shared" si="33"/>
        <v>0</v>
      </c>
      <c r="Y70" s="269">
        <f t="shared" ref="Y70:AV70" si="34">SUM(Y71:Y72)</f>
        <v>0</v>
      </c>
      <c r="Z70" s="269">
        <f t="shared" si="34"/>
        <v>0</v>
      </c>
      <c r="AA70" s="269">
        <f t="shared" si="34"/>
        <v>0</v>
      </c>
      <c r="AB70" s="269">
        <f t="shared" si="34"/>
        <v>0</v>
      </c>
      <c r="AC70" s="269">
        <f t="shared" si="34"/>
        <v>0</v>
      </c>
      <c r="AD70" s="401">
        <f t="shared" si="34"/>
        <v>0</v>
      </c>
      <c r="AE70" s="411">
        <f t="shared" si="34"/>
        <v>0</v>
      </c>
      <c r="AF70" s="269">
        <f t="shared" si="34"/>
        <v>0</v>
      </c>
      <c r="AG70" s="269">
        <f t="shared" si="34"/>
        <v>0</v>
      </c>
      <c r="AH70" s="269">
        <f t="shared" si="34"/>
        <v>0</v>
      </c>
      <c r="AI70" s="269">
        <f t="shared" si="34"/>
        <v>0</v>
      </c>
      <c r="AJ70" s="269">
        <f t="shared" si="34"/>
        <v>0</v>
      </c>
      <c r="AK70" s="269">
        <f t="shared" si="34"/>
        <v>0</v>
      </c>
      <c r="AL70" s="269">
        <f t="shared" si="34"/>
        <v>0</v>
      </c>
      <c r="AM70" s="269">
        <f t="shared" si="34"/>
        <v>0</v>
      </c>
      <c r="AN70" s="269">
        <f t="shared" si="34"/>
        <v>0</v>
      </c>
      <c r="AO70" s="269">
        <f t="shared" si="34"/>
        <v>0</v>
      </c>
      <c r="AP70" s="401">
        <f t="shared" si="34"/>
        <v>0</v>
      </c>
      <c r="AQ70" s="411">
        <f t="shared" si="34"/>
        <v>0</v>
      </c>
      <c r="AR70" s="269">
        <f t="shared" si="34"/>
        <v>0</v>
      </c>
      <c r="AS70" s="269">
        <f t="shared" si="34"/>
        <v>0</v>
      </c>
      <c r="AT70" s="269">
        <f t="shared" si="34"/>
        <v>0</v>
      </c>
      <c r="AU70" s="269">
        <f t="shared" si="34"/>
        <v>0</v>
      </c>
      <c r="AV70" s="269">
        <f t="shared" si="34"/>
        <v>0</v>
      </c>
      <c r="AW70" s="441">
        <f t="shared" si="6"/>
        <v>0</v>
      </c>
      <c r="AX70" s="442">
        <f t="shared" si="7"/>
        <v>0</v>
      </c>
      <c r="AY70" s="443">
        <f t="shared" si="2"/>
        <v>0</v>
      </c>
    </row>
    <row r="71" spans="1:51" s="4" customFormat="1" ht="15" customHeight="1" x14ac:dyDescent="0.2">
      <c r="A71" s="337"/>
      <c r="B71" s="467" t="str">
        <f>+B70</f>
        <v>ZK107.K137.C273</v>
      </c>
      <c r="C71" s="338"/>
      <c r="D71" s="338"/>
      <c r="E71" s="249"/>
      <c r="F71" s="370">
        <f t="shared" si="3"/>
        <v>0</v>
      </c>
      <c r="G71" s="249">
        <v>0</v>
      </c>
      <c r="H71" s="572">
        <f t="shared" si="4"/>
        <v>0</v>
      </c>
      <c r="I71" s="231"/>
      <c r="J71" s="370">
        <f t="shared" si="5"/>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6"/>
        <v>0</v>
      </c>
      <c r="AX71" s="442">
        <f t="shared" si="7"/>
        <v>0</v>
      </c>
      <c r="AY71" s="443">
        <f t="shared" si="2"/>
        <v>0</v>
      </c>
    </row>
    <row r="72" spans="1:51" s="4" customFormat="1" ht="15" customHeight="1" thickBot="1" x14ac:dyDescent="0.25">
      <c r="A72" s="169"/>
      <c r="B72" s="461"/>
      <c r="C72" s="274" t="s">
        <v>301</v>
      </c>
      <c r="D72" s="274"/>
      <c r="E72" s="277"/>
      <c r="F72" s="370">
        <f t="shared" si="3"/>
        <v>0</v>
      </c>
      <c r="G72" s="277">
        <v>0</v>
      </c>
      <c r="H72" s="579">
        <f t="shared" si="4"/>
        <v>0</v>
      </c>
      <c r="I72" s="227"/>
      <c r="J72" s="370">
        <f t="shared" si="5"/>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6"/>
        <v>0</v>
      </c>
      <c r="AX72" s="442">
        <f t="shared" si="7"/>
        <v>0</v>
      </c>
      <c r="AY72" s="443">
        <f t="shared" si="2"/>
        <v>0</v>
      </c>
    </row>
    <row r="73" spans="1:51" s="4" customFormat="1" ht="15" customHeight="1" x14ac:dyDescent="0.2">
      <c r="A73" s="196" t="s">
        <v>182</v>
      </c>
      <c r="B73" s="458" t="str">
        <f>+LEFT($E$5,5)&amp;"."&amp;A73&amp;"."&amp;$E$3</f>
        <v>ZK107.K265.C273</v>
      </c>
      <c r="C73" s="343" t="s">
        <v>183</v>
      </c>
      <c r="D73" s="343"/>
      <c r="E73" s="229">
        <f t="shared" ref="E73:L73" si="35">SUM(E74:E79)</f>
        <v>0</v>
      </c>
      <c r="F73" s="433">
        <f t="shared" si="35"/>
        <v>0</v>
      </c>
      <c r="G73" s="229">
        <f t="shared" si="35"/>
        <v>0</v>
      </c>
      <c r="H73" s="229">
        <f t="shared" si="35"/>
        <v>0</v>
      </c>
      <c r="I73" s="203">
        <f t="shared" si="35"/>
        <v>0</v>
      </c>
      <c r="J73" s="321">
        <f t="shared" si="35"/>
        <v>0</v>
      </c>
      <c r="K73" s="203">
        <f t="shared" si="35"/>
        <v>0</v>
      </c>
      <c r="L73" s="219">
        <f t="shared" si="35"/>
        <v>0</v>
      </c>
      <c r="M73" s="219"/>
      <c r="N73" s="198">
        <f>SUM(N74:N79)</f>
        <v>0</v>
      </c>
      <c r="O73" s="198">
        <f>SUM(O74:O79)</f>
        <v>0</v>
      </c>
      <c r="P73" s="265">
        <f>SUM(P74:P79)</f>
        <v>0</v>
      </c>
      <c r="Q73" s="269">
        <f>SUM(Q74:Q79)</f>
        <v>0</v>
      </c>
      <c r="R73" s="401">
        <f t="shared" ref="R73:X73" si="36">SUM(R74:R79)</f>
        <v>0</v>
      </c>
      <c r="S73" s="411">
        <f t="shared" si="36"/>
        <v>0</v>
      </c>
      <c r="T73" s="269">
        <f t="shared" si="36"/>
        <v>0</v>
      </c>
      <c r="U73" s="269">
        <f t="shared" si="36"/>
        <v>0</v>
      </c>
      <c r="V73" s="269">
        <f t="shared" si="36"/>
        <v>0</v>
      </c>
      <c r="W73" s="269">
        <f t="shared" si="36"/>
        <v>0</v>
      </c>
      <c r="X73" s="269">
        <f t="shared" si="36"/>
        <v>0</v>
      </c>
      <c r="Y73" s="269">
        <f t="shared" ref="Y73:AV73" si="37">SUM(Y74:Y79)</f>
        <v>0</v>
      </c>
      <c r="Z73" s="269">
        <f t="shared" si="37"/>
        <v>0</v>
      </c>
      <c r="AA73" s="269">
        <f t="shared" si="37"/>
        <v>0</v>
      </c>
      <c r="AB73" s="269">
        <f t="shared" si="37"/>
        <v>0</v>
      </c>
      <c r="AC73" s="269">
        <f t="shared" si="37"/>
        <v>0</v>
      </c>
      <c r="AD73" s="401">
        <f t="shared" si="37"/>
        <v>0</v>
      </c>
      <c r="AE73" s="411">
        <f t="shared" si="37"/>
        <v>0</v>
      </c>
      <c r="AF73" s="269">
        <f t="shared" si="37"/>
        <v>0</v>
      </c>
      <c r="AG73" s="269">
        <f t="shared" si="37"/>
        <v>0</v>
      </c>
      <c r="AH73" s="269">
        <f t="shared" si="37"/>
        <v>0</v>
      </c>
      <c r="AI73" s="269">
        <f t="shared" si="37"/>
        <v>0</v>
      </c>
      <c r="AJ73" s="269">
        <f t="shared" si="37"/>
        <v>0</v>
      </c>
      <c r="AK73" s="269">
        <f t="shared" si="37"/>
        <v>0</v>
      </c>
      <c r="AL73" s="269">
        <f t="shared" si="37"/>
        <v>0</v>
      </c>
      <c r="AM73" s="269">
        <f t="shared" si="37"/>
        <v>0</v>
      </c>
      <c r="AN73" s="269">
        <f t="shared" si="37"/>
        <v>0</v>
      </c>
      <c r="AO73" s="269">
        <f t="shared" si="37"/>
        <v>0</v>
      </c>
      <c r="AP73" s="401">
        <f t="shared" si="37"/>
        <v>0</v>
      </c>
      <c r="AQ73" s="411">
        <f t="shared" si="37"/>
        <v>0</v>
      </c>
      <c r="AR73" s="269">
        <f t="shared" si="37"/>
        <v>0</v>
      </c>
      <c r="AS73" s="269">
        <f t="shared" si="37"/>
        <v>0</v>
      </c>
      <c r="AT73" s="269"/>
      <c r="AU73" s="269"/>
      <c r="AV73" s="269">
        <f t="shared" si="37"/>
        <v>0</v>
      </c>
      <c r="AW73" s="441">
        <f t="shared" si="6"/>
        <v>0</v>
      </c>
      <c r="AX73" s="442">
        <f t="shared" si="7"/>
        <v>0</v>
      </c>
      <c r="AY73" s="443">
        <f t="shared" si="2"/>
        <v>0</v>
      </c>
    </row>
    <row r="74" spans="1:51" s="4" customFormat="1" ht="15" customHeight="1" x14ac:dyDescent="0.2">
      <c r="A74" s="337"/>
      <c r="B74" s="467"/>
      <c r="C74" s="338"/>
      <c r="D74" s="338"/>
      <c r="E74" s="249"/>
      <c r="F74" s="370">
        <f t="shared" si="3"/>
        <v>0</v>
      </c>
      <c r="G74" s="249">
        <v>0</v>
      </c>
      <c r="H74" s="572">
        <f t="shared" si="4"/>
        <v>0</v>
      </c>
      <c r="I74" s="231"/>
      <c r="J74" s="370">
        <f t="shared" ref="J74:J91" si="38">-I74+K74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6"/>
        <v>0</v>
      </c>
      <c r="AX74" s="442">
        <f t="shared" si="7"/>
        <v>0</v>
      </c>
      <c r="AY74" s="443">
        <f t="shared" si="2"/>
        <v>0</v>
      </c>
    </row>
    <row r="75" spans="1:51" s="4" customFormat="1" ht="15" customHeight="1" x14ac:dyDescent="0.2">
      <c r="A75" s="337"/>
      <c r="B75" s="467"/>
      <c r="C75" s="338"/>
      <c r="D75" s="351"/>
      <c r="E75" s="249"/>
      <c r="F75" s="370">
        <f t="shared" ref="F75:F91" si="39">-E75+G75</f>
        <v>0</v>
      </c>
      <c r="G75" s="249">
        <v>0</v>
      </c>
      <c r="H75" s="572">
        <f t="shared" ref="H75:H91" si="40">SUM(N75:AV75)</f>
        <v>0</v>
      </c>
      <c r="I75" s="231"/>
      <c r="J75" s="370">
        <f t="shared" si="38"/>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39"/>
        <v>0</v>
      </c>
      <c r="G76" s="249">
        <v>0</v>
      </c>
      <c r="H76" s="572">
        <f t="shared" si="40"/>
        <v>0</v>
      </c>
      <c r="I76" s="231"/>
      <c r="J76" s="370">
        <f t="shared" si="38"/>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39"/>
        <v>0</v>
      </c>
      <c r="G77" s="249">
        <v>0</v>
      </c>
      <c r="H77" s="572">
        <f t="shared" si="40"/>
        <v>0</v>
      </c>
      <c r="I77" s="231"/>
      <c r="J77" s="370">
        <f t="shared" si="38"/>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ZK107.K265.C273</v>
      </c>
      <c r="C78" s="338"/>
      <c r="D78" s="351"/>
      <c r="E78" s="249"/>
      <c r="F78" s="370">
        <f t="shared" si="39"/>
        <v>0</v>
      </c>
      <c r="G78" s="249">
        <v>0</v>
      </c>
      <c r="H78" s="572">
        <f t="shared" si="40"/>
        <v>0</v>
      </c>
      <c r="I78" s="231"/>
      <c r="J78" s="370">
        <f t="shared" si="38"/>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39"/>
        <v>0</v>
      </c>
      <c r="G79" s="277">
        <v>0</v>
      </c>
      <c r="H79" s="579">
        <f t="shared" si="40"/>
        <v>0</v>
      </c>
      <c r="I79" s="227"/>
      <c r="J79" s="601">
        <f t="shared" si="38"/>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6"/>
        <v>0</v>
      </c>
      <c r="AX79" s="442">
        <f t="shared" si="7"/>
        <v>0</v>
      </c>
      <c r="AY79" s="443">
        <f t="shared" si="2"/>
        <v>0</v>
      </c>
    </row>
    <row r="80" spans="1:51" s="4" customFormat="1" ht="15" hidden="1" customHeight="1" x14ac:dyDescent="0.2">
      <c r="A80" s="557"/>
      <c r="B80" s="576"/>
      <c r="C80" s="450"/>
      <c r="D80" s="450"/>
      <c r="E80" s="431">
        <f t="shared" ref="E80:L80" si="41">SUM(E81:E82)</f>
        <v>0</v>
      </c>
      <c r="F80" s="595">
        <f t="shared" si="41"/>
        <v>0</v>
      </c>
      <c r="G80" s="431">
        <f t="shared" si="41"/>
        <v>0</v>
      </c>
      <c r="H80" s="431">
        <f t="shared" si="41"/>
        <v>0</v>
      </c>
      <c r="I80" s="555">
        <f t="shared" si="41"/>
        <v>0</v>
      </c>
      <c r="J80" s="594">
        <f t="shared" si="41"/>
        <v>0</v>
      </c>
      <c r="K80" s="555">
        <f t="shared" si="41"/>
        <v>0</v>
      </c>
      <c r="L80" s="596">
        <f t="shared" si="41"/>
        <v>0</v>
      </c>
      <c r="M80" s="596"/>
      <c r="N80" s="431">
        <f>SUM(N81:N82)</f>
        <v>0</v>
      </c>
      <c r="O80" s="431">
        <f>SUM(O81:O82)</f>
        <v>0</v>
      </c>
      <c r="P80" s="481">
        <f>SUM(P81:P82)</f>
        <v>0</v>
      </c>
      <c r="Q80" s="482">
        <f>SUM(Q81:Q82)</f>
        <v>0</v>
      </c>
      <c r="R80" s="483">
        <f t="shared" ref="R80:X80" si="42">SUM(R81:R82)</f>
        <v>0</v>
      </c>
      <c r="S80" s="484">
        <f t="shared" si="42"/>
        <v>0</v>
      </c>
      <c r="T80" s="482">
        <f t="shared" si="42"/>
        <v>0</v>
      </c>
      <c r="U80" s="482">
        <f t="shared" si="42"/>
        <v>0</v>
      </c>
      <c r="V80" s="482">
        <f t="shared" si="42"/>
        <v>0</v>
      </c>
      <c r="W80" s="482">
        <f t="shared" si="42"/>
        <v>0</v>
      </c>
      <c r="X80" s="482">
        <f t="shared" si="42"/>
        <v>0</v>
      </c>
      <c r="Y80" s="482">
        <f>SUM(Y81:Y82)</f>
        <v>0</v>
      </c>
      <c r="Z80" s="482">
        <f>SUM(Z81:Z82)</f>
        <v>0</v>
      </c>
      <c r="AA80" s="482">
        <f>SUM(AA81:AA82)</f>
        <v>0</v>
      </c>
      <c r="AB80" s="482">
        <f>SUM(AB81:AB82)</f>
        <v>0</v>
      </c>
      <c r="AC80" s="482">
        <f>SUM(AC81:AC82)</f>
        <v>0</v>
      </c>
      <c r="AD80" s="483"/>
      <c r="AE80" s="484"/>
      <c r="AF80" s="482"/>
      <c r="AG80" s="482"/>
      <c r="AH80" s="482"/>
      <c r="AI80" s="482"/>
      <c r="AJ80" s="482"/>
      <c r="AK80" s="482"/>
      <c r="AL80" s="482"/>
      <c r="AM80" s="482"/>
      <c r="AN80" s="482"/>
      <c r="AO80" s="482"/>
      <c r="AP80" s="483"/>
      <c r="AQ80" s="484"/>
      <c r="AR80" s="482"/>
      <c r="AS80" s="482"/>
      <c r="AT80" s="482"/>
      <c r="AU80" s="482"/>
      <c r="AV80" s="482">
        <f>SUM(AV81:AV82)</f>
        <v>0</v>
      </c>
      <c r="AW80" s="441">
        <f t="shared" si="6"/>
        <v>0</v>
      </c>
      <c r="AX80" s="442">
        <f t="shared" si="7"/>
        <v>0</v>
      </c>
      <c r="AY80" s="443">
        <f t="shared" si="2"/>
        <v>0</v>
      </c>
    </row>
    <row r="81" spans="1:51" s="4" customFormat="1" ht="15" hidden="1" customHeight="1" x14ac:dyDescent="0.2">
      <c r="A81" s="150"/>
      <c r="B81" s="459"/>
      <c r="C81" s="273"/>
      <c r="D81" s="273"/>
      <c r="E81" s="249"/>
      <c r="F81" s="552">
        <f t="shared" si="39"/>
        <v>0</v>
      </c>
      <c r="G81" s="249">
        <v>0</v>
      </c>
      <c r="H81" s="220">
        <f t="shared" si="40"/>
        <v>0</v>
      </c>
      <c r="I81" s="231"/>
      <c r="J81" s="552">
        <f t="shared" si="38"/>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6"/>
        <v>0</v>
      </c>
      <c r="AX81" s="442">
        <f t="shared" si="7"/>
        <v>0</v>
      </c>
      <c r="AY81" s="443">
        <f t="shared" si="2"/>
        <v>0</v>
      </c>
    </row>
    <row r="82" spans="1:51" s="4" customFormat="1" ht="15" hidden="1" customHeight="1" thickBot="1" x14ac:dyDescent="0.25">
      <c r="A82" s="169"/>
      <c r="B82" s="461"/>
      <c r="C82" s="274"/>
      <c r="D82" s="274"/>
      <c r="E82" s="277"/>
      <c r="F82" s="552">
        <f t="shared" si="39"/>
        <v>0</v>
      </c>
      <c r="G82" s="277">
        <v>0</v>
      </c>
      <c r="H82" s="226">
        <f t="shared" si="40"/>
        <v>0</v>
      </c>
      <c r="I82" s="227"/>
      <c r="J82" s="552">
        <f t="shared" si="38"/>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6"/>
        <v>0</v>
      </c>
      <c r="AX82" s="442">
        <f t="shared" si="7"/>
        <v>0</v>
      </c>
      <c r="AY82" s="443">
        <f t="shared" si="2"/>
        <v>0</v>
      </c>
    </row>
    <row r="83" spans="1:51" s="4" customFormat="1" ht="15" hidden="1" customHeight="1" x14ac:dyDescent="0.2">
      <c r="A83" s="557"/>
      <c r="B83" s="576"/>
      <c r="C83" s="450"/>
      <c r="D83" s="450"/>
      <c r="E83" s="431">
        <f t="shared" ref="E83:L83" si="43">SUM(E84:E85)</f>
        <v>0</v>
      </c>
      <c r="F83" s="574">
        <f t="shared" si="43"/>
        <v>0</v>
      </c>
      <c r="G83" s="431">
        <f t="shared" si="43"/>
        <v>0</v>
      </c>
      <c r="H83" s="431">
        <f t="shared" si="43"/>
        <v>0</v>
      </c>
      <c r="I83" s="550">
        <f t="shared" si="43"/>
        <v>0</v>
      </c>
      <c r="J83" s="549">
        <f t="shared" si="43"/>
        <v>0</v>
      </c>
      <c r="K83" s="550">
        <f t="shared" si="43"/>
        <v>0</v>
      </c>
      <c r="L83" s="551">
        <f t="shared" si="43"/>
        <v>0</v>
      </c>
      <c r="M83" s="551"/>
      <c r="N83" s="480">
        <f>SUM(N84:N85)</f>
        <v>0</v>
      </c>
      <c r="O83" s="480">
        <f>SUM(O84:O85)</f>
        <v>0</v>
      </c>
      <c r="P83" s="481">
        <f>SUM(P84:P85)</f>
        <v>0</v>
      </c>
      <c r="Q83" s="482">
        <f>SUM(Q84:Q85)</f>
        <v>0</v>
      </c>
      <c r="R83" s="483">
        <f t="shared" ref="R83:X83" si="44">SUM(R84:R85)</f>
        <v>0</v>
      </c>
      <c r="S83" s="484">
        <f t="shared" si="44"/>
        <v>0</v>
      </c>
      <c r="T83" s="482">
        <f t="shared" si="44"/>
        <v>0</v>
      </c>
      <c r="U83" s="482">
        <f t="shared" si="44"/>
        <v>0</v>
      </c>
      <c r="V83" s="482">
        <f t="shared" si="44"/>
        <v>0</v>
      </c>
      <c r="W83" s="482">
        <f t="shared" si="44"/>
        <v>0</v>
      </c>
      <c r="X83" s="482">
        <f t="shared" si="44"/>
        <v>0</v>
      </c>
      <c r="Y83" s="482">
        <f>SUM(Y84:Y85)</f>
        <v>0</v>
      </c>
      <c r="Z83" s="482">
        <f>SUM(Z84:Z85)</f>
        <v>0</v>
      </c>
      <c r="AA83" s="482">
        <f>SUM(AA84:AA85)</f>
        <v>0</v>
      </c>
      <c r="AB83" s="482">
        <f>SUM(AB84:AB85)</f>
        <v>0</v>
      </c>
      <c r="AC83" s="482">
        <f>SUM(AC84:AC85)</f>
        <v>0</v>
      </c>
      <c r="AD83" s="483"/>
      <c r="AE83" s="484"/>
      <c r="AF83" s="482"/>
      <c r="AG83" s="482"/>
      <c r="AH83" s="482"/>
      <c r="AI83" s="482"/>
      <c r="AJ83" s="482"/>
      <c r="AK83" s="482"/>
      <c r="AL83" s="482"/>
      <c r="AM83" s="482"/>
      <c r="AN83" s="482"/>
      <c r="AO83" s="482"/>
      <c r="AP83" s="483"/>
      <c r="AQ83" s="484"/>
      <c r="AR83" s="482"/>
      <c r="AS83" s="482"/>
      <c r="AT83" s="482"/>
      <c r="AU83" s="482"/>
      <c r="AV83" s="482">
        <f>SUM(AV84:AV85)</f>
        <v>0</v>
      </c>
      <c r="AW83" s="441">
        <f t="shared" si="6"/>
        <v>0</v>
      </c>
      <c r="AX83" s="442">
        <f t="shared" si="7"/>
        <v>0</v>
      </c>
      <c r="AY83" s="443">
        <f t="shared" si="2"/>
        <v>0</v>
      </c>
    </row>
    <row r="84" spans="1:51" s="4" customFormat="1" ht="15" hidden="1" customHeight="1" x14ac:dyDescent="0.2">
      <c r="A84" s="150"/>
      <c r="B84" s="459"/>
      <c r="C84" s="273"/>
      <c r="D84" s="273"/>
      <c r="E84" s="249"/>
      <c r="F84" s="552">
        <f t="shared" si="39"/>
        <v>0</v>
      </c>
      <c r="G84" s="249">
        <v>0</v>
      </c>
      <c r="H84" s="220">
        <f t="shared" si="40"/>
        <v>0</v>
      </c>
      <c r="I84" s="231"/>
      <c r="J84" s="552">
        <f t="shared" si="38"/>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6"/>
        <v>0</v>
      </c>
      <c r="AX84" s="442">
        <f t="shared" si="7"/>
        <v>0</v>
      </c>
      <c r="AY84" s="443">
        <f t="shared" si="2"/>
        <v>0</v>
      </c>
    </row>
    <row r="85" spans="1:51" s="4" customFormat="1" ht="15" hidden="1" customHeight="1" thickBot="1" x14ac:dyDescent="0.25">
      <c r="A85" s="169"/>
      <c r="B85" s="461"/>
      <c r="C85" s="274"/>
      <c r="D85" s="274"/>
      <c r="E85" s="277"/>
      <c r="F85" s="552">
        <f t="shared" si="39"/>
        <v>0</v>
      </c>
      <c r="G85" s="277">
        <v>0</v>
      </c>
      <c r="H85" s="226">
        <f t="shared" si="40"/>
        <v>0</v>
      </c>
      <c r="I85" s="227"/>
      <c r="J85" s="552">
        <f t="shared" si="38"/>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6"/>
        <v>0</v>
      </c>
      <c r="AX85" s="442">
        <f t="shared" si="7"/>
        <v>0</v>
      </c>
      <c r="AY85" s="443">
        <f t="shared" si="2"/>
        <v>0</v>
      </c>
    </row>
    <row r="86" spans="1:51" s="4" customFormat="1" ht="15" hidden="1" customHeight="1" x14ac:dyDescent="0.2">
      <c r="A86" s="557"/>
      <c r="B86" s="576"/>
      <c r="C86" s="450"/>
      <c r="D86" s="450"/>
      <c r="E86" s="431">
        <f t="shared" ref="E86:L86" si="45">SUM(E87:E88)</f>
        <v>0</v>
      </c>
      <c r="F86" s="574">
        <f t="shared" si="45"/>
        <v>0</v>
      </c>
      <c r="G86" s="431">
        <f t="shared" si="45"/>
        <v>0</v>
      </c>
      <c r="H86" s="431">
        <f t="shared" si="45"/>
        <v>0</v>
      </c>
      <c r="I86" s="550">
        <f t="shared" si="45"/>
        <v>0</v>
      </c>
      <c r="J86" s="549">
        <f t="shared" si="45"/>
        <v>0</v>
      </c>
      <c r="K86" s="550">
        <f t="shared" si="45"/>
        <v>0</v>
      </c>
      <c r="L86" s="551">
        <f t="shared" si="45"/>
        <v>0</v>
      </c>
      <c r="M86" s="551"/>
      <c r="N86" s="480">
        <f>SUM(N87:N88)</f>
        <v>0</v>
      </c>
      <c r="O86" s="480">
        <f>SUM(O87:O88)</f>
        <v>0</v>
      </c>
      <c r="P86" s="481">
        <f>SUM(P87:P88)</f>
        <v>0</v>
      </c>
      <c r="Q86" s="482">
        <f>SUM(Q87:Q88)</f>
        <v>0</v>
      </c>
      <c r="R86" s="483">
        <f t="shared" ref="R86:X86" si="46">SUM(R87:R88)</f>
        <v>0</v>
      </c>
      <c r="S86" s="484">
        <f t="shared" si="46"/>
        <v>0</v>
      </c>
      <c r="T86" s="482">
        <f t="shared" si="46"/>
        <v>0</v>
      </c>
      <c r="U86" s="482">
        <f t="shared" si="46"/>
        <v>0</v>
      </c>
      <c r="V86" s="482">
        <f t="shared" si="46"/>
        <v>0</v>
      </c>
      <c r="W86" s="482">
        <f t="shared" si="46"/>
        <v>0</v>
      </c>
      <c r="X86" s="482">
        <f t="shared" si="46"/>
        <v>0</v>
      </c>
      <c r="Y86" s="482">
        <f>SUM(Y87:Y88)</f>
        <v>0</v>
      </c>
      <c r="Z86" s="482">
        <f>SUM(Z87:Z88)</f>
        <v>0</v>
      </c>
      <c r="AA86" s="482">
        <f>SUM(AA87:AA88)</f>
        <v>0</v>
      </c>
      <c r="AB86" s="482">
        <f>SUM(AB87:AB88)</f>
        <v>0</v>
      </c>
      <c r="AC86" s="482">
        <f>SUM(AC87:AC88)</f>
        <v>0</v>
      </c>
      <c r="AD86" s="483"/>
      <c r="AE86" s="484"/>
      <c r="AF86" s="482"/>
      <c r="AG86" s="482"/>
      <c r="AH86" s="482"/>
      <c r="AI86" s="482"/>
      <c r="AJ86" s="482"/>
      <c r="AK86" s="482"/>
      <c r="AL86" s="482"/>
      <c r="AM86" s="482"/>
      <c r="AN86" s="482"/>
      <c r="AO86" s="482"/>
      <c r="AP86" s="483"/>
      <c r="AQ86" s="484"/>
      <c r="AR86" s="482"/>
      <c r="AS86" s="482"/>
      <c r="AT86" s="482"/>
      <c r="AU86" s="482"/>
      <c r="AV86" s="482">
        <f>SUM(AV87:AV88)</f>
        <v>0</v>
      </c>
      <c r="AW86" s="441">
        <f t="shared" si="6"/>
        <v>0</v>
      </c>
      <c r="AX86" s="442">
        <f t="shared" si="7"/>
        <v>0</v>
      </c>
      <c r="AY86" s="443">
        <f t="shared" ref="AY86:AY93" si="47">+G86-AX86</f>
        <v>0</v>
      </c>
    </row>
    <row r="87" spans="1:51" s="4" customFormat="1" ht="15" hidden="1" customHeight="1" x14ac:dyDescent="0.2">
      <c r="A87" s="150"/>
      <c r="B87" s="459"/>
      <c r="C87" s="273"/>
      <c r="D87" s="273"/>
      <c r="E87" s="249"/>
      <c r="F87" s="552">
        <f t="shared" si="39"/>
        <v>0</v>
      </c>
      <c r="G87" s="249">
        <v>0</v>
      </c>
      <c r="H87" s="220">
        <f t="shared" si="40"/>
        <v>0</v>
      </c>
      <c r="I87" s="231"/>
      <c r="J87" s="552">
        <f t="shared" si="38"/>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6"/>
        <v>0</v>
      </c>
      <c r="AX87" s="442">
        <f t="shared" si="7"/>
        <v>0</v>
      </c>
      <c r="AY87" s="443">
        <f t="shared" si="47"/>
        <v>0</v>
      </c>
    </row>
    <row r="88" spans="1:51" s="4" customFormat="1" ht="15" hidden="1" customHeight="1" thickBot="1" x14ac:dyDescent="0.25">
      <c r="A88" s="170"/>
      <c r="B88" s="460"/>
      <c r="C88" s="274"/>
      <c r="D88" s="274"/>
      <c r="E88" s="277"/>
      <c r="F88" s="552">
        <f t="shared" si="39"/>
        <v>0</v>
      </c>
      <c r="G88" s="277">
        <v>0</v>
      </c>
      <c r="H88" s="226">
        <f t="shared" si="40"/>
        <v>0</v>
      </c>
      <c r="I88" s="227"/>
      <c r="J88" s="552">
        <f t="shared" si="38"/>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48">SUM(P88:AV88)</f>
        <v>0</v>
      </c>
      <c r="AX88" s="442">
        <f t="shared" ref="AX88:AX93" si="49">+AW88+N88</f>
        <v>0</v>
      </c>
      <c r="AY88" s="443">
        <f t="shared" si="47"/>
        <v>0</v>
      </c>
    </row>
    <row r="89" spans="1:51" s="4" customFormat="1" ht="15" hidden="1" customHeight="1" x14ac:dyDescent="0.2">
      <c r="A89" s="558"/>
      <c r="B89" s="577"/>
      <c r="C89" s="578"/>
      <c r="D89" s="453"/>
      <c r="E89" s="431">
        <f t="shared" ref="E89:L89" si="50">SUM(E90:E91)</f>
        <v>0</v>
      </c>
      <c r="F89" s="574">
        <f t="shared" si="50"/>
        <v>0</v>
      </c>
      <c r="G89" s="431">
        <f t="shared" si="50"/>
        <v>0</v>
      </c>
      <c r="H89" s="431">
        <f t="shared" si="50"/>
        <v>0</v>
      </c>
      <c r="I89" s="550">
        <f t="shared" si="50"/>
        <v>0</v>
      </c>
      <c r="J89" s="549">
        <f t="shared" si="50"/>
        <v>0</v>
      </c>
      <c r="K89" s="550">
        <f t="shared" si="50"/>
        <v>0</v>
      </c>
      <c r="L89" s="551">
        <f t="shared" si="50"/>
        <v>0</v>
      </c>
      <c r="M89" s="551"/>
      <c r="N89" s="480">
        <f>SUM(N90:N91)</f>
        <v>0</v>
      </c>
      <c r="O89" s="480">
        <f>SUM(O90:O91)</f>
        <v>0</v>
      </c>
      <c r="P89" s="481">
        <f>SUM(P90:P91)</f>
        <v>0</v>
      </c>
      <c r="Q89" s="482">
        <f>SUM(Q90:Q91)</f>
        <v>0</v>
      </c>
      <c r="R89" s="483">
        <f t="shared" ref="R89:X89" si="51">SUM(R90:R91)</f>
        <v>0</v>
      </c>
      <c r="S89" s="484">
        <f t="shared" si="51"/>
        <v>0</v>
      </c>
      <c r="T89" s="482">
        <f t="shared" si="51"/>
        <v>0</v>
      </c>
      <c r="U89" s="482">
        <f t="shared" si="51"/>
        <v>0</v>
      </c>
      <c r="V89" s="482">
        <f t="shared" si="51"/>
        <v>0</v>
      </c>
      <c r="W89" s="482">
        <f t="shared" si="51"/>
        <v>0</v>
      </c>
      <c r="X89" s="482">
        <f t="shared" si="51"/>
        <v>0</v>
      </c>
      <c r="Y89" s="482">
        <f>SUM(Y90:Y91)</f>
        <v>0</v>
      </c>
      <c r="Z89" s="482">
        <f>SUM(Z90:Z91)</f>
        <v>0</v>
      </c>
      <c r="AA89" s="482">
        <f>SUM(AA90:AA91)</f>
        <v>0</v>
      </c>
      <c r="AB89" s="482">
        <f>SUM(AB90:AB91)</f>
        <v>0</v>
      </c>
      <c r="AC89" s="482">
        <f>SUM(AC90:AC91)</f>
        <v>0</v>
      </c>
      <c r="AD89" s="483"/>
      <c r="AE89" s="484"/>
      <c r="AF89" s="482"/>
      <c r="AG89" s="482"/>
      <c r="AH89" s="482"/>
      <c r="AI89" s="482"/>
      <c r="AJ89" s="482"/>
      <c r="AK89" s="482"/>
      <c r="AL89" s="482"/>
      <c r="AM89" s="482"/>
      <c r="AN89" s="482"/>
      <c r="AO89" s="482"/>
      <c r="AP89" s="483"/>
      <c r="AQ89" s="484"/>
      <c r="AR89" s="482"/>
      <c r="AS89" s="482"/>
      <c r="AT89" s="482"/>
      <c r="AU89" s="482"/>
      <c r="AV89" s="482">
        <f>SUM(AV90:AV91)</f>
        <v>0</v>
      </c>
      <c r="AW89" s="441">
        <f t="shared" si="48"/>
        <v>0</v>
      </c>
      <c r="AX89" s="442">
        <f t="shared" si="49"/>
        <v>0</v>
      </c>
      <c r="AY89" s="443">
        <f t="shared" si="47"/>
        <v>0</v>
      </c>
    </row>
    <row r="90" spans="1:51" s="4" customFormat="1" ht="15" hidden="1" customHeight="1" x14ac:dyDescent="0.2">
      <c r="A90" s="174"/>
      <c r="B90" s="465"/>
      <c r="C90" s="275"/>
      <c r="D90" s="275"/>
      <c r="E90" s="249"/>
      <c r="F90" s="552">
        <f t="shared" si="39"/>
        <v>0</v>
      </c>
      <c r="G90" s="249">
        <v>0</v>
      </c>
      <c r="H90" s="220">
        <f t="shared" si="40"/>
        <v>0</v>
      </c>
      <c r="I90" s="233"/>
      <c r="J90" s="552">
        <f t="shared" si="38"/>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48"/>
        <v>0</v>
      </c>
      <c r="AX90" s="442">
        <f t="shared" si="49"/>
        <v>0</v>
      </c>
      <c r="AY90" s="443">
        <f t="shared" si="47"/>
        <v>0</v>
      </c>
    </row>
    <row r="91" spans="1:51" s="4" customFormat="1" ht="15" hidden="1" customHeight="1" thickBot="1" x14ac:dyDescent="0.25">
      <c r="A91" s="179"/>
      <c r="B91" s="460"/>
      <c r="C91" s="276"/>
      <c r="D91" s="276"/>
      <c r="E91" s="277"/>
      <c r="F91" s="560">
        <f t="shared" si="39"/>
        <v>0</v>
      </c>
      <c r="G91" s="277">
        <v>0</v>
      </c>
      <c r="H91" s="226">
        <f t="shared" si="40"/>
        <v>0</v>
      </c>
      <c r="I91" s="227"/>
      <c r="J91" s="586">
        <f t="shared" si="38"/>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48"/>
        <v>0</v>
      </c>
      <c r="AX91" s="442">
        <f t="shared" si="49"/>
        <v>0</v>
      </c>
      <c r="AY91" s="443">
        <f t="shared" si="47"/>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48"/>
        <v>0</v>
      </c>
      <c r="AX92" s="442">
        <f t="shared" si="49"/>
        <v>0</v>
      </c>
      <c r="AY92" s="443">
        <f t="shared" si="47"/>
        <v>0</v>
      </c>
    </row>
    <row r="93" spans="1:51" s="565" customFormat="1" ht="22.5" customHeight="1" thickBot="1" x14ac:dyDescent="0.3">
      <c r="A93" s="175"/>
      <c r="B93" s="175"/>
      <c r="C93" s="176"/>
      <c r="D93" s="17"/>
      <c r="E93" s="240">
        <f t="shared" ref="E93:L93" si="52">SUM(E8,E26,E30,E42,E47,E54,E64,E70,E73,E80,E83,E86,E89)</f>
        <v>0</v>
      </c>
      <c r="F93" s="328">
        <f t="shared" si="52"/>
        <v>0</v>
      </c>
      <c r="G93" s="240">
        <f t="shared" si="52"/>
        <v>0</v>
      </c>
      <c r="H93" s="240">
        <f t="shared" si="52"/>
        <v>0</v>
      </c>
      <c r="I93" s="241">
        <f t="shared" si="52"/>
        <v>0</v>
      </c>
      <c r="J93" s="328">
        <f t="shared" si="52"/>
        <v>0</v>
      </c>
      <c r="K93" s="241">
        <f t="shared" si="52"/>
        <v>0</v>
      </c>
      <c r="L93" s="241">
        <f t="shared" si="52"/>
        <v>0</v>
      </c>
      <c r="M93" s="241"/>
      <c r="N93" s="240">
        <f>SUM(N8,N26,N30,N42,N47,N54,N64,N70,N73,N80,N83,N86,N89)</f>
        <v>0</v>
      </c>
      <c r="O93" s="240">
        <f>+IFERROR(VLOOKUP(B92,Sheet1!B:D,3,FALSE)+VLOOKUP(B92,Sheet1!B:E,4,FALSE),0)</f>
        <v>0</v>
      </c>
      <c r="P93" s="240">
        <f t="shared" ref="P93:AC93" si="53">SUM(P8,P26,P30,P42,P47,P54,P64,P70,P73,P80,P83,P86,P89)</f>
        <v>0</v>
      </c>
      <c r="Q93" s="240">
        <f t="shared" si="53"/>
        <v>0</v>
      </c>
      <c r="R93" s="405">
        <f t="shared" si="53"/>
        <v>0</v>
      </c>
      <c r="S93" s="397">
        <f t="shared" si="53"/>
        <v>0</v>
      </c>
      <c r="T93" s="240">
        <f t="shared" si="53"/>
        <v>0</v>
      </c>
      <c r="U93" s="240">
        <f t="shared" si="53"/>
        <v>0</v>
      </c>
      <c r="V93" s="240">
        <f t="shared" si="53"/>
        <v>0</v>
      </c>
      <c r="W93" s="240">
        <f t="shared" si="53"/>
        <v>0</v>
      </c>
      <c r="X93" s="240">
        <f t="shared" si="53"/>
        <v>0</v>
      </c>
      <c r="Y93" s="240">
        <f t="shared" si="53"/>
        <v>0</v>
      </c>
      <c r="Z93" s="240">
        <f t="shared" si="53"/>
        <v>0</v>
      </c>
      <c r="AA93" s="240">
        <f t="shared" si="53"/>
        <v>0</v>
      </c>
      <c r="AB93" s="240">
        <f t="shared" si="53"/>
        <v>0</v>
      </c>
      <c r="AC93" s="240">
        <f t="shared" si="53"/>
        <v>0</v>
      </c>
      <c r="AD93" s="405"/>
      <c r="AE93" s="397"/>
      <c r="AF93" s="240"/>
      <c r="AG93" s="240"/>
      <c r="AH93" s="240"/>
      <c r="AI93" s="240"/>
      <c r="AJ93" s="240"/>
      <c r="AK93" s="240"/>
      <c r="AL93" s="240"/>
      <c r="AM93" s="240"/>
      <c r="AN93" s="240"/>
      <c r="AO93" s="240"/>
      <c r="AP93" s="405"/>
      <c r="AQ93" s="397"/>
      <c r="AR93" s="240"/>
      <c r="AS93" s="240"/>
      <c r="AT93" s="240"/>
      <c r="AU93" s="240"/>
      <c r="AV93" s="240">
        <f>SUM(AV8,AV26,AV30,AV42,AV47,AV54,AV64,AV70,AV73,AV80,AV83,AV86,AV89)</f>
        <v>0</v>
      </c>
      <c r="AW93" s="240">
        <f t="shared" si="48"/>
        <v>0</v>
      </c>
      <c r="AX93" s="240">
        <f t="shared" si="49"/>
        <v>0</v>
      </c>
      <c r="AY93" s="445">
        <f t="shared" si="47"/>
        <v>0</v>
      </c>
    </row>
    <row r="94" spans="1:51" hidden="1" x14ac:dyDescent="0.25">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4">+N93*0.2</f>
        <v>0</v>
      </c>
      <c r="O97" s="490">
        <f>+O93*0.2</f>
        <v>0</v>
      </c>
      <c r="P97" s="490">
        <f t="shared" si="54"/>
        <v>0</v>
      </c>
      <c r="Q97" s="490">
        <f t="shared" si="54"/>
        <v>0</v>
      </c>
      <c r="R97" s="490">
        <f t="shared" si="54"/>
        <v>0</v>
      </c>
      <c r="S97" s="490">
        <f t="shared" si="54"/>
        <v>0</v>
      </c>
      <c r="T97" s="490">
        <f t="shared" si="54"/>
        <v>0</v>
      </c>
      <c r="U97" s="490">
        <f t="shared" si="54"/>
        <v>0</v>
      </c>
      <c r="V97" s="490">
        <f t="shared" si="54"/>
        <v>0</v>
      </c>
      <c r="W97" s="490">
        <f t="shared" si="54"/>
        <v>0</v>
      </c>
      <c r="X97" s="490">
        <f t="shared" si="54"/>
        <v>0</v>
      </c>
      <c r="Y97" s="490">
        <f t="shared" si="54"/>
        <v>0</v>
      </c>
      <c r="Z97" s="490">
        <f t="shared" si="54"/>
        <v>0</v>
      </c>
      <c r="AA97" s="490">
        <f t="shared" si="54"/>
        <v>0</v>
      </c>
      <c r="AB97" s="490">
        <f t="shared" si="54"/>
        <v>0</v>
      </c>
      <c r="AC97" s="490">
        <f t="shared" si="54"/>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55">SUM(N93:N97)</f>
        <v>0</v>
      </c>
      <c r="O98" s="490">
        <f>SUM(O93:O97)</f>
        <v>0</v>
      </c>
      <c r="P98" s="490">
        <f t="shared" si="55"/>
        <v>0</v>
      </c>
      <c r="Q98" s="490">
        <f t="shared" si="55"/>
        <v>0</v>
      </c>
      <c r="R98" s="490">
        <f t="shared" si="55"/>
        <v>0</v>
      </c>
      <c r="S98" s="490">
        <f t="shared" si="55"/>
        <v>0</v>
      </c>
      <c r="T98" s="490">
        <f t="shared" si="55"/>
        <v>0</v>
      </c>
      <c r="U98" s="490">
        <f t="shared" si="55"/>
        <v>0</v>
      </c>
      <c r="V98" s="490">
        <f t="shared" si="55"/>
        <v>0</v>
      </c>
      <c r="W98" s="490">
        <f t="shared" si="55"/>
        <v>0</v>
      </c>
      <c r="X98" s="490">
        <f t="shared" si="55"/>
        <v>0</v>
      </c>
      <c r="Y98" s="490">
        <f t="shared" si="55"/>
        <v>0</v>
      </c>
      <c r="Z98" s="490">
        <f t="shared" si="55"/>
        <v>0</v>
      </c>
      <c r="AA98" s="490">
        <f t="shared" si="55"/>
        <v>0</v>
      </c>
      <c r="AB98" s="490">
        <f t="shared" si="55"/>
        <v>0</v>
      </c>
      <c r="AC98" s="490">
        <f t="shared" si="55"/>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Firm of Poets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C273</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ZK108.K162.C273</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SUM(AD9:AD22)</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56" si="3">+G8-AX8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262"/>
      <c r="D10" s="373"/>
      <c r="E10" s="256"/>
      <c r="F10" s="370">
        <f t="shared" ref="F10:F62" si="4">-E10+G10</f>
        <v>0</v>
      </c>
      <c r="G10" s="256"/>
      <c r="H10" s="572">
        <f t="shared" ref="H10:H22" si="5">SUM(N10:AV10)</f>
        <v>0</v>
      </c>
      <c r="I10" s="224"/>
      <c r="J10" s="370">
        <f t="shared" ref="J10:J6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7">SUM(P10:AV10)</f>
        <v>0</v>
      </c>
      <c r="AX10" s="442">
        <f t="shared" ref="AX10:AX58" si="8">+AW10+N10</f>
        <v>0</v>
      </c>
      <c r="AY10" s="443">
        <f t="shared" si="3"/>
        <v>0</v>
      </c>
    </row>
    <row r="11" spans="1:52" s="4" customFormat="1" ht="15" customHeight="1" x14ac:dyDescent="0.2">
      <c r="A11" s="339"/>
      <c r="B11" s="468"/>
      <c r="C11" s="353"/>
      <c r="D11" s="377"/>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150"/>
      <c r="B12" s="459"/>
      <c r="C12" s="262"/>
      <c r="D12" s="373"/>
      <c r="E12" s="256"/>
      <c r="F12" s="370">
        <f t="shared" si="4"/>
        <v>0</v>
      </c>
      <c r="G12" s="256">
        <v>0</v>
      </c>
      <c r="H12" s="572">
        <f t="shared" si="5"/>
        <v>0</v>
      </c>
      <c r="I12" s="224"/>
      <c r="J12" s="370">
        <f t="shared" si="6"/>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hidden="1" customHeight="1" x14ac:dyDescent="0.2">
      <c r="A13" s="150"/>
      <c r="B13" s="459"/>
      <c r="C13" s="279"/>
      <c r="D13" s="279"/>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262"/>
      <c r="D14" s="373"/>
      <c r="E14" s="256"/>
      <c r="F14" s="370">
        <f t="shared" si="4"/>
        <v>0</v>
      </c>
      <c r="G14" s="256"/>
      <c r="H14" s="572">
        <f t="shared" si="5"/>
        <v>0</v>
      </c>
      <c r="I14" s="224"/>
      <c r="J14" s="370">
        <f t="shared" si="6"/>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t="str">
        <f>+B8</f>
        <v>ZK108.K162.C273</v>
      </c>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thickBot="1" x14ac:dyDescent="0.3">
      <c r="A22" s="170"/>
      <c r="B22" s="460"/>
      <c r="C22" s="280" t="s">
        <v>301</v>
      </c>
      <c r="D22" s="280"/>
      <c r="E22" s="277"/>
      <c r="F22" s="370">
        <f t="shared" si="4"/>
        <v>0</v>
      </c>
      <c r="G22" s="277"/>
      <c r="H22" s="579">
        <f t="shared" si="5"/>
        <v>0</v>
      </c>
      <c r="I22" s="227"/>
      <c r="J22" s="370">
        <f t="shared" si="6"/>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96" t="s">
        <v>186</v>
      </c>
      <c r="B23" s="458" t="str">
        <f>+LEFT($E$5,5)&amp;"."&amp;A23&amp;"."&amp;$E$3</f>
        <v>ZK108.K266.C273</v>
      </c>
      <c r="C23" s="354" t="s">
        <v>187</v>
      </c>
      <c r="D23" s="354"/>
      <c r="E23" s="229">
        <f t="shared" ref="E23:L23" si="9">SUM(E24:E29)</f>
        <v>0</v>
      </c>
      <c r="F23" s="433">
        <f t="shared" si="9"/>
        <v>0</v>
      </c>
      <c r="G23" s="229">
        <f t="shared" si="9"/>
        <v>0</v>
      </c>
      <c r="H23" s="229">
        <f t="shared" si="9"/>
        <v>0</v>
      </c>
      <c r="I23" s="203">
        <f t="shared" si="9"/>
        <v>0</v>
      </c>
      <c r="J23" s="321">
        <f t="shared" si="9"/>
        <v>0</v>
      </c>
      <c r="K23" s="203">
        <f t="shared" si="9"/>
        <v>0</v>
      </c>
      <c r="L23" s="219">
        <f t="shared" si="9"/>
        <v>0</v>
      </c>
      <c r="M23" s="219"/>
      <c r="N23" s="198">
        <f>SUM(N24:N29)</f>
        <v>0</v>
      </c>
      <c r="O23" s="198">
        <f>SUM(O24:O29)</f>
        <v>0</v>
      </c>
      <c r="P23" s="265">
        <f>SUM(P24:P29)</f>
        <v>0</v>
      </c>
      <c r="Q23" s="269">
        <f>SUM(Q24:Q29)</f>
        <v>0</v>
      </c>
      <c r="R23" s="401">
        <f t="shared" ref="R23:X23" si="10">SUM(R24:R29)</f>
        <v>0</v>
      </c>
      <c r="S23" s="411">
        <f t="shared" si="10"/>
        <v>0</v>
      </c>
      <c r="T23" s="269">
        <f t="shared" si="10"/>
        <v>0</v>
      </c>
      <c r="U23" s="269">
        <f t="shared" si="10"/>
        <v>0</v>
      </c>
      <c r="V23" s="269">
        <f t="shared" si="10"/>
        <v>0</v>
      </c>
      <c r="W23" s="269">
        <f t="shared" si="10"/>
        <v>0</v>
      </c>
      <c r="X23" s="269">
        <f t="shared" si="10"/>
        <v>0</v>
      </c>
      <c r="Y23" s="269">
        <f t="shared" ref="Y23:AV23" si="11">SUM(Y24:Y29)</f>
        <v>0</v>
      </c>
      <c r="Z23" s="269">
        <f t="shared" si="11"/>
        <v>0</v>
      </c>
      <c r="AA23" s="269">
        <f t="shared" si="11"/>
        <v>0</v>
      </c>
      <c r="AB23" s="269">
        <f t="shared" si="11"/>
        <v>0</v>
      </c>
      <c r="AC23" s="269">
        <f t="shared" si="11"/>
        <v>0</v>
      </c>
      <c r="AD23" s="401">
        <f t="shared" si="11"/>
        <v>0</v>
      </c>
      <c r="AE23" s="411">
        <f t="shared" si="11"/>
        <v>0</v>
      </c>
      <c r="AF23" s="269">
        <f t="shared" si="11"/>
        <v>0</v>
      </c>
      <c r="AG23" s="269">
        <f t="shared" si="11"/>
        <v>0</v>
      </c>
      <c r="AH23" s="269">
        <f t="shared" si="11"/>
        <v>0</v>
      </c>
      <c r="AI23" s="269">
        <f t="shared" si="11"/>
        <v>0</v>
      </c>
      <c r="AJ23" s="269">
        <f t="shared" si="11"/>
        <v>0</v>
      </c>
      <c r="AK23" s="269">
        <f t="shared" si="11"/>
        <v>0</v>
      </c>
      <c r="AL23" s="269">
        <f t="shared" si="11"/>
        <v>0</v>
      </c>
      <c r="AM23" s="269">
        <f t="shared" si="11"/>
        <v>0</v>
      </c>
      <c r="AN23" s="269">
        <f t="shared" si="11"/>
        <v>0</v>
      </c>
      <c r="AO23" s="269">
        <f t="shared" si="11"/>
        <v>0</v>
      </c>
      <c r="AP23" s="401">
        <f t="shared" si="11"/>
        <v>0</v>
      </c>
      <c r="AQ23" s="411">
        <f t="shared" si="11"/>
        <v>0</v>
      </c>
      <c r="AR23" s="269">
        <f t="shared" si="11"/>
        <v>0</v>
      </c>
      <c r="AS23" s="269">
        <f t="shared" si="11"/>
        <v>0</v>
      </c>
      <c r="AT23" s="269">
        <f t="shared" si="11"/>
        <v>0</v>
      </c>
      <c r="AU23" s="269">
        <f t="shared" si="11"/>
        <v>0</v>
      </c>
      <c r="AV23" s="269">
        <f t="shared" si="11"/>
        <v>0</v>
      </c>
      <c r="AW23" s="441">
        <f t="shared" si="7"/>
        <v>0</v>
      </c>
      <c r="AX23" s="442">
        <f t="shared" si="8"/>
        <v>0</v>
      </c>
      <c r="AY23" s="443">
        <f t="shared" si="3"/>
        <v>0</v>
      </c>
    </row>
    <row r="24" spans="1:51" s="4" customFormat="1" ht="15" customHeight="1" x14ac:dyDescent="0.2">
      <c r="A24" s="339"/>
      <c r="B24" s="468"/>
      <c r="C24" s="353"/>
      <c r="D24" s="761"/>
      <c r="E24" s="249"/>
      <c r="F24" s="370">
        <f t="shared" si="4"/>
        <v>0</v>
      </c>
      <c r="G24" s="249"/>
      <c r="H24" s="572">
        <f t="shared" ref="H24:H62" si="12">SUM(N24:AV24)</f>
        <v>0</v>
      </c>
      <c r="I24" s="231"/>
      <c r="J24" s="370">
        <f t="shared" si="6"/>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7"/>
        <v>0</v>
      </c>
      <c r="AX24" s="442">
        <f t="shared" si="8"/>
        <v>0</v>
      </c>
      <c r="AY24" s="443">
        <f t="shared" si="3"/>
        <v>0</v>
      </c>
    </row>
    <row r="25" spans="1:51" s="4" customFormat="1" ht="15" customHeight="1" thickBot="1" x14ac:dyDescent="0.25">
      <c r="A25" s="339"/>
      <c r="B25" s="468"/>
      <c r="C25" s="762"/>
      <c r="D25" s="763"/>
      <c r="E25" s="249"/>
      <c r="F25" s="370">
        <f t="shared" si="4"/>
        <v>0</v>
      </c>
      <c r="G25" s="249"/>
      <c r="H25" s="572">
        <f t="shared" si="12"/>
        <v>0</v>
      </c>
      <c r="I25" s="231"/>
      <c r="J25" s="370">
        <f t="shared" si="6"/>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4"/>
        <v>0</v>
      </c>
      <c r="G26" s="249">
        <v>0</v>
      </c>
      <c r="H26" s="572">
        <f t="shared" si="12"/>
        <v>0</v>
      </c>
      <c r="I26" s="231"/>
      <c r="J26" s="370">
        <f t="shared" si="6"/>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4"/>
        <v>0</v>
      </c>
      <c r="G27" s="249">
        <v>0</v>
      </c>
      <c r="H27" s="572">
        <f t="shared" si="12"/>
        <v>0</v>
      </c>
      <c r="I27" s="231"/>
      <c r="J27" s="370">
        <f t="shared" si="6"/>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ZK108.K266.C273</v>
      </c>
      <c r="C28" s="353"/>
      <c r="D28" s="378"/>
      <c r="E28" s="249"/>
      <c r="F28" s="370">
        <f t="shared" si="4"/>
        <v>0</v>
      </c>
      <c r="G28" s="249">
        <v>0</v>
      </c>
      <c r="H28" s="572">
        <f t="shared" si="12"/>
        <v>0</v>
      </c>
      <c r="I28" s="231"/>
      <c r="J28" s="370">
        <f t="shared" si="6"/>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4"/>
        <v>0</v>
      </c>
      <c r="G29" s="277">
        <v>0</v>
      </c>
      <c r="H29" s="579">
        <f t="shared" si="12"/>
        <v>0</v>
      </c>
      <c r="I29" s="227"/>
      <c r="J29" s="371">
        <f t="shared" si="6"/>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24" customFormat="1" ht="15" hidden="1" customHeight="1" x14ac:dyDescent="0.2">
      <c r="A30" s="195"/>
      <c r="B30" s="458"/>
      <c r="C30" s="168"/>
      <c r="D30" s="168"/>
      <c r="E30" s="229">
        <f t="shared" ref="E30:L30" si="13">SUM(E31:E32)</f>
        <v>0</v>
      </c>
      <c r="F30" s="433">
        <f t="shared" si="13"/>
        <v>0</v>
      </c>
      <c r="G30" s="229">
        <f t="shared" si="13"/>
        <v>0</v>
      </c>
      <c r="H30" s="229">
        <f t="shared" si="13"/>
        <v>0</v>
      </c>
      <c r="I30" s="203">
        <f t="shared" si="13"/>
        <v>0</v>
      </c>
      <c r="J30" s="321">
        <f t="shared" si="13"/>
        <v>0</v>
      </c>
      <c r="K30" s="203">
        <f t="shared" si="13"/>
        <v>0</v>
      </c>
      <c r="L30" s="219">
        <f t="shared" si="13"/>
        <v>0</v>
      </c>
      <c r="M30" s="219"/>
      <c r="N30" s="198">
        <f>SUM(N31:N32)</f>
        <v>0</v>
      </c>
      <c r="O30" s="198">
        <f>SUM(O31:O32)</f>
        <v>0</v>
      </c>
      <c r="P30" s="265">
        <f>SUM(P31:P32)</f>
        <v>0</v>
      </c>
      <c r="Q30" s="269">
        <f>SUM(Q31:Q32)</f>
        <v>0</v>
      </c>
      <c r="R30" s="401">
        <f t="shared" ref="R30:X30" si="14">SUM(R31:R32)</f>
        <v>0</v>
      </c>
      <c r="S30" s="411">
        <f t="shared" si="14"/>
        <v>0</v>
      </c>
      <c r="T30" s="269">
        <f t="shared" si="14"/>
        <v>0</v>
      </c>
      <c r="U30" s="269">
        <f t="shared" si="14"/>
        <v>0</v>
      </c>
      <c r="V30" s="269">
        <f t="shared" si="14"/>
        <v>0</v>
      </c>
      <c r="W30" s="269">
        <f t="shared" si="14"/>
        <v>0</v>
      </c>
      <c r="X30" s="269">
        <f t="shared" si="14"/>
        <v>0</v>
      </c>
      <c r="Y30" s="269">
        <f t="shared" ref="Y30:AV30" si="15">SUM(Y31:Y32)</f>
        <v>0</v>
      </c>
      <c r="Z30" s="269">
        <f t="shared" si="15"/>
        <v>0</v>
      </c>
      <c r="AA30" s="269">
        <f t="shared" si="15"/>
        <v>0</v>
      </c>
      <c r="AB30" s="269">
        <f t="shared" si="15"/>
        <v>0</v>
      </c>
      <c r="AC30" s="269">
        <f t="shared" si="15"/>
        <v>0</v>
      </c>
      <c r="AD30" s="401">
        <f t="shared" si="15"/>
        <v>0</v>
      </c>
      <c r="AE30" s="411">
        <f t="shared" si="15"/>
        <v>0</v>
      </c>
      <c r="AF30" s="269">
        <f t="shared" si="15"/>
        <v>0</v>
      </c>
      <c r="AG30" s="269">
        <f t="shared" si="15"/>
        <v>0</v>
      </c>
      <c r="AH30" s="269">
        <f t="shared" si="15"/>
        <v>0</v>
      </c>
      <c r="AI30" s="269">
        <f t="shared" si="15"/>
        <v>0</v>
      </c>
      <c r="AJ30" s="269">
        <f t="shared" si="15"/>
        <v>0</v>
      </c>
      <c r="AK30" s="269">
        <f t="shared" si="15"/>
        <v>0</v>
      </c>
      <c r="AL30" s="269">
        <f t="shared" si="15"/>
        <v>0</v>
      </c>
      <c r="AM30" s="269">
        <f t="shared" si="15"/>
        <v>0</v>
      </c>
      <c r="AN30" s="269">
        <f t="shared" si="15"/>
        <v>0</v>
      </c>
      <c r="AO30" s="269">
        <f t="shared" si="15"/>
        <v>0</v>
      </c>
      <c r="AP30" s="401">
        <f t="shared" si="15"/>
        <v>0</v>
      </c>
      <c r="AQ30" s="411">
        <f t="shared" si="15"/>
        <v>0</v>
      </c>
      <c r="AR30" s="269">
        <f t="shared" si="15"/>
        <v>0</v>
      </c>
      <c r="AS30" s="269">
        <f t="shared" si="15"/>
        <v>0</v>
      </c>
      <c r="AT30" s="269">
        <f t="shared" si="15"/>
        <v>0</v>
      </c>
      <c r="AU30" s="269">
        <f t="shared" si="15"/>
        <v>0</v>
      </c>
      <c r="AV30" s="269">
        <f t="shared" si="15"/>
        <v>0</v>
      </c>
      <c r="AW30" s="441">
        <f t="shared" si="7"/>
        <v>0</v>
      </c>
      <c r="AX30" s="442">
        <f t="shared" si="8"/>
        <v>0</v>
      </c>
      <c r="AY30" s="443">
        <f t="shared" si="3"/>
        <v>0</v>
      </c>
    </row>
    <row r="31" spans="1:51" s="4" customFormat="1" ht="15" hidden="1" customHeight="1" x14ac:dyDescent="0.2">
      <c r="A31" s="150"/>
      <c r="B31" s="459"/>
      <c r="C31" s="273"/>
      <c r="D31" s="273"/>
      <c r="E31" s="249"/>
      <c r="F31" s="370">
        <f t="shared" si="4"/>
        <v>0</v>
      </c>
      <c r="G31" s="249">
        <v>0</v>
      </c>
      <c r="H31" s="220">
        <f t="shared" si="12"/>
        <v>0</v>
      </c>
      <c r="I31" s="231"/>
      <c r="J31" s="370">
        <f t="shared" si="6"/>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hidden="1" customHeight="1" thickBot="1" x14ac:dyDescent="0.25">
      <c r="A32" s="170"/>
      <c r="B32" s="460"/>
      <c r="C32" s="274"/>
      <c r="D32" s="274"/>
      <c r="E32" s="277"/>
      <c r="F32" s="370">
        <f t="shared" si="4"/>
        <v>0</v>
      </c>
      <c r="G32" s="277">
        <v>0</v>
      </c>
      <c r="H32" s="226">
        <f t="shared" si="12"/>
        <v>0</v>
      </c>
      <c r="I32" s="227"/>
      <c r="J32" s="370">
        <f t="shared" si="6"/>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7"/>
        <v>0</v>
      </c>
      <c r="AX32" s="442">
        <f t="shared" si="8"/>
        <v>0</v>
      </c>
      <c r="AY32" s="443">
        <f t="shared" si="3"/>
        <v>0</v>
      </c>
    </row>
    <row r="33" spans="1:51" s="24" customFormat="1" ht="15" hidden="1" customHeight="1" x14ac:dyDescent="0.2">
      <c r="A33" s="195"/>
      <c r="B33" s="458"/>
      <c r="C33" s="168"/>
      <c r="D33" s="168"/>
      <c r="E33" s="229">
        <f t="shared" ref="E33:L33" si="16">SUM(E34:E35)</f>
        <v>0</v>
      </c>
      <c r="F33" s="433">
        <f>SUM(F34:F35)</f>
        <v>0</v>
      </c>
      <c r="G33" s="229">
        <f>SUM(G34:G35)</f>
        <v>0</v>
      </c>
      <c r="H33" s="229">
        <f t="shared" si="16"/>
        <v>0</v>
      </c>
      <c r="I33" s="203">
        <f t="shared" si="16"/>
        <v>0</v>
      </c>
      <c r="J33" s="321">
        <f>SUM(J34:J35)</f>
        <v>0</v>
      </c>
      <c r="K33" s="203">
        <f t="shared" si="16"/>
        <v>0</v>
      </c>
      <c r="L33" s="219">
        <f t="shared" si="16"/>
        <v>0</v>
      </c>
      <c r="M33" s="219"/>
      <c r="N33" s="198">
        <f>SUM(N34:N35)</f>
        <v>0</v>
      </c>
      <c r="O33" s="198">
        <f>SUM(O34:O35)</f>
        <v>0</v>
      </c>
      <c r="P33" s="265">
        <f>SUM(P34:P35)</f>
        <v>0</v>
      </c>
      <c r="Q33" s="269">
        <f>SUM(Q34:Q35)</f>
        <v>0</v>
      </c>
      <c r="R33" s="401">
        <f t="shared" ref="R33:X33" si="17">SUM(R34:R35)</f>
        <v>0</v>
      </c>
      <c r="S33" s="411">
        <f t="shared" si="17"/>
        <v>0</v>
      </c>
      <c r="T33" s="269">
        <f t="shared" si="17"/>
        <v>0</v>
      </c>
      <c r="U33" s="269">
        <f t="shared" si="17"/>
        <v>0</v>
      </c>
      <c r="V33" s="269">
        <f t="shared" si="17"/>
        <v>0</v>
      </c>
      <c r="W33" s="269">
        <f t="shared" si="17"/>
        <v>0</v>
      </c>
      <c r="X33" s="269">
        <f t="shared" si="17"/>
        <v>0</v>
      </c>
      <c r="Y33" s="269">
        <f t="shared" ref="Y33:AV33" si="18">SUM(Y34:Y35)</f>
        <v>0</v>
      </c>
      <c r="Z33" s="269">
        <f t="shared" si="18"/>
        <v>0</v>
      </c>
      <c r="AA33" s="269">
        <f t="shared" si="18"/>
        <v>0</v>
      </c>
      <c r="AB33" s="269">
        <f t="shared" si="18"/>
        <v>0</v>
      </c>
      <c r="AC33" s="269">
        <f t="shared" si="18"/>
        <v>0</v>
      </c>
      <c r="AD33" s="401">
        <f t="shared" si="18"/>
        <v>0</v>
      </c>
      <c r="AE33" s="411">
        <f t="shared" si="18"/>
        <v>0</v>
      </c>
      <c r="AF33" s="269">
        <f t="shared" si="18"/>
        <v>0</v>
      </c>
      <c r="AG33" s="269">
        <f t="shared" si="18"/>
        <v>0</v>
      </c>
      <c r="AH33" s="269">
        <f t="shared" si="18"/>
        <v>0</v>
      </c>
      <c r="AI33" s="269">
        <f t="shared" si="18"/>
        <v>0</v>
      </c>
      <c r="AJ33" s="269">
        <f t="shared" si="18"/>
        <v>0</v>
      </c>
      <c r="AK33" s="269">
        <f t="shared" si="18"/>
        <v>0</v>
      </c>
      <c r="AL33" s="269">
        <f t="shared" si="18"/>
        <v>0</v>
      </c>
      <c r="AM33" s="269">
        <f t="shared" si="18"/>
        <v>0</v>
      </c>
      <c r="AN33" s="269">
        <f t="shared" si="18"/>
        <v>0</v>
      </c>
      <c r="AO33" s="269">
        <f t="shared" si="18"/>
        <v>0</v>
      </c>
      <c r="AP33" s="401">
        <f t="shared" si="18"/>
        <v>0</v>
      </c>
      <c r="AQ33" s="411">
        <f t="shared" si="18"/>
        <v>0</v>
      </c>
      <c r="AR33" s="269">
        <f t="shared" si="18"/>
        <v>0</v>
      </c>
      <c r="AS33" s="269">
        <f t="shared" si="18"/>
        <v>0</v>
      </c>
      <c r="AT33" s="269">
        <f t="shared" si="18"/>
        <v>0</v>
      </c>
      <c r="AU33" s="269">
        <f t="shared" si="18"/>
        <v>0</v>
      </c>
      <c r="AV33" s="269">
        <f t="shared" si="18"/>
        <v>0</v>
      </c>
      <c r="AW33" s="441">
        <f t="shared" si="7"/>
        <v>0</v>
      </c>
      <c r="AX33" s="442">
        <f t="shared" si="8"/>
        <v>0</v>
      </c>
      <c r="AY33" s="443">
        <f t="shared" si="3"/>
        <v>0</v>
      </c>
    </row>
    <row r="34" spans="1:51" s="4" customFormat="1" ht="15" hidden="1" customHeight="1" x14ac:dyDescent="0.2">
      <c r="A34" s="150"/>
      <c r="B34" s="459"/>
      <c r="C34" s="273"/>
      <c r="D34" s="273"/>
      <c r="E34" s="249"/>
      <c r="F34" s="370">
        <f t="shared" si="4"/>
        <v>0</v>
      </c>
      <c r="G34" s="249">
        <v>0</v>
      </c>
      <c r="H34" s="220">
        <f t="shared" si="12"/>
        <v>0</v>
      </c>
      <c r="I34" s="231"/>
      <c r="J34" s="370">
        <f t="shared" si="6"/>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7"/>
        <v>0</v>
      </c>
      <c r="AX34" s="442">
        <f t="shared" si="8"/>
        <v>0</v>
      </c>
      <c r="AY34" s="443">
        <f t="shared" si="3"/>
        <v>0</v>
      </c>
    </row>
    <row r="35" spans="1:51" s="4" customFormat="1" ht="15" hidden="1" customHeight="1" thickBot="1" x14ac:dyDescent="0.25">
      <c r="A35" s="169"/>
      <c r="B35" s="461"/>
      <c r="C35" s="274"/>
      <c r="D35" s="274"/>
      <c r="E35" s="277"/>
      <c r="F35" s="370">
        <f t="shared" si="4"/>
        <v>0</v>
      </c>
      <c r="G35" s="277">
        <v>0</v>
      </c>
      <c r="H35" s="226">
        <f t="shared" si="12"/>
        <v>0</v>
      </c>
      <c r="I35" s="227"/>
      <c r="J35" s="370">
        <f t="shared" si="6"/>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7"/>
        <v>0</v>
      </c>
      <c r="AX35" s="442">
        <f t="shared" si="8"/>
        <v>0</v>
      </c>
      <c r="AY35" s="443">
        <f t="shared" si="3"/>
        <v>0</v>
      </c>
    </row>
    <row r="36" spans="1:51" s="24" customFormat="1" ht="15" hidden="1" customHeight="1" x14ac:dyDescent="0.2">
      <c r="A36" s="195"/>
      <c r="B36" s="458"/>
      <c r="C36" s="168"/>
      <c r="D36" s="168"/>
      <c r="E36" s="229">
        <f t="shared" ref="E36:L36" si="19">SUM(E37:E38)</f>
        <v>0</v>
      </c>
      <c r="F36" s="433">
        <f>SUM(F37:F38)</f>
        <v>0</v>
      </c>
      <c r="G36" s="229">
        <f>SUM(G37:G38)</f>
        <v>0</v>
      </c>
      <c r="H36" s="229">
        <f t="shared" si="19"/>
        <v>0</v>
      </c>
      <c r="I36" s="203">
        <f t="shared" si="19"/>
        <v>0</v>
      </c>
      <c r="J36" s="321">
        <f>SUM(J37:J38)</f>
        <v>0</v>
      </c>
      <c r="K36" s="203">
        <f t="shared" si="19"/>
        <v>0</v>
      </c>
      <c r="L36" s="219">
        <f t="shared" si="19"/>
        <v>0</v>
      </c>
      <c r="M36" s="219"/>
      <c r="N36" s="198">
        <f>SUM(N37:N38)</f>
        <v>0</v>
      </c>
      <c r="O36" s="198">
        <f>SUM(O37:O38)</f>
        <v>0</v>
      </c>
      <c r="P36" s="265">
        <f>SUM(P37:P38)</f>
        <v>0</v>
      </c>
      <c r="Q36" s="269">
        <f>SUM(Q37:Q38)</f>
        <v>0</v>
      </c>
      <c r="R36" s="401">
        <f t="shared" ref="R36:X36" si="20">SUM(R37:R38)</f>
        <v>0</v>
      </c>
      <c r="S36" s="411">
        <f t="shared" si="20"/>
        <v>0</v>
      </c>
      <c r="T36" s="269">
        <f t="shared" si="20"/>
        <v>0</v>
      </c>
      <c r="U36" s="269">
        <f t="shared" si="20"/>
        <v>0</v>
      </c>
      <c r="V36" s="269">
        <f t="shared" si="20"/>
        <v>0</v>
      </c>
      <c r="W36" s="269">
        <f t="shared" si="20"/>
        <v>0</v>
      </c>
      <c r="X36" s="269">
        <f t="shared" si="20"/>
        <v>0</v>
      </c>
      <c r="Y36" s="269">
        <f t="shared" ref="Y36:AV36" si="21">SUM(Y37:Y38)</f>
        <v>0</v>
      </c>
      <c r="Z36" s="269">
        <f t="shared" si="21"/>
        <v>0</v>
      </c>
      <c r="AA36" s="269">
        <f t="shared" si="21"/>
        <v>0</v>
      </c>
      <c r="AB36" s="269">
        <f t="shared" si="21"/>
        <v>0</v>
      </c>
      <c r="AC36" s="269">
        <f t="shared" si="21"/>
        <v>0</v>
      </c>
      <c r="AD36" s="401">
        <f t="shared" si="21"/>
        <v>0</v>
      </c>
      <c r="AE36" s="411">
        <f t="shared" si="21"/>
        <v>0</v>
      </c>
      <c r="AF36" s="269">
        <f t="shared" si="21"/>
        <v>0</v>
      </c>
      <c r="AG36" s="269">
        <f t="shared" si="21"/>
        <v>0</v>
      </c>
      <c r="AH36" s="269">
        <f t="shared" si="21"/>
        <v>0</v>
      </c>
      <c r="AI36" s="269">
        <f t="shared" si="21"/>
        <v>0</v>
      </c>
      <c r="AJ36" s="269">
        <f t="shared" si="21"/>
        <v>0</v>
      </c>
      <c r="AK36" s="269">
        <f t="shared" si="21"/>
        <v>0</v>
      </c>
      <c r="AL36" s="269">
        <f t="shared" si="21"/>
        <v>0</v>
      </c>
      <c r="AM36" s="269">
        <f t="shared" si="21"/>
        <v>0</v>
      </c>
      <c r="AN36" s="269">
        <f t="shared" si="21"/>
        <v>0</v>
      </c>
      <c r="AO36" s="269">
        <f t="shared" si="21"/>
        <v>0</v>
      </c>
      <c r="AP36" s="401">
        <f t="shared" si="21"/>
        <v>0</v>
      </c>
      <c r="AQ36" s="411">
        <f t="shared" si="21"/>
        <v>0</v>
      </c>
      <c r="AR36" s="269">
        <f t="shared" si="21"/>
        <v>0</v>
      </c>
      <c r="AS36" s="269">
        <f t="shared" si="21"/>
        <v>0</v>
      </c>
      <c r="AT36" s="269">
        <f t="shared" si="21"/>
        <v>0</v>
      </c>
      <c r="AU36" s="269">
        <f t="shared" si="21"/>
        <v>0</v>
      </c>
      <c r="AV36" s="269">
        <f t="shared" si="21"/>
        <v>0</v>
      </c>
      <c r="AW36" s="441">
        <f t="shared" si="7"/>
        <v>0</v>
      </c>
      <c r="AX36" s="442">
        <f t="shared" si="8"/>
        <v>0</v>
      </c>
      <c r="AY36" s="443">
        <f t="shared" si="3"/>
        <v>0</v>
      </c>
    </row>
    <row r="37" spans="1:51" s="4" customFormat="1" ht="15" hidden="1" customHeight="1" x14ac:dyDescent="0.2">
      <c r="A37" s="150"/>
      <c r="B37" s="459"/>
      <c r="C37" s="273"/>
      <c r="D37" s="273"/>
      <c r="E37" s="249"/>
      <c r="F37" s="370">
        <f t="shared" si="4"/>
        <v>0</v>
      </c>
      <c r="G37" s="249">
        <v>0</v>
      </c>
      <c r="H37" s="220">
        <f t="shared" si="12"/>
        <v>0</v>
      </c>
      <c r="I37" s="231"/>
      <c r="J37" s="370">
        <f t="shared" si="6"/>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7"/>
        <v>0</v>
      </c>
      <c r="AX37" s="442">
        <f t="shared" si="8"/>
        <v>0</v>
      </c>
      <c r="AY37" s="443">
        <f t="shared" si="3"/>
        <v>0</v>
      </c>
    </row>
    <row r="38" spans="1:51" s="4" customFormat="1" ht="15" hidden="1" customHeight="1" thickBot="1" x14ac:dyDescent="0.25">
      <c r="A38" s="169"/>
      <c r="B38" s="468"/>
      <c r="C38" s="274"/>
      <c r="D38" s="274"/>
      <c r="E38" s="277"/>
      <c r="F38" s="370">
        <f t="shared" si="4"/>
        <v>0</v>
      </c>
      <c r="G38" s="277">
        <v>0</v>
      </c>
      <c r="H38" s="226">
        <f t="shared" si="12"/>
        <v>0</v>
      </c>
      <c r="I38" s="227"/>
      <c r="J38" s="370">
        <f t="shared" si="6"/>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7"/>
        <v>0</v>
      </c>
      <c r="AX38" s="442">
        <f t="shared" si="8"/>
        <v>0</v>
      </c>
      <c r="AY38" s="443">
        <f t="shared" si="3"/>
        <v>0</v>
      </c>
    </row>
    <row r="39" spans="1:51" s="24" customFormat="1" ht="15" hidden="1" customHeight="1" x14ac:dyDescent="0.2">
      <c r="A39" s="196"/>
      <c r="B39" s="462"/>
      <c r="C39" s="168"/>
      <c r="D39" s="168"/>
      <c r="E39" s="229">
        <f t="shared" ref="E39:L39" si="22">SUM(E40:E41)</f>
        <v>0</v>
      </c>
      <c r="F39" s="433">
        <f>SUM(F40:F41)</f>
        <v>0</v>
      </c>
      <c r="G39" s="229">
        <f>SUM(G40:G41)</f>
        <v>0</v>
      </c>
      <c r="H39" s="229">
        <f t="shared" si="22"/>
        <v>0</v>
      </c>
      <c r="I39" s="203">
        <f t="shared" si="22"/>
        <v>0</v>
      </c>
      <c r="J39" s="321">
        <f>SUM(J40:J41)</f>
        <v>0</v>
      </c>
      <c r="K39" s="203">
        <f t="shared" si="22"/>
        <v>0</v>
      </c>
      <c r="L39" s="219">
        <f t="shared" si="22"/>
        <v>0</v>
      </c>
      <c r="M39" s="219"/>
      <c r="N39" s="266"/>
      <c r="O39" s="220">
        <f>+IFERROR(VLOOKUP(B38,Sheet1!B:D,3,FALSE)+VLOOKUP(B38,Sheet1!B:E,4,FALSE),0)</f>
        <v>0</v>
      </c>
      <c r="P39" s="265">
        <f>SUM(P40:P41)</f>
        <v>0</v>
      </c>
      <c r="Q39" s="269">
        <f>SUM(Q40:Q41)</f>
        <v>0</v>
      </c>
      <c r="R39" s="401">
        <f t="shared" ref="R39:X39" si="23">SUM(R40:R41)</f>
        <v>0</v>
      </c>
      <c r="S39" s="411">
        <f t="shared" si="23"/>
        <v>0</v>
      </c>
      <c r="T39" s="269">
        <f t="shared" si="23"/>
        <v>0</v>
      </c>
      <c r="U39" s="269">
        <f t="shared" si="23"/>
        <v>0</v>
      </c>
      <c r="V39" s="269">
        <f t="shared" si="23"/>
        <v>0</v>
      </c>
      <c r="W39" s="269">
        <f t="shared" si="23"/>
        <v>0</v>
      </c>
      <c r="X39" s="269">
        <f t="shared" si="23"/>
        <v>0</v>
      </c>
      <c r="Y39" s="269">
        <f t="shared" ref="Y39:AV39" si="24">SUM(Y40:Y41)</f>
        <v>0</v>
      </c>
      <c r="Z39" s="269">
        <f t="shared" si="24"/>
        <v>0</v>
      </c>
      <c r="AA39" s="269">
        <f t="shared" si="24"/>
        <v>0</v>
      </c>
      <c r="AB39" s="269">
        <f t="shared" si="24"/>
        <v>0</v>
      </c>
      <c r="AC39" s="269">
        <f t="shared" si="24"/>
        <v>0</v>
      </c>
      <c r="AD39" s="401">
        <f t="shared" si="24"/>
        <v>0</v>
      </c>
      <c r="AE39" s="411">
        <f t="shared" si="24"/>
        <v>0</v>
      </c>
      <c r="AF39" s="269">
        <f t="shared" si="24"/>
        <v>0</v>
      </c>
      <c r="AG39" s="269">
        <f t="shared" si="24"/>
        <v>0</v>
      </c>
      <c r="AH39" s="269">
        <f t="shared" si="24"/>
        <v>0</v>
      </c>
      <c r="AI39" s="269">
        <f t="shared" si="24"/>
        <v>0</v>
      </c>
      <c r="AJ39" s="269">
        <f t="shared" si="24"/>
        <v>0</v>
      </c>
      <c r="AK39" s="269">
        <f t="shared" si="24"/>
        <v>0</v>
      </c>
      <c r="AL39" s="269">
        <f t="shared" si="24"/>
        <v>0</v>
      </c>
      <c r="AM39" s="269">
        <f t="shared" si="24"/>
        <v>0</v>
      </c>
      <c r="AN39" s="269">
        <f t="shared" si="24"/>
        <v>0</v>
      </c>
      <c r="AO39" s="269">
        <f t="shared" si="24"/>
        <v>0</v>
      </c>
      <c r="AP39" s="401">
        <f t="shared" si="24"/>
        <v>0</v>
      </c>
      <c r="AQ39" s="411">
        <f t="shared" si="24"/>
        <v>0</v>
      </c>
      <c r="AR39" s="269">
        <f t="shared" si="24"/>
        <v>0</v>
      </c>
      <c r="AS39" s="269">
        <f t="shared" si="24"/>
        <v>0</v>
      </c>
      <c r="AT39" s="269">
        <f t="shared" si="24"/>
        <v>0</v>
      </c>
      <c r="AU39" s="269">
        <f t="shared" si="24"/>
        <v>0</v>
      </c>
      <c r="AV39" s="269">
        <f t="shared" si="24"/>
        <v>0</v>
      </c>
      <c r="AW39" s="441">
        <f t="shared" si="7"/>
        <v>0</v>
      </c>
      <c r="AX39" s="442">
        <f t="shared" si="8"/>
        <v>0</v>
      </c>
      <c r="AY39" s="443">
        <f t="shared" si="3"/>
        <v>0</v>
      </c>
    </row>
    <row r="40" spans="1:51" s="4" customFormat="1" ht="15" hidden="1" customHeight="1" x14ac:dyDescent="0.2">
      <c r="A40" s="151"/>
      <c r="B40" s="463"/>
      <c r="C40" s="273"/>
      <c r="D40" s="273"/>
      <c r="E40" s="249"/>
      <c r="F40" s="370">
        <f t="shared" si="4"/>
        <v>0</v>
      </c>
      <c r="G40" s="249">
        <v>0</v>
      </c>
      <c r="H40" s="220">
        <f t="shared" si="12"/>
        <v>0</v>
      </c>
      <c r="I40" s="231"/>
      <c r="J40" s="370">
        <f t="shared" si="6"/>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7"/>
        <v>0</v>
      </c>
      <c r="AX40" s="442">
        <f t="shared" si="8"/>
        <v>0</v>
      </c>
      <c r="AY40" s="443">
        <f t="shared" si="3"/>
        <v>0</v>
      </c>
    </row>
    <row r="41" spans="1:51" s="4" customFormat="1" ht="15" hidden="1" customHeight="1" thickBot="1" x14ac:dyDescent="0.25">
      <c r="A41" s="169"/>
      <c r="B41" s="461"/>
      <c r="C41" s="274"/>
      <c r="D41" s="274"/>
      <c r="E41" s="277"/>
      <c r="F41" s="370">
        <f t="shared" si="4"/>
        <v>0</v>
      </c>
      <c r="G41" s="277">
        <v>0</v>
      </c>
      <c r="H41" s="226">
        <f t="shared" si="12"/>
        <v>0</v>
      </c>
      <c r="I41" s="227"/>
      <c r="J41" s="370">
        <f t="shared" si="6"/>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24" customFormat="1" ht="15" hidden="1" customHeight="1" x14ac:dyDescent="0.2">
      <c r="A42" s="196"/>
      <c r="B42" s="462"/>
      <c r="C42" s="168"/>
      <c r="D42" s="168"/>
      <c r="E42" s="229">
        <f t="shared" ref="E42:L42" si="25">SUM(E43:E44)</f>
        <v>0</v>
      </c>
      <c r="F42" s="433">
        <f t="shared" si="25"/>
        <v>0</v>
      </c>
      <c r="G42" s="229">
        <f t="shared" si="25"/>
        <v>0</v>
      </c>
      <c r="H42" s="229">
        <f t="shared" si="25"/>
        <v>0</v>
      </c>
      <c r="I42" s="203">
        <f t="shared" si="25"/>
        <v>0</v>
      </c>
      <c r="J42" s="321">
        <f t="shared" si="25"/>
        <v>0</v>
      </c>
      <c r="K42" s="203">
        <f t="shared" si="25"/>
        <v>0</v>
      </c>
      <c r="L42" s="219">
        <f t="shared" si="25"/>
        <v>0</v>
      </c>
      <c r="M42" s="219"/>
      <c r="N42" s="198">
        <f>SUM(N43:N44)</f>
        <v>0</v>
      </c>
      <c r="O42" s="198">
        <f>SUM(O43:O44)</f>
        <v>0</v>
      </c>
      <c r="P42" s="265">
        <f>SUM(P43:P44)</f>
        <v>0</v>
      </c>
      <c r="Q42" s="269">
        <f>SUM(Q43:Q44)</f>
        <v>0</v>
      </c>
      <c r="R42" s="401">
        <f t="shared" ref="R42:X42" si="26">SUM(R43:R44)</f>
        <v>0</v>
      </c>
      <c r="S42" s="411">
        <f t="shared" si="26"/>
        <v>0</v>
      </c>
      <c r="T42" s="269">
        <f t="shared" si="26"/>
        <v>0</v>
      </c>
      <c r="U42" s="269">
        <f t="shared" si="26"/>
        <v>0</v>
      </c>
      <c r="V42" s="269">
        <f t="shared" si="26"/>
        <v>0</v>
      </c>
      <c r="W42" s="269">
        <f t="shared" si="26"/>
        <v>0</v>
      </c>
      <c r="X42" s="269">
        <f t="shared" si="26"/>
        <v>0</v>
      </c>
      <c r="Y42" s="269">
        <f t="shared" ref="Y42:AV42" si="27">SUM(Y43:Y44)</f>
        <v>0</v>
      </c>
      <c r="Z42" s="269">
        <f t="shared" si="27"/>
        <v>0</v>
      </c>
      <c r="AA42" s="269">
        <f t="shared" si="27"/>
        <v>0</v>
      </c>
      <c r="AB42" s="269">
        <f t="shared" si="27"/>
        <v>0</v>
      </c>
      <c r="AC42" s="269">
        <f t="shared" si="27"/>
        <v>0</v>
      </c>
      <c r="AD42" s="401">
        <f t="shared" si="27"/>
        <v>0</v>
      </c>
      <c r="AE42" s="411">
        <f t="shared" si="27"/>
        <v>0</v>
      </c>
      <c r="AF42" s="269">
        <f t="shared" si="27"/>
        <v>0</v>
      </c>
      <c r="AG42" s="269">
        <f t="shared" si="27"/>
        <v>0</v>
      </c>
      <c r="AH42" s="269">
        <f t="shared" si="27"/>
        <v>0</v>
      </c>
      <c r="AI42" s="269">
        <f t="shared" si="27"/>
        <v>0</v>
      </c>
      <c r="AJ42" s="269">
        <f t="shared" si="27"/>
        <v>0</v>
      </c>
      <c r="AK42" s="269">
        <f t="shared" si="27"/>
        <v>0</v>
      </c>
      <c r="AL42" s="269">
        <f t="shared" si="27"/>
        <v>0</v>
      </c>
      <c r="AM42" s="269">
        <f t="shared" si="27"/>
        <v>0</v>
      </c>
      <c r="AN42" s="269">
        <f t="shared" si="27"/>
        <v>0</v>
      </c>
      <c r="AO42" s="269">
        <f t="shared" si="27"/>
        <v>0</v>
      </c>
      <c r="AP42" s="401">
        <f t="shared" si="27"/>
        <v>0</v>
      </c>
      <c r="AQ42" s="411">
        <f t="shared" si="27"/>
        <v>0</v>
      </c>
      <c r="AR42" s="269">
        <f t="shared" si="27"/>
        <v>0</v>
      </c>
      <c r="AS42" s="269">
        <f t="shared" si="27"/>
        <v>0</v>
      </c>
      <c r="AT42" s="269">
        <f t="shared" si="27"/>
        <v>0</v>
      </c>
      <c r="AU42" s="269">
        <f t="shared" si="27"/>
        <v>0</v>
      </c>
      <c r="AV42" s="269">
        <f t="shared" si="27"/>
        <v>0</v>
      </c>
      <c r="AW42" s="441">
        <f t="shared" si="7"/>
        <v>0</v>
      </c>
      <c r="AX42" s="442">
        <f t="shared" si="8"/>
        <v>0</v>
      </c>
      <c r="AY42" s="443">
        <f t="shared" si="3"/>
        <v>0</v>
      </c>
    </row>
    <row r="43" spans="1:51" s="4" customFormat="1" ht="15" hidden="1" customHeight="1" x14ac:dyDescent="0.2">
      <c r="A43" s="151"/>
      <c r="B43" s="463"/>
      <c r="C43" s="273"/>
      <c r="D43" s="273"/>
      <c r="E43" s="249"/>
      <c r="F43" s="370">
        <f t="shared" si="4"/>
        <v>0</v>
      </c>
      <c r="G43" s="249">
        <v>0</v>
      </c>
      <c r="H43" s="220">
        <f t="shared" si="12"/>
        <v>0</v>
      </c>
      <c r="I43" s="231"/>
      <c r="J43" s="370">
        <f t="shared" si="6"/>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hidden="1" customHeight="1" thickBot="1" x14ac:dyDescent="0.25">
      <c r="A44" s="169"/>
      <c r="B44" s="462"/>
      <c r="C44" s="274"/>
      <c r="D44" s="274"/>
      <c r="E44" s="277"/>
      <c r="F44" s="370">
        <f t="shared" si="4"/>
        <v>0</v>
      </c>
      <c r="G44" s="277">
        <v>0</v>
      </c>
      <c r="H44" s="226">
        <f t="shared" si="12"/>
        <v>0</v>
      </c>
      <c r="I44" s="227"/>
      <c r="J44" s="370">
        <f t="shared" si="6"/>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7"/>
        <v>0</v>
      </c>
      <c r="AX44" s="442">
        <f t="shared" si="8"/>
        <v>0</v>
      </c>
      <c r="AY44" s="443">
        <f t="shared" si="3"/>
        <v>0</v>
      </c>
    </row>
    <row r="45" spans="1:51" s="24" customFormat="1" ht="15" hidden="1" customHeight="1" x14ac:dyDescent="0.2">
      <c r="A45" s="196"/>
      <c r="B45" s="462"/>
      <c r="C45" s="168" t="s">
        <v>301</v>
      </c>
      <c r="D45" s="168"/>
      <c r="E45" s="229">
        <f t="shared" ref="E45:L45" si="28">SUM(E46:E47)</f>
        <v>0</v>
      </c>
      <c r="F45" s="433">
        <f t="shared" si="28"/>
        <v>0</v>
      </c>
      <c r="G45" s="229">
        <f t="shared" si="28"/>
        <v>0</v>
      </c>
      <c r="H45" s="229">
        <f t="shared" si="28"/>
        <v>0</v>
      </c>
      <c r="I45" s="203">
        <f t="shared" si="28"/>
        <v>0</v>
      </c>
      <c r="J45" s="321">
        <f t="shared" si="28"/>
        <v>0</v>
      </c>
      <c r="K45" s="203">
        <f t="shared" si="28"/>
        <v>0</v>
      </c>
      <c r="L45" s="219">
        <f t="shared" si="28"/>
        <v>0</v>
      </c>
      <c r="M45" s="219"/>
      <c r="N45" s="267"/>
      <c r="O45" s="220">
        <f>+IFERROR(VLOOKUP(B44,Sheet1!B:D,3,FALSE)+VLOOKUP(B44,Sheet1!B:E,4,FALSE),0)</f>
        <v>0</v>
      </c>
      <c r="P45" s="265">
        <f>SUM(P46:P47)</f>
        <v>0</v>
      </c>
      <c r="Q45" s="269">
        <f>SUM(Q46:Q47)</f>
        <v>0</v>
      </c>
      <c r="R45" s="401">
        <f t="shared" ref="R45:X45" si="29">SUM(R46:R47)</f>
        <v>0</v>
      </c>
      <c r="S45" s="411">
        <f t="shared" si="29"/>
        <v>0</v>
      </c>
      <c r="T45" s="269">
        <f t="shared" si="29"/>
        <v>0</v>
      </c>
      <c r="U45" s="269">
        <f t="shared" si="29"/>
        <v>0</v>
      </c>
      <c r="V45" s="269">
        <f t="shared" si="29"/>
        <v>0</v>
      </c>
      <c r="W45" s="269">
        <f t="shared" si="29"/>
        <v>0</v>
      </c>
      <c r="X45" s="269">
        <f t="shared" si="29"/>
        <v>0</v>
      </c>
      <c r="Y45" s="269">
        <f t="shared" ref="Y45:AV45" si="30">SUM(Y46:Y47)</f>
        <v>0</v>
      </c>
      <c r="Z45" s="269">
        <f t="shared" si="30"/>
        <v>0</v>
      </c>
      <c r="AA45" s="269">
        <f t="shared" si="30"/>
        <v>0</v>
      </c>
      <c r="AB45" s="269">
        <f t="shared" si="30"/>
        <v>0</v>
      </c>
      <c r="AC45" s="269">
        <f t="shared" si="30"/>
        <v>0</v>
      </c>
      <c r="AD45" s="401">
        <f t="shared" si="30"/>
        <v>0</v>
      </c>
      <c r="AE45" s="411">
        <f t="shared" si="30"/>
        <v>0</v>
      </c>
      <c r="AF45" s="269">
        <f t="shared" si="30"/>
        <v>0</v>
      </c>
      <c r="AG45" s="269">
        <f t="shared" si="30"/>
        <v>0</v>
      </c>
      <c r="AH45" s="269">
        <f t="shared" si="30"/>
        <v>0</v>
      </c>
      <c r="AI45" s="269">
        <f t="shared" si="30"/>
        <v>0</v>
      </c>
      <c r="AJ45" s="269">
        <f t="shared" si="30"/>
        <v>0</v>
      </c>
      <c r="AK45" s="269">
        <f t="shared" si="30"/>
        <v>0</v>
      </c>
      <c r="AL45" s="269">
        <f t="shared" si="30"/>
        <v>0</v>
      </c>
      <c r="AM45" s="269">
        <f t="shared" si="30"/>
        <v>0</v>
      </c>
      <c r="AN45" s="269">
        <f t="shared" si="30"/>
        <v>0</v>
      </c>
      <c r="AO45" s="269">
        <f t="shared" si="30"/>
        <v>0</v>
      </c>
      <c r="AP45" s="401">
        <f t="shared" si="30"/>
        <v>0</v>
      </c>
      <c r="AQ45" s="411">
        <f t="shared" si="30"/>
        <v>0</v>
      </c>
      <c r="AR45" s="269">
        <f t="shared" si="30"/>
        <v>0</v>
      </c>
      <c r="AS45" s="269">
        <f t="shared" si="30"/>
        <v>0</v>
      </c>
      <c r="AT45" s="269">
        <f t="shared" si="30"/>
        <v>0</v>
      </c>
      <c r="AU45" s="269">
        <f t="shared" si="30"/>
        <v>0</v>
      </c>
      <c r="AV45" s="269">
        <f t="shared" si="30"/>
        <v>0</v>
      </c>
      <c r="AW45" s="441">
        <f t="shared" si="7"/>
        <v>0</v>
      </c>
      <c r="AX45" s="442">
        <f t="shared" si="8"/>
        <v>0</v>
      </c>
      <c r="AY45" s="443">
        <f t="shared" si="3"/>
        <v>0</v>
      </c>
    </row>
    <row r="46" spans="1:51" s="4" customFormat="1" ht="15" hidden="1" customHeight="1" x14ac:dyDescent="0.2">
      <c r="A46" s="151"/>
      <c r="B46" s="463"/>
      <c r="C46" s="273"/>
      <c r="D46" s="273"/>
      <c r="E46" s="249"/>
      <c r="F46" s="370">
        <f t="shared" si="4"/>
        <v>0</v>
      </c>
      <c r="G46" s="249">
        <v>0</v>
      </c>
      <c r="H46" s="220">
        <f t="shared" si="12"/>
        <v>0</v>
      </c>
      <c r="I46" s="231"/>
      <c r="J46" s="370">
        <f t="shared" si="6"/>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7"/>
        <v>0</v>
      </c>
      <c r="AX46" s="442">
        <f t="shared" si="8"/>
        <v>0</v>
      </c>
      <c r="AY46" s="443">
        <f t="shared" si="3"/>
        <v>0</v>
      </c>
    </row>
    <row r="47" spans="1:51" s="4" customFormat="1" ht="15" hidden="1" customHeight="1" thickBot="1" x14ac:dyDescent="0.25">
      <c r="A47" s="169"/>
      <c r="B47" s="461"/>
      <c r="C47" s="274"/>
      <c r="D47" s="274"/>
      <c r="E47" s="277"/>
      <c r="F47" s="370">
        <f t="shared" si="4"/>
        <v>0</v>
      </c>
      <c r="G47" s="277">
        <v>0</v>
      </c>
      <c r="H47" s="226">
        <f t="shared" si="12"/>
        <v>0</v>
      </c>
      <c r="I47" s="227"/>
      <c r="J47" s="370">
        <f t="shared" si="6"/>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7"/>
        <v>0</v>
      </c>
      <c r="AX47" s="442">
        <f t="shared" si="8"/>
        <v>0</v>
      </c>
      <c r="AY47" s="443">
        <f t="shared" si="3"/>
        <v>0</v>
      </c>
    </row>
    <row r="48" spans="1:51" s="24" customFormat="1" ht="15" hidden="1" customHeight="1" x14ac:dyDescent="0.2">
      <c r="A48" s="196"/>
      <c r="B48" s="462"/>
      <c r="C48" s="168"/>
      <c r="D48" s="168"/>
      <c r="E48" s="229">
        <f t="shared" ref="E48:L48" si="31">SUM(E49:E50)</f>
        <v>0</v>
      </c>
      <c r="F48" s="433">
        <f t="shared" si="31"/>
        <v>0</v>
      </c>
      <c r="G48" s="229">
        <f t="shared" si="31"/>
        <v>0</v>
      </c>
      <c r="H48" s="229">
        <f t="shared" si="31"/>
        <v>0</v>
      </c>
      <c r="I48" s="203">
        <f t="shared" si="31"/>
        <v>0</v>
      </c>
      <c r="J48" s="321">
        <f t="shared" si="31"/>
        <v>0</v>
      </c>
      <c r="K48" s="203">
        <f t="shared" si="31"/>
        <v>0</v>
      </c>
      <c r="L48" s="219">
        <f t="shared" si="31"/>
        <v>0</v>
      </c>
      <c r="M48" s="219"/>
      <c r="N48" s="198">
        <f>SUM(N49:N50)</f>
        <v>0</v>
      </c>
      <c r="O48" s="198">
        <f>SUM(O49:O50)</f>
        <v>0</v>
      </c>
      <c r="P48" s="265">
        <f>SUM(P49:P50)</f>
        <v>0</v>
      </c>
      <c r="Q48" s="269">
        <f>SUM(Q49:Q50)</f>
        <v>0</v>
      </c>
      <c r="R48" s="401">
        <f t="shared" ref="R48:X48" si="32">SUM(R49:R50)</f>
        <v>0</v>
      </c>
      <c r="S48" s="411">
        <f t="shared" si="32"/>
        <v>0</v>
      </c>
      <c r="T48" s="269">
        <f t="shared" si="32"/>
        <v>0</v>
      </c>
      <c r="U48" s="269">
        <f t="shared" si="32"/>
        <v>0</v>
      </c>
      <c r="V48" s="269">
        <f t="shared" si="32"/>
        <v>0</v>
      </c>
      <c r="W48" s="269">
        <f t="shared" si="32"/>
        <v>0</v>
      </c>
      <c r="X48" s="269">
        <f t="shared" si="32"/>
        <v>0</v>
      </c>
      <c r="Y48" s="269">
        <f t="shared" ref="Y48:AV48" si="33">SUM(Y49:Y50)</f>
        <v>0</v>
      </c>
      <c r="Z48" s="269">
        <f t="shared" si="33"/>
        <v>0</v>
      </c>
      <c r="AA48" s="269">
        <f t="shared" si="33"/>
        <v>0</v>
      </c>
      <c r="AB48" s="269">
        <f t="shared" si="33"/>
        <v>0</v>
      </c>
      <c r="AC48" s="269">
        <f t="shared" si="33"/>
        <v>0</v>
      </c>
      <c r="AD48" s="401">
        <f t="shared" si="33"/>
        <v>0</v>
      </c>
      <c r="AE48" s="411">
        <f t="shared" si="33"/>
        <v>0</v>
      </c>
      <c r="AF48" s="269">
        <f t="shared" si="33"/>
        <v>0</v>
      </c>
      <c r="AG48" s="269">
        <f t="shared" si="33"/>
        <v>0</v>
      </c>
      <c r="AH48" s="269">
        <f t="shared" si="33"/>
        <v>0</v>
      </c>
      <c r="AI48" s="269">
        <f t="shared" si="33"/>
        <v>0</v>
      </c>
      <c r="AJ48" s="269">
        <f t="shared" si="33"/>
        <v>0</v>
      </c>
      <c r="AK48" s="269">
        <f t="shared" si="33"/>
        <v>0</v>
      </c>
      <c r="AL48" s="269">
        <f t="shared" si="33"/>
        <v>0</v>
      </c>
      <c r="AM48" s="269">
        <f t="shared" si="33"/>
        <v>0</v>
      </c>
      <c r="AN48" s="269">
        <f t="shared" si="33"/>
        <v>0</v>
      </c>
      <c r="AO48" s="269">
        <f t="shared" si="33"/>
        <v>0</v>
      </c>
      <c r="AP48" s="401">
        <f t="shared" si="33"/>
        <v>0</v>
      </c>
      <c r="AQ48" s="411">
        <f t="shared" si="33"/>
        <v>0</v>
      </c>
      <c r="AR48" s="269">
        <f t="shared" si="33"/>
        <v>0</v>
      </c>
      <c r="AS48" s="269">
        <f t="shared" si="33"/>
        <v>0</v>
      </c>
      <c r="AT48" s="269">
        <f t="shared" si="33"/>
        <v>0</v>
      </c>
      <c r="AU48" s="269">
        <f t="shared" si="33"/>
        <v>0</v>
      </c>
      <c r="AV48" s="269">
        <f t="shared" si="33"/>
        <v>0</v>
      </c>
      <c r="AW48" s="441">
        <f t="shared" si="7"/>
        <v>0</v>
      </c>
      <c r="AX48" s="442">
        <f t="shared" si="8"/>
        <v>0</v>
      </c>
      <c r="AY48" s="443">
        <f t="shared" si="3"/>
        <v>0</v>
      </c>
    </row>
    <row r="49" spans="1:51" s="4" customFormat="1" ht="15" hidden="1" customHeight="1" x14ac:dyDescent="0.2">
      <c r="A49" s="151"/>
      <c r="B49" s="463"/>
      <c r="C49" s="273"/>
      <c r="D49" s="273"/>
      <c r="E49" s="249"/>
      <c r="F49" s="370">
        <f t="shared" si="4"/>
        <v>0</v>
      </c>
      <c r="G49" s="249">
        <v>0</v>
      </c>
      <c r="H49" s="220">
        <f t="shared" si="12"/>
        <v>0</v>
      </c>
      <c r="I49" s="231"/>
      <c r="J49" s="370">
        <f t="shared" si="6"/>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7"/>
        <v>0</v>
      </c>
      <c r="AX49" s="442">
        <f t="shared" si="8"/>
        <v>0</v>
      </c>
      <c r="AY49" s="443">
        <f t="shared" si="3"/>
        <v>0</v>
      </c>
    </row>
    <row r="50" spans="1:51" s="4" customFormat="1" ht="15" hidden="1" customHeight="1" thickBot="1" x14ac:dyDescent="0.25">
      <c r="A50" s="169"/>
      <c r="B50" s="461"/>
      <c r="C50" s="274"/>
      <c r="D50" s="274"/>
      <c r="E50" s="277"/>
      <c r="F50" s="370">
        <f t="shared" si="4"/>
        <v>0</v>
      </c>
      <c r="G50" s="277">
        <v>0</v>
      </c>
      <c r="H50" s="226">
        <f t="shared" si="12"/>
        <v>0</v>
      </c>
      <c r="I50" s="227"/>
      <c r="J50" s="370">
        <f t="shared" si="6"/>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24" customFormat="1" ht="15" hidden="1" customHeight="1" x14ac:dyDescent="0.2">
      <c r="A51" s="196"/>
      <c r="B51" s="462"/>
      <c r="C51" s="168"/>
      <c r="D51" s="168"/>
      <c r="E51" s="229">
        <f t="shared" ref="E51:L51" si="34">SUM(E52:E53)</f>
        <v>0</v>
      </c>
      <c r="F51" s="433">
        <f t="shared" si="34"/>
        <v>0</v>
      </c>
      <c r="G51" s="229">
        <f t="shared" si="34"/>
        <v>0</v>
      </c>
      <c r="H51" s="229">
        <f t="shared" si="34"/>
        <v>0</v>
      </c>
      <c r="I51" s="203">
        <f t="shared" si="34"/>
        <v>0</v>
      </c>
      <c r="J51" s="321">
        <f t="shared" si="34"/>
        <v>0</v>
      </c>
      <c r="K51" s="203">
        <f t="shared" si="34"/>
        <v>0</v>
      </c>
      <c r="L51" s="219">
        <f t="shared" si="34"/>
        <v>0</v>
      </c>
      <c r="M51" s="219"/>
      <c r="N51" s="198">
        <f>SUM(N52:N53)</f>
        <v>0</v>
      </c>
      <c r="O51" s="198">
        <f>SUM(O52:O53)</f>
        <v>0</v>
      </c>
      <c r="P51" s="265">
        <f>SUM(P52:P53)</f>
        <v>0</v>
      </c>
      <c r="Q51" s="269">
        <f>SUM(Q52:Q53)</f>
        <v>0</v>
      </c>
      <c r="R51" s="401">
        <f t="shared" ref="R51:X51" si="35">SUM(R52:R53)</f>
        <v>0</v>
      </c>
      <c r="S51" s="411">
        <f t="shared" si="35"/>
        <v>0</v>
      </c>
      <c r="T51" s="269">
        <f t="shared" si="35"/>
        <v>0</v>
      </c>
      <c r="U51" s="269">
        <f t="shared" si="35"/>
        <v>0</v>
      </c>
      <c r="V51" s="269">
        <f t="shared" si="35"/>
        <v>0</v>
      </c>
      <c r="W51" s="269">
        <f t="shared" si="35"/>
        <v>0</v>
      </c>
      <c r="X51" s="269">
        <f t="shared" si="35"/>
        <v>0</v>
      </c>
      <c r="Y51" s="269">
        <f t="shared" ref="Y51:AV51" si="36">SUM(Y52:Y53)</f>
        <v>0</v>
      </c>
      <c r="Z51" s="269">
        <f t="shared" si="36"/>
        <v>0</v>
      </c>
      <c r="AA51" s="269">
        <f t="shared" si="36"/>
        <v>0</v>
      </c>
      <c r="AB51" s="269">
        <f t="shared" si="36"/>
        <v>0</v>
      </c>
      <c r="AC51" s="269">
        <f t="shared" si="36"/>
        <v>0</v>
      </c>
      <c r="AD51" s="401">
        <f t="shared" si="36"/>
        <v>0</v>
      </c>
      <c r="AE51" s="411">
        <f t="shared" si="36"/>
        <v>0</v>
      </c>
      <c r="AF51" s="269">
        <f t="shared" si="36"/>
        <v>0</v>
      </c>
      <c r="AG51" s="269">
        <f t="shared" si="36"/>
        <v>0</v>
      </c>
      <c r="AH51" s="269">
        <f t="shared" si="36"/>
        <v>0</v>
      </c>
      <c r="AI51" s="269">
        <f t="shared" si="36"/>
        <v>0</v>
      </c>
      <c r="AJ51" s="269">
        <f t="shared" si="36"/>
        <v>0</v>
      </c>
      <c r="AK51" s="269">
        <f t="shared" si="36"/>
        <v>0</v>
      </c>
      <c r="AL51" s="269">
        <f t="shared" si="36"/>
        <v>0</v>
      </c>
      <c r="AM51" s="269">
        <f t="shared" si="36"/>
        <v>0</v>
      </c>
      <c r="AN51" s="269">
        <f t="shared" si="36"/>
        <v>0</v>
      </c>
      <c r="AO51" s="269">
        <f t="shared" si="36"/>
        <v>0</v>
      </c>
      <c r="AP51" s="401">
        <f t="shared" si="36"/>
        <v>0</v>
      </c>
      <c r="AQ51" s="411">
        <f t="shared" si="36"/>
        <v>0</v>
      </c>
      <c r="AR51" s="269">
        <f t="shared" si="36"/>
        <v>0</v>
      </c>
      <c r="AS51" s="269">
        <f t="shared" si="36"/>
        <v>0</v>
      </c>
      <c r="AT51" s="269">
        <f t="shared" si="36"/>
        <v>0</v>
      </c>
      <c r="AU51" s="269">
        <f t="shared" si="36"/>
        <v>0</v>
      </c>
      <c r="AV51" s="269">
        <f t="shared" si="36"/>
        <v>0</v>
      </c>
      <c r="AW51" s="441">
        <f t="shared" si="7"/>
        <v>0</v>
      </c>
      <c r="AX51" s="442">
        <f t="shared" si="8"/>
        <v>0</v>
      </c>
      <c r="AY51" s="443">
        <f t="shared" si="3"/>
        <v>0</v>
      </c>
    </row>
    <row r="52" spans="1:51" s="4" customFormat="1" ht="15" hidden="1" customHeight="1" x14ac:dyDescent="0.2">
      <c r="A52" s="150"/>
      <c r="B52" s="459"/>
      <c r="C52" s="273" t="s">
        <v>301</v>
      </c>
      <c r="D52" s="273"/>
      <c r="E52" s="249"/>
      <c r="F52" s="370">
        <f t="shared" si="4"/>
        <v>0</v>
      </c>
      <c r="G52" s="249">
        <v>0</v>
      </c>
      <c r="H52" s="220">
        <f t="shared" si="12"/>
        <v>0</v>
      </c>
      <c r="I52" s="231"/>
      <c r="J52" s="370">
        <f t="shared" si="6"/>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hidden="1" customHeight="1" thickBot="1" x14ac:dyDescent="0.25">
      <c r="A53" s="169"/>
      <c r="B53" s="461"/>
      <c r="C53" s="274"/>
      <c r="D53" s="274"/>
      <c r="E53" s="277"/>
      <c r="F53" s="370">
        <f t="shared" si="4"/>
        <v>0</v>
      </c>
      <c r="G53" s="277">
        <v>0</v>
      </c>
      <c r="H53" s="226">
        <f t="shared" si="12"/>
        <v>0</v>
      </c>
      <c r="I53" s="227"/>
      <c r="J53" s="370">
        <f t="shared" si="6"/>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24" customFormat="1" ht="15" hidden="1" customHeight="1" x14ac:dyDescent="0.2">
      <c r="A54" s="196"/>
      <c r="B54" s="462"/>
      <c r="C54" s="168"/>
      <c r="D54" s="168"/>
      <c r="E54" s="229">
        <f t="shared" ref="E54:L54" si="37">SUM(E55:E56)</f>
        <v>0</v>
      </c>
      <c r="F54" s="433">
        <f t="shared" si="37"/>
        <v>0</v>
      </c>
      <c r="G54" s="229">
        <f t="shared" si="37"/>
        <v>0</v>
      </c>
      <c r="H54" s="229">
        <f t="shared" si="37"/>
        <v>0</v>
      </c>
      <c r="I54" s="203">
        <f t="shared" si="37"/>
        <v>0</v>
      </c>
      <c r="J54" s="321">
        <f t="shared" si="37"/>
        <v>0</v>
      </c>
      <c r="K54" s="203">
        <f t="shared" si="37"/>
        <v>0</v>
      </c>
      <c r="L54" s="219">
        <f t="shared" si="37"/>
        <v>0</v>
      </c>
      <c r="M54" s="219"/>
      <c r="N54" s="198"/>
      <c r="O54" s="220"/>
      <c r="P54" s="265">
        <f>SUM(P55:P56)</f>
        <v>0</v>
      </c>
      <c r="Q54" s="269">
        <f>SUM(Q55:Q56)</f>
        <v>0</v>
      </c>
      <c r="R54" s="401">
        <f t="shared" ref="R54:X54" si="38">SUM(R55:R56)</f>
        <v>0</v>
      </c>
      <c r="S54" s="411">
        <f t="shared" si="38"/>
        <v>0</v>
      </c>
      <c r="T54" s="269">
        <f t="shared" si="38"/>
        <v>0</v>
      </c>
      <c r="U54" s="269">
        <f t="shared" si="38"/>
        <v>0</v>
      </c>
      <c r="V54" s="269">
        <f t="shared" si="38"/>
        <v>0</v>
      </c>
      <c r="W54" s="269">
        <f t="shared" si="38"/>
        <v>0</v>
      </c>
      <c r="X54" s="269">
        <f t="shared" si="38"/>
        <v>0</v>
      </c>
      <c r="Y54" s="269">
        <f t="shared" ref="Y54:AV54" si="39">SUM(Y55:Y56)</f>
        <v>0</v>
      </c>
      <c r="Z54" s="269">
        <f t="shared" si="39"/>
        <v>0</v>
      </c>
      <c r="AA54" s="269">
        <f t="shared" si="39"/>
        <v>0</v>
      </c>
      <c r="AB54" s="269">
        <f t="shared" si="39"/>
        <v>0</v>
      </c>
      <c r="AC54" s="269">
        <f t="shared" si="39"/>
        <v>0</v>
      </c>
      <c r="AD54" s="401">
        <f t="shared" si="39"/>
        <v>0</v>
      </c>
      <c r="AE54" s="411">
        <f t="shared" si="39"/>
        <v>0</v>
      </c>
      <c r="AF54" s="269">
        <f t="shared" si="39"/>
        <v>0</v>
      </c>
      <c r="AG54" s="269">
        <f t="shared" si="39"/>
        <v>0</v>
      </c>
      <c r="AH54" s="269">
        <f t="shared" si="39"/>
        <v>0</v>
      </c>
      <c r="AI54" s="269">
        <f t="shared" si="39"/>
        <v>0</v>
      </c>
      <c r="AJ54" s="269">
        <f t="shared" si="39"/>
        <v>0</v>
      </c>
      <c r="AK54" s="269">
        <f t="shared" si="39"/>
        <v>0</v>
      </c>
      <c r="AL54" s="269">
        <f t="shared" si="39"/>
        <v>0</v>
      </c>
      <c r="AM54" s="269">
        <f t="shared" si="39"/>
        <v>0</v>
      </c>
      <c r="AN54" s="269">
        <f t="shared" si="39"/>
        <v>0</v>
      </c>
      <c r="AO54" s="269">
        <f t="shared" si="39"/>
        <v>0</v>
      </c>
      <c r="AP54" s="401">
        <f t="shared" si="39"/>
        <v>0</v>
      </c>
      <c r="AQ54" s="411">
        <f t="shared" si="39"/>
        <v>0</v>
      </c>
      <c r="AR54" s="269">
        <f t="shared" si="39"/>
        <v>0</v>
      </c>
      <c r="AS54" s="269">
        <f t="shared" si="39"/>
        <v>0</v>
      </c>
      <c r="AT54" s="269">
        <f t="shared" si="39"/>
        <v>0</v>
      </c>
      <c r="AU54" s="269">
        <f t="shared" si="39"/>
        <v>0</v>
      </c>
      <c r="AV54" s="269">
        <f t="shared" si="39"/>
        <v>0</v>
      </c>
      <c r="AW54" s="441">
        <f t="shared" si="7"/>
        <v>0</v>
      </c>
      <c r="AX54" s="442">
        <f t="shared" si="8"/>
        <v>0</v>
      </c>
      <c r="AY54" s="443">
        <f t="shared" si="3"/>
        <v>0</v>
      </c>
    </row>
    <row r="55" spans="1:51" s="4" customFormat="1" ht="15" hidden="1" customHeight="1" x14ac:dyDescent="0.2">
      <c r="A55" s="150"/>
      <c r="B55" s="459"/>
      <c r="C55" s="273"/>
      <c r="D55" s="273"/>
      <c r="E55" s="249"/>
      <c r="F55" s="370">
        <f t="shared" si="4"/>
        <v>0</v>
      </c>
      <c r="G55" s="249">
        <v>0</v>
      </c>
      <c r="H55" s="220">
        <f t="shared" si="12"/>
        <v>0</v>
      </c>
      <c r="I55" s="231"/>
      <c r="J55" s="370">
        <f t="shared" si="6"/>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5" hidden="1" customHeight="1" thickBot="1" x14ac:dyDescent="0.25">
      <c r="A56" s="169"/>
      <c r="B56" s="461"/>
      <c r="C56" s="274"/>
      <c r="D56" s="274"/>
      <c r="E56" s="277"/>
      <c r="F56" s="370">
        <f t="shared" si="4"/>
        <v>0</v>
      </c>
      <c r="G56" s="277">
        <v>0</v>
      </c>
      <c r="H56" s="226">
        <f t="shared" si="12"/>
        <v>0</v>
      </c>
      <c r="I56" s="227"/>
      <c r="J56" s="370">
        <f t="shared" si="6"/>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7"/>
        <v>0</v>
      </c>
      <c r="AX56" s="442">
        <f t="shared" si="8"/>
        <v>0</v>
      </c>
      <c r="AY56" s="443">
        <f t="shared" si="3"/>
        <v>0</v>
      </c>
    </row>
    <row r="57" spans="1:51" s="24" customFormat="1" ht="15" hidden="1" customHeight="1" x14ac:dyDescent="0.2">
      <c r="A57" s="196"/>
      <c r="B57" s="462"/>
      <c r="C57" s="168"/>
      <c r="D57" s="168"/>
      <c r="E57" s="229">
        <f t="shared" ref="E57:L57" si="40">SUM(E58:E59)</f>
        <v>0</v>
      </c>
      <c r="F57" s="433">
        <f t="shared" si="40"/>
        <v>0</v>
      </c>
      <c r="G57" s="229">
        <f t="shared" si="40"/>
        <v>0</v>
      </c>
      <c r="H57" s="229">
        <f t="shared" si="40"/>
        <v>0</v>
      </c>
      <c r="I57" s="203">
        <f t="shared" si="40"/>
        <v>0</v>
      </c>
      <c r="J57" s="321">
        <f t="shared" si="40"/>
        <v>0</v>
      </c>
      <c r="K57" s="203">
        <f t="shared" si="40"/>
        <v>0</v>
      </c>
      <c r="L57" s="219">
        <f t="shared" si="40"/>
        <v>0</v>
      </c>
      <c r="M57" s="219"/>
      <c r="N57" s="198">
        <f>SUM(N58:N59)</f>
        <v>0</v>
      </c>
      <c r="O57" s="198">
        <f>SUM(O58:O59)</f>
        <v>0</v>
      </c>
      <c r="P57" s="265">
        <f>SUM(P58:P59)</f>
        <v>0</v>
      </c>
      <c r="Q57" s="269">
        <f>SUM(Q58:Q59)</f>
        <v>0</v>
      </c>
      <c r="R57" s="401">
        <f t="shared" ref="R57:X57" si="41">SUM(R58:R59)</f>
        <v>0</v>
      </c>
      <c r="S57" s="411">
        <f t="shared" si="41"/>
        <v>0</v>
      </c>
      <c r="T57" s="269">
        <f t="shared" si="41"/>
        <v>0</v>
      </c>
      <c r="U57" s="269">
        <f t="shared" si="41"/>
        <v>0</v>
      </c>
      <c r="V57" s="269">
        <f t="shared" si="41"/>
        <v>0</v>
      </c>
      <c r="W57" s="269">
        <f t="shared" si="41"/>
        <v>0</v>
      </c>
      <c r="X57" s="269">
        <f t="shared" si="41"/>
        <v>0</v>
      </c>
      <c r="Y57" s="269">
        <f t="shared" ref="Y57:AV57" si="42">SUM(Y58:Y59)</f>
        <v>0</v>
      </c>
      <c r="Z57" s="269">
        <f t="shared" si="42"/>
        <v>0</v>
      </c>
      <c r="AA57" s="269">
        <f t="shared" si="42"/>
        <v>0</v>
      </c>
      <c r="AB57" s="269">
        <f t="shared" si="42"/>
        <v>0</v>
      </c>
      <c r="AC57" s="269">
        <f t="shared" si="42"/>
        <v>0</v>
      </c>
      <c r="AD57" s="401">
        <f t="shared" si="42"/>
        <v>0</v>
      </c>
      <c r="AE57" s="411">
        <f t="shared" si="42"/>
        <v>0</v>
      </c>
      <c r="AF57" s="269">
        <f t="shared" si="42"/>
        <v>0</v>
      </c>
      <c r="AG57" s="269">
        <f t="shared" si="42"/>
        <v>0</v>
      </c>
      <c r="AH57" s="269">
        <f t="shared" si="42"/>
        <v>0</v>
      </c>
      <c r="AI57" s="269">
        <f t="shared" si="42"/>
        <v>0</v>
      </c>
      <c r="AJ57" s="269">
        <f t="shared" si="42"/>
        <v>0</v>
      </c>
      <c r="AK57" s="269">
        <f t="shared" si="42"/>
        <v>0</v>
      </c>
      <c r="AL57" s="269">
        <f t="shared" si="42"/>
        <v>0</v>
      </c>
      <c r="AM57" s="269">
        <f t="shared" si="42"/>
        <v>0</v>
      </c>
      <c r="AN57" s="269">
        <f t="shared" si="42"/>
        <v>0</v>
      </c>
      <c r="AO57" s="269">
        <f t="shared" si="42"/>
        <v>0</v>
      </c>
      <c r="AP57" s="401">
        <f t="shared" si="42"/>
        <v>0</v>
      </c>
      <c r="AQ57" s="411">
        <f t="shared" si="42"/>
        <v>0</v>
      </c>
      <c r="AR57" s="269">
        <f t="shared" si="42"/>
        <v>0</v>
      </c>
      <c r="AS57" s="269">
        <f t="shared" si="42"/>
        <v>0</v>
      </c>
      <c r="AT57" s="269">
        <f t="shared" si="42"/>
        <v>0</v>
      </c>
      <c r="AU57" s="269">
        <f t="shared" si="42"/>
        <v>0</v>
      </c>
      <c r="AV57" s="269">
        <f t="shared" si="42"/>
        <v>0</v>
      </c>
      <c r="AW57" s="441">
        <f t="shared" si="7"/>
        <v>0</v>
      </c>
      <c r="AX57" s="442">
        <f t="shared" si="8"/>
        <v>0</v>
      </c>
      <c r="AY57" s="443">
        <f t="shared" ref="AY57:AY64" si="43">+G57-AX57</f>
        <v>0</v>
      </c>
    </row>
    <row r="58" spans="1:51" s="4" customFormat="1" ht="15" hidden="1" customHeight="1" x14ac:dyDescent="0.2">
      <c r="A58" s="150"/>
      <c r="B58" s="459"/>
      <c r="C58" s="273"/>
      <c r="D58" s="273"/>
      <c r="E58" s="249"/>
      <c r="F58" s="370">
        <f t="shared" si="4"/>
        <v>0</v>
      </c>
      <c r="G58" s="249">
        <v>0</v>
      </c>
      <c r="H58" s="220">
        <f t="shared" si="12"/>
        <v>0</v>
      </c>
      <c r="I58" s="231"/>
      <c r="J58" s="370">
        <f t="shared" si="6"/>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7"/>
        <v>0</v>
      </c>
      <c r="AX58" s="442">
        <f t="shared" si="8"/>
        <v>0</v>
      </c>
      <c r="AY58" s="443">
        <f t="shared" si="43"/>
        <v>0</v>
      </c>
    </row>
    <row r="59" spans="1:51" s="4" customFormat="1" ht="15" hidden="1" customHeight="1" thickBot="1" x14ac:dyDescent="0.25">
      <c r="A59" s="170"/>
      <c r="B59" s="460"/>
      <c r="C59" s="274"/>
      <c r="D59" s="274"/>
      <c r="E59" s="277"/>
      <c r="F59" s="370">
        <f t="shared" si="4"/>
        <v>0</v>
      </c>
      <c r="G59" s="277">
        <v>0</v>
      </c>
      <c r="H59" s="226">
        <f t="shared" si="12"/>
        <v>0</v>
      </c>
      <c r="I59" s="227"/>
      <c r="J59" s="370">
        <f t="shared" si="6"/>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44">SUM(P59:AV59)</f>
        <v>0</v>
      </c>
      <c r="AX59" s="442">
        <f t="shared" ref="AX59:AX64" si="45">+AW59+N59</f>
        <v>0</v>
      </c>
      <c r="AY59" s="443">
        <f t="shared" si="43"/>
        <v>0</v>
      </c>
    </row>
    <row r="60" spans="1:51" s="24" customFormat="1" ht="15" hidden="1" customHeight="1" x14ac:dyDescent="0.2">
      <c r="A60" s="197"/>
      <c r="B60" s="464"/>
      <c r="C60" s="259"/>
      <c r="D60" s="374"/>
      <c r="E60" s="229">
        <f t="shared" ref="E60:L60" si="46">SUM(E61:E62)</f>
        <v>0</v>
      </c>
      <c r="F60" s="433">
        <f t="shared" si="46"/>
        <v>0</v>
      </c>
      <c r="G60" s="229">
        <f t="shared" si="46"/>
        <v>0</v>
      </c>
      <c r="H60" s="229">
        <f t="shared" si="46"/>
        <v>0</v>
      </c>
      <c r="I60" s="203">
        <f t="shared" si="46"/>
        <v>0</v>
      </c>
      <c r="J60" s="321">
        <f t="shared" si="46"/>
        <v>0</v>
      </c>
      <c r="K60" s="203">
        <f t="shared" si="46"/>
        <v>0</v>
      </c>
      <c r="L60" s="219">
        <f t="shared" si="46"/>
        <v>0</v>
      </c>
      <c r="M60" s="219"/>
      <c r="N60" s="198">
        <f>SUM(N61:N62)</f>
        <v>0</v>
      </c>
      <c r="O60" s="198">
        <f>SUM(O61:O62)</f>
        <v>0</v>
      </c>
      <c r="P60" s="265">
        <f>SUM(P61:P62)</f>
        <v>0</v>
      </c>
      <c r="Q60" s="269">
        <f>SUM(Q61:Q62)</f>
        <v>0</v>
      </c>
      <c r="R60" s="401">
        <f t="shared" ref="R60:X60" si="47">SUM(R61:R62)</f>
        <v>0</v>
      </c>
      <c r="S60" s="411">
        <f t="shared" si="47"/>
        <v>0</v>
      </c>
      <c r="T60" s="269">
        <f t="shared" si="47"/>
        <v>0</v>
      </c>
      <c r="U60" s="269">
        <f t="shared" si="47"/>
        <v>0</v>
      </c>
      <c r="V60" s="269">
        <f t="shared" si="47"/>
        <v>0</v>
      </c>
      <c r="W60" s="269">
        <f t="shared" si="47"/>
        <v>0</v>
      </c>
      <c r="X60" s="269">
        <f t="shared" si="47"/>
        <v>0</v>
      </c>
      <c r="Y60" s="269">
        <f t="shared" ref="Y60:AV60" si="48">SUM(Y61:Y62)</f>
        <v>0</v>
      </c>
      <c r="Z60" s="269">
        <f t="shared" si="48"/>
        <v>0</v>
      </c>
      <c r="AA60" s="269">
        <f t="shared" si="48"/>
        <v>0</v>
      </c>
      <c r="AB60" s="269">
        <f t="shared" si="48"/>
        <v>0</v>
      </c>
      <c r="AC60" s="269">
        <f t="shared" si="48"/>
        <v>0</v>
      </c>
      <c r="AD60" s="401">
        <f t="shared" si="48"/>
        <v>0</v>
      </c>
      <c r="AE60" s="411">
        <f t="shared" si="48"/>
        <v>0</v>
      </c>
      <c r="AF60" s="269">
        <f t="shared" si="48"/>
        <v>0</v>
      </c>
      <c r="AG60" s="269">
        <f t="shared" si="48"/>
        <v>0</v>
      </c>
      <c r="AH60" s="269">
        <f t="shared" si="48"/>
        <v>0</v>
      </c>
      <c r="AI60" s="269">
        <f t="shared" si="48"/>
        <v>0</v>
      </c>
      <c r="AJ60" s="269">
        <f t="shared" si="48"/>
        <v>0</v>
      </c>
      <c r="AK60" s="269">
        <f t="shared" si="48"/>
        <v>0</v>
      </c>
      <c r="AL60" s="269">
        <f t="shared" si="48"/>
        <v>0</v>
      </c>
      <c r="AM60" s="269">
        <f t="shared" si="48"/>
        <v>0</v>
      </c>
      <c r="AN60" s="269">
        <f t="shared" si="48"/>
        <v>0</v>
      </c>
      <c r="AO60" s="269">
        <f t="shared" si="48"/>
        <v>0</v>
      </c>
      <c r="AP60" s="401">
        <f t="shared" si="48"/>
        <v>0</v>
      </c>
      <c r="AQ60" s="411">
        <f t="shared" si="48"/>
        <v>0</v>
      </c>
      <c r="AR60" s="269">
        <f t="shared" si="48"/>
        <v>0</v>
      </c>
      <c r="AS60" s="269">
        <f t="shared" si="48"/>
        <v>0</v>
      </c>
      <c r="AT60" s="269">
        <f t="shared" si="48"/>
        <v>0</v>
      </c>
      <c r="AU60" s="269">
        <f t="shared" si="48"/>
        <v>0</v>
      </c>
      <c r="AV60" s="269">
        <f t="shared" si="48"/>
        <v>0</v>
      </c>
      <c r="AW60" s="441">
        <f t="shared" si="44"/>
        <v>0</v>
      </c>
      <c r="AX60" s="442">
        <f t="shared" si="45"/>
        <v>0</v>
      </c>
      <c r="AY60" s="443">
        <f t="shared" si="43"/>
        <v>0</v>
      </c>
    </row>
    <row r="61" spans="1:51" s="4" customFormat="1" ht="15" hidden="1" customHeight="1" x14ac:dyDescent="0.2">
      <c r="A61" s="174"/>
      <c r="B61" s="465"/>
      <c r="C61" s="275"/>
      <c r="D61" s="275"/>
      <c r="E61" s="249"/>
      <c r="F61" s="370">
        <f t="shared" si="4"/>
        <v>0</v>
      </c>
      <c r="G61" s="249">
        <v>0</v>
      </c>
      <c r="H61" s="220">
        <f t="shared" si="12"/>
        <v>0</v>
      </c>
      <c r="I61" s="233"/>
      <c r="J61" s="370">
        <f t="shared" si="6"/>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44"/>
        <v>0</v>
      </c>
      <c r="AX61" s="442">
        <f t="shared" si="45"/>
        <v>0</v>
      </c>
      <c r="AY61" s="443">
        <f t="shared" si="43"/>
        <v>0</v>
      </c>
    </row>
    <row r="62" spans="1:51" s="4" customFormat="1" ht="15" hidden="1" customHeight="1" thickBot="1" x14ac:dyDescent="0.25">
      <c r="A62" s="179"/>
      <c r="B62" s="460"/>
      <c r="C62" s="276"/>
      <c r="D62" s="276"/>
      <c r="E62" s="277"/>
      <c r="F62" s="371">
        <f t="shared" si="4"/>
        <v>0</v>
      </c>
      <c r="G62" s="277">
        <v>0</v>
      </c>
      <c r="H62" s="226">
        <f t="shared" si="12"/>
        <v>0</v>
      </c>
      <c r="I62" s="227"/>
      <c r="J62" s="372">
        <f t="shared" si="6"/>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44"/>
        <v>0</v>
      </c>
      <c r="AX62" s="442">
        <f t="shared" si="45"/>
        <v>0</v>
      </c>
      <c r="AY62" s="443">
        <f t="shared" si="4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44"/>
        <v>0</v>
      </c>
      <c r="AX63" s="442">
        <f t="shared" si="45"/>
        <v>0</v>
      </c>
      <c r="AY63" s="443">
        <f t="shared" si="43"/>
        <v>0</v>
      </c>
    </row>
    <row r="64" spans="1:51" s="3" customFormat="1" ht="22.5" customHeight="1" thickBot="1" x14ac:dyDescent="0.3">
      <c r="A64" s="175"/>
      <c r="B64" s="175"/>
      <c r="C64" s="176"/>
      <c r="D64" s="17"/>
      <c r="E64" s="240">
        <f t="shared" ref="E64:L64" si="49">SUM(E8,E23,E30,E33,E36,E39,E42,E45,E48,E51,E54,E57,E60)</f>
        <v>0</v>
      </c>
      <c r="F64" s="328">
        <f t="shared" si="49"/>
        <v>0</v>
      </c>
      <c r="G64" s="240">
        <f t="shared" si="49"/>
        <v>0</v>
      </c>
      <c r="H64" s="240">
        <f t="shared" si="49"/>
        <v>0</v>
      </c>
      <c r="I64" s="241">
        <f t="shared" si="49"/>
        <v>0</v>
      </c>
      <c r="J64" s="328">
        <f>SUM(J8,J23,J30,J33,J36,J39,J42,J45,J48,J51,J54,J57,J60)</f>
        <v>0</v>
      </c>
      <c r="K64" s="241">
        <f t="shared" si="49"/>
        <v>0</v>
      </c>
      <c r="L64" s="241">
        <f t="shared" si="49"/>
        <v>0</v>
      </c>
      <c r="M64" s="241"/>
      <c r="N64" s="240">
        <f t="shared" ref="N64:AC64" si="50">SUM(N8,N23,N30,N33,N36,N39,N42,N45,N48,N51,N54,N57,N60)</f>
        <v>0</v>
      </c>
      <c r="O64" s="240">
        <f>SUM(O8,O23,O30,O33,O36,O39,O42,O45,O48,O51,O54,O57,O60)</f>
        <v>0</v>
      </c>
      <c r="P64" s="240">
        <f t="shared" si="50"/>
        <v>0</v>
      </c>
      <c r="Q64" s="240">
        <f t="shared" si="50"/>
        <v>0</v>
      </c>
      <c r="R64" s="405">
        <f t="shared" si="50"/>
        <v>0</v>
      </c>
      <c r="S64" s="397">
        <f t="shared" si="50"/>
        <v>0</v>
      </c>
      <c r="T64" s="240">
        <f t="shared" si="50"/>
        <v>0</v>
      </c>
      <c r="U64" s="240">
        <f t="shared" si="50"/>
        <v>0</v>
      </c>
      <c r="V64" s="240">
        <f t="shared" si="50"/>
        <v>0</v>
      </c>
      <c r="W64" s="240">
        <f t="shared" si="50"/>
        <v>0</v>
      </c>
      <c r="X64" s="240">
        <f t="shared" si="50"/>
        <v>0</v>
      </c>
      <c r="Y64" s="240">
        <f t="shared" si="50"/>
        <v>0</v>
      </c>
      <c r="Z64" s="240">
        <f t="shared" si="50"/>
        <v>0</v>
      </c>
      <c r="AA64" s="240">
        <f t="shared" si="50"/>
        <v>0</v>
      </c>
      <c r="AB64" s="240">
        <f t="shared" si="50"/>
        <v>0</v>
      </c>
      <c r="AC64" s="240">
        <f t="shared" si="50"/>
        <v>0</v>
      </c>
      <c r="AD64" s="405">
        <f t="shared" ref="AD64:AV64" si="51">SUM(AD8,AD23,AD30,AD33,AD36,AD39,AD42,AD45,AD48,AD51,AD54,AD57,AD60)</f>
        <v>0</v>
      </c>
      <c r="AE64" s="397">
        <f t="shared" si="51"/>
        <v>0</v>
      </c>
      <c r="AF64" s="240">
        <f t="shared" si="51"/>
        <v>0</v>
      </c>
      <c r="AG64" s="240">
        <f t="shared" si="51"/>
        <v>0</v>
      </c>
      <c r="AH64" s="240">
        <f t="shared" si="51"/>
        <v>0</v>
      </c>
      <c r="AI64" s="240">
        <f t="shared" si="51"/>
        <v>0</v>
      </c>
      <c r="AJ64" s="240">
        <f t="shared" si="51"/>
        <v>0</v>
      </c>
      <c r="AK64" s="240">
        <f t="shared" si="51"/>
        <v>0</v>
      </c>
      <c r="AL64" s="240">
        <f t="shared" si="51"/>
        <v>0</v>
      </c>
      <c r="AM64" s="240">
        <f t="shared" si="51"/>
        <v>0</v>
      </c>
      <c r="AN64" s="240">
        <f t="shared" si="51"/>
        <v>0</v>
      </c>
      <c r="AO64" s="240">
        <f t="shared" si="51"/>
        <v>0</v>
      </c>
      <c r="AP64" s="405">
        <f t="shared" si="51"/>
        <v>0</v>
      </c>
      <c r="AQ64" s="397">
        <f t="shared" si="51"/>
        <v>0</v>
      </c>
      <c r="AR64" s="240">
        <f t="shared" si="51"/>
        <v>0</v>
      </c>
      <c r="AS64" s="240">
        <f t="shared" si="51"/>
        <v>0</v>
      </c>
      <c r="AT64" s="240">
        <f t="shared" si="51"/>
        <v>0</v>
      </c>
      <c r="AU64" s="240">
        <f t="shared" si="51"/>
        <v>0</v>
      </c>
      <c r="AV64" s="240">
        <f t="shared" si="51"/>
        <v>0</v>
      </c>
      <c r="AW64" s="240">
        <f t="shared" si="44"/>
        <v>0</v>
      </c>
      <c r="AX64" s="240">
        <f t="shared" si="45"/>
        <v>0</v>
      </c>
      <c r="AY64" s="445">
        <f t="shared" si="43"/>
        <v>0</v>
      </c>
    </row>
    <row r="65" spans="1:50" hidden="1" x14ac:dyDescent="0.25">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52">+N64*0.2</f>
        <v>0</v>
      </c>
      <c r="O68" s="210">
        <f>+O64*0.2</f>
        <v>0</v>
      </c>
      <c r="P68" s="210">
        <f t="shared" si="52"/>
        <v>0</v>
      </c>
      <c r="Q68" s="210">
        <f t="shared" si="52"/>
        <v>0</v>
      </c>
      <c r="R68" s="429">
        <f t="shared" si="52"/>
        <v>0</v>
      </c>
      <c r="S68" s="426">
        <f t="shared" si="52"/>
        <v>0</v>
      </c>
      <c r="T68" s="210">
        <f t="shared" si="52"/>
        <v>0</v>
      </c>
      <c r="U68" s="210">
        <f t="shared" si="52"/>
        <v>0</v>
      </c>
      <c r="V68" s="210">
        <f t="shared" si="52"/>
        <v>0</v>
      </c>
      <c r="W68" s="210">
        <f t="shared" si="52"/>
        <v>0</v>
      </c>
      <c r="X68" s="210">
        <f t="shared" si="52"/>
        <v>0</v>
      </c>
      <c r="Y68" s="210">
        <f t="shared" si="52"/>
        <v>0</v>
      </c>
      <c r="Z68" s="210">
        <f t="shared" si="52"/>
        <v>0</v>
      </c>
      <c r="AA68" s="210">
        <f t="shared" si="52"/>
        <v>0</v>
      </c>
      <c r="AB68" s="210">
        <f t="shared" si="52"/>
        <v>0</v>
      </c>
      <c r="AC68" s="210">
        <f t="shared" si="52"/>
        <v>0</v>
      </c>
      <c r="AD68" s="429">
        <f t="shared" ref="AD68:AV68" si="53">+AD64*0.2</f>
        <v>0</v>
      </c>
      <c r="AE68" s="426">
        <f t="shared" si="53"/>
        <v>0</v>
      </c>
      <c r="AF68" s="210">
        <f t="shared" si="53"/>
        <v>0</v>
      </c>
      <c r="AG68" s="210">
        <f t="shared" si="53"/>
        <v>0</v>
      </c>
      <c r="AH68" s="210">
        <f t="shared" si="53"/>
        <v>0</v>
      </c>
      <c r="AI68" s="210">
        <f t="shared" si="53"/>
        <v>0</v>
      </c>
      <c r="AJ68" s="210">
        <f t="shared" si="53"/>
        <v>0</v>
      </c>
      <c r="AK68" s="210">
        <f t="shared" si="53"/>
        <v>0</v>
      </c>
      <c r="AL68" s="210">
        <f t="shared" si="53"/>
        <v>0</v>
      </c>
      <c r="AM68" s="210">
        <f t="shared" si="53"/>
        <v>0</v>
      </c>
      <c r="AN68" s="210">
        <f t="shared" si="53"/>
        <v>0</v>
      </c>
      <c r="AO68" s="210">
        <f t="shared" si="53"/>
        <v>0</v>
      </c>
      <c r="AP68" s="429">
        <f t="shared" si="53"/>
        <v>0</v>
      </c>
      <c r="AQ68" s="426">
        <f t="shared" si="53"/>
        <v>0</v>
      </c>
      <c r="AR68" s="210">
        <f t="shared" si="53"/>
        <v>0</v>
      </c>
      <c r="AS68" s="210">
        <f t="shared" si="53"/>
        <v>0</v>
      </c>
      <c r="AT68" s="210">
        <f t="shared" si="53"/>
        <v>0</v>
      </c>
      <c r="AU68" s="210">
        <f t="shared" si="53"/>
        <v>0</v>
      </c>
      <c r="AV68" s="210">
        <f t="shared" si="53"/>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54">SUM(P64:P68)</f>
        <v>0</v>
      </c>
      <c r="Q69" s="210">
        <f t="shared" si="54"/>
        <v>0</v>
      </c>
      <c r="R69" s="429">
        <f t="shared" si="54"/>
        <v>0</v>
      </c>
      <c r="S69" s="426">
        <f t="shared" si="54"/>
        <v>0</v>
      </c>
      <c r="T69" s="210">
        <f t="shared" si="54"/>
        <v>0</v>
      </c>
      <c r="U69" s="210">
        <f t="shared" si="54"/>
        <v>0</v>
      </c>
      <c r="V69" s="210">
        <f t="shared" si="54"/>
        <v>0</v>
      </c>
      <c r="W69" s="210">
        <f t="shared" si="54"/>
        <v>0</v>
      </c>
      <c r="X69" s="210">
        <f t="shared" si="54"/>
        <v>0</v>
      </c>
      <c r="Y69" s="210">
        <f t="shared" si="54"/>
        <v>0</v>
      </c>
      <c r="Z69" s="210">
        <f t="shared" si="54"/>
        <v>0</v>
      </c>
      <c r="AA69" s="210">
        <f t="shared" si="54"/>
        <v>0</v>
      </c>
      <c r="AB69" s="210">
        <f t="shared" si="54"/>
        <v>0</v>
      </c>
      <c r="AC69" s="210">
        <f t="shared" si="54"/>
        <v>0</v>
      </c>
      <c r="AD69" s="429">
        <f t="shared" ref="AD69:AV69" si="55">SUM(AD64:AD68)</f>
        <v>0</v>
      </c>
      <c r="AE69" s="426">
        <f t="shared" si="55"/>
        <v>0</v>
      </c>
      <c r="AF69" s="210">
        <f t="shared" si="55"/>
        <v>0</v>
      </c>
      <c r="AG69" s="210">
        <f t="shared" si="55"/>
        <v>0</v>
      </c>
      <c r="AH69" s="210">
        <f t="shared" si="55"/>
        <v>0</v>
      </c>
      <c r="AI69" s="210">
        <f t="shared" si="55"/>
        <v>0</v>
      </c>
      <c r="AJ69" s="210">
        <f t="shared" si="55"/>
        <v>0</v>
      </c>
      <c r="AK69" s="210">
        <f t="shared" si="55"/>
        <v>0</v>
      </c>
      <c r="AL69" s="210">
        <f t="shared" si="55"/>
        <v>0</v>
      </c>
      <c r="AM69" s="210">
        <f t="shared" si="55"/>
        <v>0</v>
      </c>
      <c r="AN69" s="210">
        <f t="shared" si="55"/>
        <v>0</v>
      </c>
      <c r="AO69" s="210">
        <f t="shared" si="55"/>
        <v>0</v>
      </c>
      <c r="AP69" s="429">
        <f t="shared" si="55"/>
        <v>0</v>
      </c>
      <c r="AQ69" s="426">
        <f t="shared" si="55"/>
        <v>0</v>
      </c>
      <c r="AR69" s="210">
        <f t="shared" si="55"/>
        <v>0</v>
      </c>
      <c r="AS69" s="210">
        <f t="shared" si="55"/>
        <v>0</v>
      </c>
      <c r="AT69" s="210">
        <f t="shared" si="55"/>
        <v>0</v>
      </c>
      <c r="AU69" s="210">
        <f t="shared" si="55"/>
        <v>0</v>
      </c>
      <c r="AV69" s="210">
        <f t="shared" si="55"/>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ZK109.K270.C273</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SUM(AD9:AD19)</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58" si="3">+G8-AX8</f>
        <v>0</v>
      </c>
    </row>
    <row r="9" spans="1:52" s="4" customFormat="1" ht="15" customHeight="1" x14ac:dyDescent="0.2">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hidden="1" customHeight="1" x14ac:dyDescent="0.2">
      <c r="A10" s="150"/>
      <c r="B10" s="459"/>
      <c r="C10" s="451"/>
      <c r="D10" s="451"/>
      <c r="E10" s="256"/>
      <c r="F10" s="370">
        <f t="shared" ref="F10:F64" si="4">-E10+G10</f>
        <v>0</v>
      </c>
      <c r="G10" s="256"/>
      <c r="H10" s="572">
        <f t="shared" ref="H10:H64" si="5">SUM(N10:AV10)</f>
        <v>0</v>
      </c>
      <c r="I10" s="224"/>
      <c r="J10" s="370">
        <f t="shared" ref="J10:J64"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7">SUM(P10:AV10)</f>
        <v>0</v>
      </c>
      <c r="AX10" s="442">
        <f t="shared" ref="AX10:AX60" si="8">+AW10+N10</f>
        <v>0</v>
      </c>
      <c r="AY10" s="443">
        <f t="shared" si="3"/>
        <v>0</v>
      </c>
    </row>
    <row r="11" spans="1:52" s="4" customFormat="1" ht="15" hidden="1" customHeight="1" x14ac:dyDescent="0.2">
      <c r="A11" s="150"/>
      <c r="B11" s="459"/>
      <c r="C11" s="262"/>
      <c r="D11" s="373"/>
      <c r="E11" s="256"/>
      <c r="F11" s="370">
        <f t="shared" si="4"/>
        <v>0</v>
      </c>
      <c r="G11" s="256"/>
      <c r="H11" s="572">
        <f t="shared" si="5"/>
        <v>0</v>
      </c>
      <c r="I11" s="224"/>
      <c r="J11" s="370">
        <f t="shared" si="6"/>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hidden="1" customHeight="1" x14ac:dyDescent="0.2">
      <c r="A12" s="150"/>
      <c r="B12" s="459"/>
      <c r="C12" s="262"/>
      <c r="D12" s="373"/>
      <c r="E12" s="256"/>
      <c r="F12" s="370">
        <f t="shared" si="4"/>
        <v>0</v>
      </c>
      <c r="G12" s="256"/>
      <c r="H12" s="572">
        <f t="shared" si="5"/>
        <v>0</v>
      </c>
      <c r="I12" s="224"/>
      <c r="J12" s="370">
        <f t="shared" si="6"/>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hidden="1" customHeight="1" x14ac:dyDescent="0.2">
      <c r="A13" s="150"/>
      <c r="B13" s="459"/>
      <c r="C13" s="262"/>
      <c r="D13" s="373"/>
      <c r="E13" s="256"/>
      <c r="F13" s="370">
        <f t="shared" si="4"/>
        <v>0</v>
      </c>
      <c r="G13" s="256"/>
      <c r="H13" s="572">
        <f t="shared" si="5"/>
        <v>0</v>
      </c>
      <c r="I13" s="224"/>
      <c r="J13" s="370">
        <f t="shared" si="6"/>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262"/>
      <c r="D14" s="373"/>
      <c r="E14" s="256"/>
      <c r="F14" s="370">
        <f t="shared" si="4"/>
        <v>0</v>
      </c>
      <c r="G14" s="256"/>
      <c r="H14" s="572">
        <f t="shared" si="5"/>
        <v>0</v>
      </c>
      <c r="I14" s="224"/>
      <c r="J14" s="370">
        <f t="shared" si="6"/>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customHeight="1" x14ac:dyDescent="0.2">
      <c r="A17" s="150"/>
      <c r="B17" s="459"/>
      <c r="C17" s="262"/>
      <c r="D17" s="373"/>
      <c r="E17" s="256"/>
      <c r="F17" s="370">
        <f t="shared" si="4"/>
        <v>0</v>
      </c>
      <c r="G17" s="256"/>
      <c r="H17" s="572">
        <f t="shared" si="5"/>
        <v>0</v>
      </c>
      <c r="I17" s="224"/>
      <c r="J17" s="370">
        <f t="shared" si="6"/>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customHeight="1" x14ac:dyDescent="0.2">
      <c r="A18" s="150"/>
      <c r="B18" s="459" t="str">
        <f>+B8</f>
        <v>ZK109.K270.C273</v>
      </c>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customHeight="1" thickBot="1" x14ac:dyDescent="0.3">
      <c r="A19" s="170"/>
      <c r="B19" s="460"/>
      <c r="C19" s="280" t="s">
        <v>301</v>
      </c>
      <c r="D19" s="280"/>
      <c r="E19" s="277"/>
      <c r="F19" s="370">
        <f t="shared" si="4"/>
        <v>0</v>
      </c>
      <c r="G19" s="277"/>
      <c r="H19" s="579">
        <f t="shared" si="5"/>
        <v>0</v>
      </c>
      <c r="I19" s="227"/>
      <c r="J19" s="370">
        <f t="shared" si="6"/>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2">
      <c r="A20" s="196" t="s">
        <v>190</v>
      </c>
      <c r="B20" s="458" t="str">
        <f>+LEFT($E$5,5)&amp;"."&amp;A20&amp;"."&amp;$E$3</f>
        <v>ZK109.K271.C273</v>
      </c>
      <c r="C20" s="343" t="s">
        <v>191</v>
      </c>
      <c r="D20" s="343"/>
      <c r="E20" s="229">
        <f t="shared" ref="E20:L20" si="9">SUM(E21:E26)</f>
        <v>0</v>
      </c>
      <c r="F20" s="433">
        <f t="shared" si="9"/>
        <v>0</v>
      </c>
      <c r="G20" s="229">
        <f t="shared" si="9"/>
        <v>0</v>
      </c>
      <c r="H20" s="229">
        <f t="shared" si="9"/>
        <v>0</v>
      </c>
      <c r="I20" s="203">
        <f t="shared" si="9"/>
        <v>0</v>
      </c>
      <c r="J20" s="321">
        <f t="shared" si="9"/>
        <v>0</v>
      </c>
      <c r="K20" s="203">
        <f t="shared" si="9"/>
        <v>0</v>
      </c>
      <c r="L20" s="219">
        <f t="shared" si="9"/>
        <v>0</v>
      </c>
      <c r="M20" s="219"/>
      <c r="N20" s="198">
        <f>SUM(N21:N26)</f>
        <v>0</v>
      </c>
      <c r="O20" s="198">
        <f>SUM(O21:O26)</f>
        <v>0</v>
      </c>
      <c r="P20" s="265">
        <f>SUM(P21:P26)</f>
        <v>0</v>
      </c>
      <c r="Q20" s="269">
        <f>SUM(Q21:Q26)</f>
        <v>0</v>
      </c>
      <c r="R20" s="401">
        <f t="shared" ref="R20:X20" si="10">SUM(R21:R26)</f>
        <v>0</v>
      </c>
      <c r="S20" s="411">
        <f t="shared" si="10"/>
        <v>0</v>
      </c>
      <c r="T20" s="269">
        <f t="shared" si="10"/>
        <v>0</v>
      </c>
      <c r="U20" s="269">
        <f t="shared" si="10"/>
        <v>0</v>
      </c>
      <c r="V20" s="269">
        <f t="shared" si="10"/>
        <v>0</v>
      </c>
      <c r="W20" s="269">
        <f t="shared" si="10"/>
        <v>0</v>
      </c>
      <c r="X20" s="269">
        <f t="shared" si="10"/>
        <v>0</v>
      </c>
      <c r="Y20" s="269">
        <f t="shared" ref="Y20:AV20" si="11">SUM(Y21:Y26)</f>
        <v>0</v>
      </c>
      <c r="Z20" s="269">
        <f t="shared" si="11"/>
        <v>0</v>
      </c>
      <c r="AA20" s="269">
        <f t="shared" si="11"/>
        <v>0</v>
      </c>
      <c r="AB20" s="269">
        <f t="shared" si="11"/>
        <v>0</v>
      </c>
      <c r="AC20" s="269">
        <f t="shared" si="11"/>
        <v>0</v>
      </c>
      <c r="AD20" s="401">
        <f t="shared" si="11"/>
        <v>0</v>
      </c>
      <c r="AE20" s="411">
        <f t="shared" si="11"/>
        <v>0</v>
      </c>
      <c r="AF20" s="269">
        <f t="shared" si="11"/>
        <v>0</v>
      </c>
      <c r="AG20" s="269">
        <f t="shared" si="11"/>
        <v>0</v>
      </c>
      <c r="AH20" s="269">
        <f t="shared" si="11"/>
        <v>0</v>
      </c>
      <c r="AI20" s="269">
        <f t="shared" si="11"/>
        <v>0</v>
      </c>
      <c r="AJ20" s="269">
        <f t="shared" si="11"/>
        <v>0</v>
      </c>
      <c r="AK20" s="269">
        <f t="shared" si="11"/>
        <v>0</v>
      </c>
      <c r="AL20" s="269">
        <f t="shared" si="11"/>
        <v>0</v>
      </c>
      <c r="AM20" s="269">
        <f t="shared" si="11"/>
        <v>0</v>
      </c>
      <c r="AN20" s="269">
        <f t="shared" si="11"/>
        <v>0</v>
      </c>
      <c r="AO20" s="269">
        <f t="shared" si="11"/>
        <v>0</v>
      </c>
      <c r="AP20" s="401">
        <f t="shared" si="11"/>
        <v>0</v>
      </c>
      <c r="AQ20" s="411">
        <f t="shared" si="11"/>
        <v>0</v>
      </c>
      <c r="AR20" s="269">
        <f t="shared" si="11"/>
        <v>0</v>
      </c>
      <c r="AS20" s="269">
        <f t="shared" si="11"/>
        <v>0</v>
      </c>
      <c r="AT20" s="269">
        <f t="shared" si="11"/>
        <v>0</v>
      </c>
      <c r="AU20" s="269">
        <f t="shared" si="11"/>
        <v>0</v>
      </c>
      <c r="AV20" s="269">
        <f t="shared" si="11"/>
        <v>0</v>
      </c>
      <c r="AW20" s="441">
        <f t="shared" si="7"/>
        <v>0</v>
      </c>
      <c r="AX20" s="442">
        <f t="shared" si="8"/>
        <v>0</v>
      </c>
      <c r="AY20" s="443">
        <f t="shared" si="3"/>
        <v>0</v>
      </c>
    </row>
    <row r="21" spans="1:51" s="4" customFormat="1" ht="15" customHeight="1" x14ac:dyDescent="0.2">
      <c r="A21" s="339"/>
      <c r="B21" s="468"/>
      <c r="C21" s="340"/>
      <c r="D21" s="340"/>
      <c r="E21" s="249"/>
      <c r="F21" s="370">
        <f t="shared" si="4"/>
        <v>0</v>
      </c>
      <c r="G21" s="249">
        <v>0</v>
      </c>
      <c r="H21" s="572">
        <f t="shared" si="5"/>
        <v>0</v>
      </c>
      <c r="I21" s="231"/>
      <c r="J21" s="370">
        <f t="shared" si="6"/>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7"/>
        <v>0</v>
      </c>
      <c r="AX21" s="442">
        <f t="shared" si="8"/>
        <v>0</v>
      </c>
      <c r="AY21" s="443">
        <f t="shared" si="3"/>
        <v>0</v>
      </c>
    </row>
    <row r="22" spans="1:51" s="4" customFormat="1" ht="15" customHeight="1" x14ac:dyDescent="0.2">
      <c r="A22" s="339"/>
      <c r="B22" s="468"/>
      <c r="C22" s="340"/>
      <c r="D22" s="346"/>
      <c r="E22" s="249"/>
      <c r="F22" s="370">
        <f t="shared" si="4"/>
        <v>0</v>
      </c>
      <c r="G22" s="249">
        <v>0</v>
      </c>
      <c r="H22" s="572">
        <f t="shared" si="5"/>
        <v>0</v>
      </c>
      <c r="I22" s="231"/>
      <c r="J22" s="370">
        <f t="shared" si="6"/>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4"/>
        <v>0</v>
      </c>
      <c r="G23" s="249">
        <v>0</v>
      </c>
      <c r="H23" s="572">
        <f t="shared" si="5"/>
        <v>0</v>
      </c>
      <c r="I23" s="231"/>
      <c r="J23" s="370">
        <f t="shared" si="6"/>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4"/>
        <v>0</v>
      </c>
      <c r="G24" s="249">
        <v>0</v>
      </c>
      <c r="H24" s="572">
        <f t="shared" si="5"/>
        <v>0</v>
      </c>
      <c r="I24" s="231"/>
      <c r="J24" s="370">
        <f t="shared" si="6"/>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ZK109.K271.C273</v>
      </c>
      <c r="C25" s="340"/>
      <c r="D25" s="346"/>
      <c r="E25" s="249"/>
      <c r="F25" s="370">
        <f t="shared" si="4"/>
        <v>0</v>
      </c>
      <c r="G25" s="249">
        <v>0</v>
      </c>
      <c r="H25" s="572">
        <f t="shared" si="5"/>
        <v>0</v>
      </c>
      <c r="I25" s="231"/>
      <c r="J25" s="370">
        <f t="shared" si="6"/>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4"/>
        <v>0</v>
      </c>
      <c r="G26" s="277">
        <v>0</v>
      </c>
      <c r="H26" s="579">
        <f t="shared" si="5"/>
        <v>0</v>
      </c>
      <c r="I26" s="227"/>
      <c r="J26" s="370">
        <f t="shared" si="6"/>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7"/>
        <v>0</v>
      </c>
      <c r="AX26" s="442">
        <f t="shared" si="8"/>
        <v>0</v>
      </c>
      <c r="AY26" s="443">
        <f t="shared" si="3"/>
        <v>0</v>
      </c>
    </row>
    <row r="27" spans="1:51" s="4" customFormat="1" ht="15" customHeight="1" x14ac:dyDescent="0.2">
      <c r="A27" s="196" t="s">
        <v>192</v>
      </c>
      <c r="B27" s="458" t="str">
        <f>+LEFT($E$5,5)&amp;"."&amp;A27&amp;"."&amp;$E$3</f>
        <v>ZK109.K138.C273</v>
      </c>
      <c r="C27" s="343" t="s">
        <v>193</v>
      </c>
      <c r="D27" s="343"/>
      <c r="E27" s="229">
        <f t="shared" ref="E27:L27" si="12">SUM(E28:E33)</f>
        <v>0</v>
      </c>
      <c r="F27" s="433">
        <f t="shared" si="12"/>
        <v>0</v>
      </c>
      <c r="G27" s="229">
        <f t="shared" si="12"/>
        <v>0</v>
      </c>
      <c r="H27" s="229">
        <f t="shared" si="12"/>
        <v>0</v>
      </c>
      <c r="I27" s="203">
        <f t="shared" si="12"/>
        <v>0</v>
      </c>
      <c r="J27" s="321">
        <f t="shared" si="12"/>
        <v>0</v>
      </c>
      <c r="K27" s="203">
        <f t="shared" si="12"/>
        <v>0</v>
      </c>
      <c r="L27" s="219">
        <f t="shared" si="12"/>
        <v>0</v>
      </c>
      <c r="M27" s="219"/>
      <c r="N27" s="198"/>
      <c r="O27" s="198"/>
      <c r="P27" s="265">
        <f>SUM(P28:P33)</f>
        <v>0</v>
      </c>
      <c r="Q27" s="269">
        <f>SUM(Q28:Q33)</f>
        <v>0</v>
      </c>
      <c r="R27" s="401">
        <f t="shared" ref="R27:X27" si="13">SUM(R28:R33)</f>
        <v>0</v>
      </c>
      <c r="S27" s="411">
        <f t="shared" si="13"/>
        <v>0</v>
      </c>
      <c r="T27" s="269">
        <f t="shared" si="13"/>
        <v>0</v>
      </c>
      <c r="U27" s="269">
        <f t="shared" si="13"/>
        <v>0</v>
      </c>
      <c r="V27" s="269">
        <f t="shared" si="13"/>
        <v>0</v>
      </c>
      <c r="W27" s="269">
        <f t="shared" si="13"/>
        <v>0</v>
      </c>
      <c r="X27" s="269">
        <f t="shared" si="13"/>
        <v>0</v>
      </c>
      <c r="Y27" s="269">
        <f t="shared" ref="Y27:AV27" si="14">SUM(Y28:Y33)</f>
        <v>0</v>
      </c>
      <c r="Z27" s="269">
        <f t="shared" si="14"/>
        <v>0</v>
      </c>
      <c r="AA27" s="269">
        <f t="shared" si="14"/>
        <v>0</v>
      </c>
      <c r="AB27" s="269">
        <f t="shared" si="14"/>
        <v>0</v>
      </c>
      <c r="AC27" s="269">
        <f t="shared" si="14"/>
        <v>0</v>
      </c>
      <c r="AD27" s="401">
        <f t="shared" si="14"/>
        <v>0</v>
      </c>
      <c r="AE27" s="411">
        <f t="shared" si="14"/>
        <v>0</v>
      </c>
      <c r="AF27" s="269">
        <f t="shared" si="14"/>
        <v>0</v>
      </c>
      <c r="AG27" s="269">
        <f t="shared" si="14"/>
        <v>0</v>
      </c>
      <c r="AH27" s="269">
        <f t="shared" si="14"/>
        <v>0</v>
      </c>
      <c r="AI27" s="269">
        <f t="shared" si="14"/>
        <v>0</v>
      </c>
      <c r="AJ27" s="269">
        <f t="shared" si="14"/>
        <v>0</v>
      </c>
      <c r="AK27" s="269">
        <f t="shared" si="14"/>
        <v>0</v>
      </c>
      <c r="AL27" s="269">
        <f t="shared" si="14"/>
        <v>0</v>
      </c>
      <c r="AM27" s="269">
        <f t="shared" si="14"/>
        <v>0</v>
      </c>
      <c r="AN27" s="269">
        <f t="shared" si="14"/>
        <v>0</v>
      </c>
      <c r="AO27" s="269">
        <f t="shared" si="14"/>
        <v>0</v>
      </c>
      <c r="AP27" s="401">
        <f t="shared" si="14"/>
        <v>0</v>
      </c>
      <c r="AQ27" s="411">
        <f t="shared" si="14"/>
        <v>0</v>
      </c>
      <c r="AR27" s="269">
        <f t="shared" si="14"/>
        <v>0</v>
      </c>
      <c r="AS27" s="269">
        <f t="shared" si="14"/>
        <v>0</v>
      </c>
      <c r="AT27" s="269">
        <f t="shared" si="14"/>
        <v>0</v>
      </c>
      <c r="AU27" s="269">
        <f t="shared" si="14"/>
        <v>0</v>
      </c>
      <c r="AV27" s="269">
        <f t="shared" si="14"/>
        <v>0</v>
      </c>
      <c r="AW27" s="441">
        <f t="shared" si="7"/>
        <v>0</v>
      </c>
      <c r="AX27" s="442">
        <f t="shared" si="8"/>
        <v>0</v>
      </c>
      <c r="AY27" s="443">
        <f t="shared" si="3"/>
        <v>0</v>
      </c>
    </row>
    <row r="28" spans="1:51" s="4" customFormat="1" ht="15" customHeight="1" x14ac:dyDescent="0.2">
      <c r="A28" s="339"/>
      <c r="B28" s="468"/>
      <c r="C28" s="340"/>
      <c r="D28" s="756"/>
      <c r="E28" s="249"/>
      <c r="F28" s="370">
        <f t="shared" si="4"/>
        <v>0</v>
      </c>
      <c r="G28" s="249"/>
      <c r="H28" s="572">
        <f t="shared" si="5"/>
        <v>0</v>
      </c>
      <c r="I28" s="231"/>
      <c r="J28" s="370">
        <f t="shared" si="6"/>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7"/>
        <v>0</v>
      </c>
      <c r="AX28" s="442">
        <f t="shared" si="8"/>
        <v>0</v>
      </c>
      <c r="AY28" s="443">
        <f t="shared" si="3"/>
        <v>0</v>
      </c>
    </row>
    <row r="29" spans="1:51" s="4" customFormat="1" ht="15" customHeight="1" x14ac:dyDescent="0.2">
      <c r="A29" s="344"/>
      <c r="B29" s="469"/>
      <c r="C29" s="340"/>
      <c r="D29" s="756"/>
      <c r="E29" s="249"/>
      <c r="F29" s="370">
        <f t="shared" si="4"/>
        <v>0</v>
      </c>
      <c r="G29" s="249"/>
      <c r="H29" s="572">
        <f t="shared" si="5"/>
        <v>0</v>
      </c>
      <c r="I29" s="231"/>
      <c r="J29" s="370">
        <f t="shared" si="6"/>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4"/>
        <v>0</v>
      </c>
      <c r="G30" s="249"/>
      <c r="H30" s="572">
        <f t="shared" si="5"/>
        <v>0</v>
      </c>
      <c r="I30" s="231"/>
      <c r="J30" s="370">
        <f t="shared" si="6"/>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4"/>
        <v>0</v>
      </c>
      <c r="G31" s="249"/>
      <c r="H31" s="572">
        <f t="shared" si="5"/>
        <v>0</v>
      </c>
      <c r="I31" s="231"/>
      <c r="J31" s="370">
        <f t="shared" si="6"/>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ZK109.K138.C273</v>
      </c>
      <c r="C32" s="340"/>
      <c r="D32" s="756"/>
      <c r="E32" s="249"/>
      <c r="F32" s="370">
        <f t="shared" si="4"/>
        <v>0</v>
      </c>
      <c r="G32" s="249"/>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4"/>
        <v>0</v>
      </c>
      <c r="G33" s="277">
        <v>0</v>
      </c>
      <c r="H33" s="579">
        <f t="shared" si="5"/>
        <v>0</v>
      </c>
      <c r="I33" s="227"/>
      <c r="J33" s="370">
        <f t="shared" si="6"/>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7"/>
        <v>0</v>
      </c>
      <c r="AX33" s="442">
        <f t="shared" si="8"/>
        <v>0</v>
      </c>
      <c r="AY33" s="443">
        <f t="shared" si="3"/>
        <v>0</v>
      </c>
    </row>
    <row r="34" spans="1:51" s="4" customFormat="1" ht="15" customHeight="1" x14ac:dyDescent="0.2">
      <c r="A34" s="196" t="s">
        <v>194</v>
      </c>
      <c r="B34" s="458" t="str">
        <f>+LEFT($E$5,5)&amp;"."&amp;A34&amp;"."&amp;$E$3</f>
        <v>ZK109.K158.C273</v>
      </c>
      <c r="C34" s="343" t="s">
        <v>196</v>
      </c>
      <c r="D34" s="343"/>
      <c r="E34" s="229">
        <f t="shared" ref="E34:L34" si="15">SUM(E35:E37)</f>
        <v>0</v>
      </c>
      <c r="F34" s="433">
        <f>SUM(F35:F37)</f>
        <v>0</v>
      </c>
      <c r="G34" s="229">
        <f>SUM(G35:G37)</f>
        <v>0</v>
      </c>
      <c r="H34" s="229">
        <f t="shared" si="15"/>
        <v>0</v>
      </c>
      <c r="I34" s="203">
        <f t="shared" si="15"/>
        <v>0</v>
      </c>
      <c r="J34" s="321">
        <f>SUM(J35:J37)</f>
        <v>0</v>
      </c>
      <c r="K34" s="203">
        <f t="shared" si="15"/>
        <v>0</v>
      </c>
      <c r="L34" s="219">
        <f t="shared" si="15"/>
        <v>0</v>
      </c>
      <c r="M34" s="219"/>
      <c r="N34" s="198">
        <f>SUM(N35:N37)</f>
        <v>0</v>
      </c>
      <c r="O34" s="198">
        <f>SUM(O35:O37)</f>
        <v>0</v>
      </c>
      <c r="P34" s="265">
        <f>SUM(P35:P37)</f>
        <v>0</v>
      </c>
      <c r="Q34" s="269">
        <f>SUM(Q35:Q37)</f>
        <v>0</v>
      </c>
      <c r="R34" s="401">
        <f t="shared" ref="R34:X34" si="16">SUM(R35:R37)</f>
        <v>0</v>
      </c>
      <c r="S34" s="411">
        <f t="shared" si="16"/>
        <v>0</v>
      </c>
      <c r="T34" s="269">
        <f t="shared" si="16"/>
        <v>0</v>
      </c>
      <c r="U34" s="269">
        <f t="shared" si="16"/>
        <v>0</v>
      </c>
      <c r="V34" s="269">
        <f t="shared" si="16"/>
        <v>0</v>
      </c>
      <c r="W34" s="269">
        <f t="shared" si="16"/>
        <v>0</v>
      </c>
      <c r="X34" s="269">
        <f t="shared" si="16"/>
        <v>0</v>
      </c>
      <c r="Y34" s="269">
        <f t="shared" ref="Y34:AV34" si="17">SUM(Y35:Y37)</f>
        <v>0</v>
      </c>
      <c r="Z34" s="269">
        <f t="shared" si="17"/>
        <v>0</v>
      </c>
      <c r="AA34" s="269">
        <f t="shared" si="17"/>
        <v>0</v>
      </c>
      <c r="AB34" s="269">
        <f t="shared" si="17"/>
        <v>0</v>
      </c>
      <c r="AC34" s="269">
        <f t="shared" si="17"/>
        <v>0</v>
      </c>
      <c r="AD34" s="401">
        <f t="shared" si="17"/>
        <v>0</v>
      </c>
      <c r="AE34" s="411">
        <f t="shared" si="17"/>
        <v>0</v>
      </c>
      <c r="AF34" s="269">
        <f t="shared" si="17"/>
        <v>0</v>
      </c>
      <c r="AG34" s="269">
        <f t="shared" si="17"/>
        <v>0</v>
      </c>
      <c r="AH34" s="269">
        <f t="shared" si="17"/>
        <v>0</v>
      </c>
      <c r="AI34" s="269">
        <f t="shared" si="17"/>
        <v>0</v>
      </c>
      <c r="AJ34" s="269">
        <f t="shared" si="17"/>
        <v>0</v>
      </c>
      <c r="AK34" s="269">
        <f t="shared" si="17"/>
        <v>0</v>
      </c>
      <c r="AL34" s="269">
        <f t="shared" si="17"/>
        <v>0</v>
      </c>
      <c r="AM34" s="269">
        <f t="shared" si="17"/>
        <v>0</v>
      </c>
      <c r="AN34" s="269">
        <f t="shared" si="17"/>
        <v>0</v>
      </c>
      <c r="AO34" s="269">
        <f t="shared" si="17"/>
        <v>0</v>
      </c>
      <c r="AP34" s="401">
        <f t="shared" si="17"/>
        <v>0</v>
      </c>
      <c r="AQ34" s="411">
        <f t="shared" si="17"/>
        <v>0</v>
      </c>
      <c r="AR34" s="269">
        <f t="shared" si="17"/>
        <v>0</v>
      </c>
      <c r="AS34" s="269">
        <f t="shared" si="17"/>
        <v>0</v>
      </c>
      <c r="AT34" s="269">
        <f t="shared" si="17"/>
        <v>0</v>
      </c>
      <c r="AU34" s="269">
        <f t="shared" si="17"/>
        <v>0</v>
      </c>
      <c r="AV34" s="269">
        <f t="shared" si="17"/>
        <v>0</v>
      </c>
      <c r="AW34" s="441">
        <f t="shared" si="7"/>
        <v>0</v>
      </c>
      <c r="AX34" s="442">
        <f t="shared" si="8"/>
        <v>0</v>
      </c>
      <c r="AY34" s="443">
        <f t="shared" si="3"/>
        <v>0</v>
      </c>
    </row>
    <row r="35" spans="1:51" s="4" customFormat="1" ht="15" customHeight="1" x14ac:dyDescent="0.2">
      <c r="A35" s="344"/>
      <c r="B35" s="469"/>
      <c r="C35" s="340"/>
      <c r="D35" s="340"/>
      <c r="E35" s="249"/>
      <c r="F35" s="370">
        <f t="shared" si="4"/>
        <v>0</v>
      </c>
      <c r="G35" s="249"/>
      <c r="H35" s="572">
        <f t="shared" si="5"/>
        <v>0</v>
      </c>
      <c r="I35" s="231"/>
      <c r="J35" s="370">
        <f t="shared" si="6"/>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7"/>
        <v>0</v>
      </c>
      <c r="AX35" s="442">
        <f t="shared" si="8"/>
        <v>0</v>
      </c>
      <c r="AY35" s="443">
        <f t="shared" si="3"/>
        <v>0</v>
      </c>
    </row>
    <row r="36" spans="1:51" s="4" customFormat="1" ht="15" customHeight="1" x14ac:dyDescent="0.2">
      <c r="A36" s="344"/>
      <c r="B36" s="491" t="str">
        <f>+B34</f>
        <v>ZK109.K158.C273</v>
      </c>
      <c r="C36" s="340"/>
      <c r="D36" s="373"/>
      <c r="E36" s="249"/>
      <c r="F36" s="370">
        <f t="shared" si="4"/>
        <v>0</v>
      </c>
      <c r="G36" s="249"/>
      <c r="H36" s="572">
        <f t="shared" si="5"/>
        <v>0</v>
      </c>
      <c r="I36" s="231"/>
      <c r="J36" s="370">
        <f t="shared" si="6"/>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4"/>
        <v>0</v>
      </c>
      <c r="G37" s="277">
        <v>0</v>
      </c>
      <c r="H37" s="579">
        <f t="shared" si="5"/>
        <v>0</v>
      </c>
      <c r="I37" s="227"/>
      <c r="J37" s="370">
        <f t="shared" si="6"/>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2">
      <c r="A38" s="196" t="s">
        <v>195</v>
      </c>
      <c r="B38" s="458" t="str">
        <f>+LEFT($E$5,5)&amp;"."&amp;A38&amp;"."&amp;$E$3</f>
        <v>ZK109.K159.C273</v>
      </c>
      <c r="C38" s="168" t="s">
        <v>197</v>
      </c>
      <c r="D38" s="168"/>
      <c r="E38" s="229">
        <f t="shared" ref="E38:L38" si="18">SUM(E39:E40)</f>
        <v>0</v>
      </c>
      <c r="F38" s="433">
        <f>SUM(F39:F40)</f>
        <v>0</v>
      </c>
      <c r="G38" s="229">
        <f>SUM(G39:G40)</f>
        <v>0</v>
      </c>
      <c r="H38" s="229">
        <f t="shared" si="18"/>
        <v>0</v>
      </c>
      <c r="I38" s="203">
        <f t="shared" si="18"/>
        <v>0</v>
      </c>
      <c r="J38" s="321">
        <f>SUM(J39:J40)</f>
        <v>0</v>
      </c>
      <c r="K38" s="203">
        <f t="shared" si="18"/>
        <v>0</v>
      </c>
      <c r="L38" s="219">
        <f t="shared" si="18"/>
        <v>0</v>
      </c>
      <c r="M38" s="219"/>
      <c r="N38" s="198">
        <f>SUM(N39:N40)</f>
        <v>0</v>
      </c>
      <c r="O38" s="198">
        <f>SUM(O39:O40)</f>
        <v>0</v>
      </c>
      <c r="P38" s="265">
        <f>SUM(P39:P40)</f>
        <v>0</v>
      </c>
      <c r="Q38" s="269">
        <f>SUM(Q39:Q40)</f>
        <v>0</v>
      </c>
      <c r="R38" s="401">
        <f t="shared" ref="R38:X38" si="19">SUM(R39:R40)</f>
        <v>0</v>
      </c>
      <c r="S38" s="411">
        <f t="shared" si="19"/>
        <v>0</v>
      </c>
      <c r="T38" s="269">
        <f t="shared" si="19"/>
        <v>0</v>
      </c>
      <c r="U38" s="269">
        <f t="shared" si="19"/>
        <v>0</v>
      </c>
      <c r="V38" s="269">
        <f t="shared" si="19"/>
        <v>0</v>
      </c>
      <c r="W38" s="269">
        <f t="shared" si="19"/>
        <v>0</v>
      </c>
      <c r="X38" s="269">
        <f t="shared" si="19"/>
        <v>0</v>
      </c>
      <c r="Y38" s="269">
        <f t="shared" ref="Y38:AV38" si="20">SUM(Y39:Y40)</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7"/>
        <v>0</v>
      </c>
      <c r="AX38" s="442">
        <f t="shared" si="8"/>
        <v>0</v>
      </c>
      <c r="AY38" s="443">
        <f t="shared" si="3"/>
        <v>0</v>
      </c>
    </row>
    <row r="39" spans="1:51" s="4" customFormat="1" ht="15" customHeight="1" x14ac:dyDescent="0.2">
      <c r="A39" s="150"/>
      <c r="B39" s="459" t="str">
        <f>+B38</f>
        <v>ZK109.K159.C273</v>
      </c>
      <c r="C39" s="340"/>
      <c r="D39" s="340"/>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thickBot="1" x14ac:dyDescent="0.25">
      <c r="A40" s="169"/>
      <c r="B40" s="461"/>
      <c r="C40" s="274" t="s">
        <v>301</v>
      </c>
      <c r="D40" s="274"/>
      <c r="E40" s="277"/>
      <c r="F40" s="370">
        <f t="shared" si="4"/>
        <v>0</v>
      </c>
      <c r="G40" s="277">
        <v>0</v>
      </c>
      <c r="H40" s="579">
        <f t="shared" si="5"/>
        <v>0</v>
      </c>
      <c r="I40" s="227"/>
      <c r="J40" s="370">
        <f t="shared" si="6"/>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198</v>
      </c>
      <c r="B41" s="458" t="str">
        <f>+LEFT($E$5,5)&amp;"."&amp;A41&amp;"."&amp;$E$3</f>
        <v>ZK109.K272.C273</v>
      </c>
      <c r="C41" s="343" t="s">
        <v>199</v>
      </c>
      <c r="D41" s="343"/>
      <c r="E41" s="229">
        <f t="shared" ref="E41:L41" si="21">SUM(E42:E43)</f>
        <v>0</v>
      </c>
      <c r="F41" s="433">
        <f>SUM(F42:F43)</f>
        <v>0</v>
      </c>
      <c r="G41" s="229">
        <f>SUM(G42:G43)</f>
        <v>0</v>
      </c>
      <c r="H41" s="229">
        <f t="shared" si="21"/>
        <v>0</v>
      </c>
      <c r="I41" s="203">
        <f t="shared" si="21"/>
        <v>0</v>
      </c>
      <c r="J41" s="321">
        <f>SUM(J42:J43)</f>
        <v>0</v>
      </c>
      <c r="K41" s="203">
        <f t="shared" si="21"/>
        <v>0</v>
      </c>
      <c r="L41" s="219">
        <f t="shared" si="21"/>
        <v>0</v>
      </c>
      <c r="M41" s="219"/>
      <c r="N41" s="198"/>
      <c r="O41" s="198"/>
      <c r="P41" s="265">
        <f>SUM(P42:P43)</f>
        <v>0</v>
      </c>
      <c r="Q41" s="269">
        <f>SUM(Q42:Q43)</f>
        <v>0</v>
      </c>
      <c r="R41" s="401">
        <f t="shared" ref="R41:X41" si="22">SUM(R42:R43)</f>
        <v>0</v>
      </c>
      <c r="S41" s="411">
        <f t="shared" si="22"/>
        <v>0</v>
      </c>
      <c r="T41" s="269">
        <f t="shared" si="22"/>
        <v>0</v>
      </c>
      <c r="U41" s="269">
        <f t="shared" si="22"/>
        <v>0</v>
      </c>
      <c r="V41" s="269">
        <f t="shared" si="22"/>
        <v>0</v>
      </c>
      <c r="W41" s="269">
        <f t="shared" si="22"/>
        <v>0</v>
      </c>
      <c r="X41" s="269">
        <f t="shared" si="22"/>
        <v>0</v>
      </c>
      <c r="Y41" s="269">
        <f t="shared" ref="Y41:AV41" si="23">SUM(Y42:Y43)</f>
        <v>0</v>
      </c>
      <c r="Z41" s="269">
        <f t="shared" si="23"/>
        <v>0</v>
      </c>
      <c r="AA41" s="269">
        <f t="shared" si="23"/>
        <v>0</v>
      </c>
      <c r="AB41" s="269">
        <f t="shared" si="23"/>
        <v>0</v>
      </c>
      <c r="AC41" s="269">
        <f t="shared" si="23"/>
        <v>0</v>
      </c>
      <c r="AD41" s="401">
        <f t="shared" si="23"/>
        <v>0</v>
      </c>
      <c r="AE41" s="411">
        <f t="shared" si="23"/>
        <v>0</v>
      </c>
      <c r="AF41" s="269">
        <f t="shared" si="23"/>
        <v>0</v>
      </c>
      <c r="AG41" s="269">
        <f t="shared" si="23"/>
        <v>0</v>
      </c>
      <c r="AH41" s="269">
        <f t="shared" si="23"/>
        <v>0</v>
      </c>
      <c r="AI41" s="269">
        <f t="shared" si="23"/>
        <v>0</v>
      </c>
      <c r="AJ41" s="269">
        <f t="shared" si="23"/>
        <v>0</v>
      </c>
      <c r="AK41" s="269">
        <f t="shared" si="23"/>
        <v>0</v>
      </c>
      <c r="AL41" s="269">
        <f t="shared" si="23"/>
        <v>0</v>
      </c>
      <c r="AM41" s="269">
        <f t="shared" si="23"/>
        <v>0</v>
      </c>
      <c r="AN41" s="269">
        <f t="shared" si="23"/>
        <v>0</v>
      </c>
      <c r="AO41" s="269">
        <f t="shared" si="23"/>
        <v>0</v>
      </c>
      <c r="AP41" s="401">
        <f t="shared" si="23"/>
        <v>0</v>
      </c>
      <c r="AQ41" s="411">
        <f t="shared" si="23"/>
        <v>0</v>
      </c>
      <c r="AR41" s="269">
        <f t="shared" si="23"/>
        <v>0</v>
      </c>
      <c r="AS41" s="269">
        <f t="shared" si="23"/>
        <v>0</v>
      </c>
      <c r="AT41" s="269">
        <f t="shared" si="23"/>
        <v>0</v>
      </c>
      <c r="AU41" s="269">
        <f t="shared" si="23"/>
        <v>0</v>
      </c>
      <c r="AV41" s="269">
        <f t="shared" si="23"/>
        <v>0</v>
      </c>
      <c r="AW41" s="441">
        <f t="shared" si="7"/>
        <v>0</v>
      </c>
      <c r="AX41" s="442">
        <f t="shared" si="8"/>
        <v>0</v>
      </c>
      <c r="AY41" s="443">
        <f t="shared" si="3"/>
        <v>0</v>
      </c>
    </row>
    <row r="42" spans="1:51" s="4" customFormat="1" ht="15" customHeight="1" x14ac:dyDescent="0.2">
      <c r="A42" s="151"/>
      <c r="B42" s="463" t="str">
        <f>+B41</f>
        <v>ZK109.K272.C273</v>
      </c>
      <c r="C42" s="273"/>
      <c r="D42" s="273"/>
      <c r="E42" s="249"/>
      <c r="F42" s="370">
        <f t="shared" si="4"/>
        <v>0</v>
      </c>
      <c r="G42" s="249">
        <v>0</v>
      </c>
      <c r="H42" s="572">
        <f t="shared" si="5"/>
        <v>0</v>
      </c>
      <c r="I42" s="231"/>
      <c r="J42" s="370">
        <f t="shared" si="6"/>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thickBot="1" x14ac:dyDescent="0.25">
      <c r="A43" s="169"/>
      <c r="B43" s="461"/>
      <c r="C43" s="274" t="s">
        <v>301</v>
      </c>
      <c r="D43" s="274"/>
      <c r="E43" s="277"/>
      <c r="F43" s="370">
        <f t="shared" si="4"/>
        <v>0</v>
      </c>
      <c r="G43" s="277">
        <v>0</v>
      </c>
      <c r="H43" s="579">
        <f t="shared" si="5"/>
        <v>0</v>
      </c>
      <c r="I43" s="227"/>
      <c r="J43" s="370">
        <f t="shared" si="6"/>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customHeight="1" x14ac:dyDescent="0.2">
      <c r="A44" s="196" t="s">
        <v>200</v>
      </c>
      <c r="B44" s="458" t="str">
        <f>+LEFT($E$5,5)&amp;"."&amp;A44&amp;"."&amp;$E$3</f>
        <v>ZK109.K273.C273</v>
      </c>
      <c r="C44" s="343" t="s">
        <v>201</v>
      </c>
      <c r="D44" s="343"/>
      <c r="E44" s="229">
        <f t="shared" ref="E44:L44" si="24">SUM(E45:E46)</f>
        <v>0</v>
      </c>
      <c r="F44" s="433">
        <f t="shared" si="24"/>
        <v>0</v>
      </c>
      <c r="G44" s="229">
        <f t="shared" si="24"/>
        <v>0</v>
      </c>
      <c r="H44" s="229">
        <f t="shared" si="24"/>
        <v>0</v>
      </c>
      <c r="I44" s="203">
        <f t="shared" si="24"/>
        <v>0</v>
      </c>
      <c r="J44" s="321">
        <f t="shared" si="24"/>
        <v>0</v>
      </c>
      <c r="K44" s="203">
        <f t="shared" si="24"/>
        <v>0</v>
      </c>
      <c r="L44" s="219">
        <f t="shared" si="24"/>
        <v>0</v>
      </c>
      <c r="M44" s="219"/>
      <c r="N44" s="198">
        <f>SUM(N45:N46)</f>
        <v>0</v>
      </c>
      <c r="O44" s="198">
        <f>SUM(O45:O46)</f>
        <v>0</v>
      </c>
      <c r="P44" s="265">
        <f>SUM(P45:P46)</f>
        <v>0</v>
      </c>
      <c r="Q44" s="269">
        <f>SUM(Q45:Q46)</f>
        <v>0</v>
      </c>
      <c r="R44" s="401">
        <f t="shared" ref="R44:X44" si="25">SUM(R45:R46)</f>
        <v>0</v>
      </c>
      <c r="S44" s="411">
        <f t="shared" si="25"/>
        <v>0</v>
      </c>
      <c r="T44" s="269">
        <f t="shared" si="25"/>
        <v>0</v>
      </c>
      <c r="U44" s="269">
        <f t="shared" si="25"/>
        <v>0</v>
      </c>
      <c r="V44" s="269">
        <f t="shared" si="25"/>
        <v>0</v>
      </c>
      <c r="W44" s="269">
        <f t="shared" si="25"/>
        <v>0</v>
      </c>
      <c r="X44" s="269">
        <f t="shared" si="25"/>
        <v>0</v>
      </c>
      <c r="Y44" s="269">
        <f t="shared" ref="Y44:AV44" si="26">SUM(Y45:Y46)</f>
        <v>0</v>
      </c>
      <c r="Z44" s="269">
        <f t="shared" si="26"/>
        <v>0</v>
      </c>
      <c r="AA44" s="269">
        <f t="shared" si="26"/>
        <v>0</v>
      </c>
      <c r="AB44" s="269">
        <f t="shared" si="26"/>
        <v>0</v>
      </c>
      <c r="AC44" s="269">
        <f t="shared" si="26"/>
        <v>0</v>
      </c>
      <c r="AD44" s="401">
        <f t="shared" si="26"/>
        <v>0</v>
      </c>
      <c r="AE44" s="411">
        <f t="shared" si="26"/>
        <v>0</v>
      </c>
      <c r="AF44" s="269">
        <f t="shared" si="26"/>
        <v>0</v>
      </c>
      <c r="AG44" s="269">
        <f t="shared" si="26"/>
        <v>0</v>
      </c>
      <c r="AH44" s="269">
        <f t="shared" si="26"/>
        <v>0</v>
      </c>
      <c r="AI44" s="269">
        <f t="shared" si="26"/>
        <v>0</v>
      </c>
      <c r="AJ44" s="269">
        <f t="shared" si="26"/>
        <v>0</v>
      </c>
      <c r="AK44" s="269">
        <f t="shared" si="26"/>
        <v>0</v>
      </c>
      <c r="AL44" s="269">
        <f t="shared" si="26"/>
        <v>0</v>
      </c>
      <c r="AM44" s="269">
        <f t="shared" si="26"/>
        <v>0</v>
      </c>
      <c r="AN44" s="269">
        <f t="shared" si="26"/>
        <v>0</v>
      </c>
      <c r="AO44" s="269">
        <f t="shared" si="26"/>
        <v>0</v>
      </c>
      <c r="AP44" s="401">
        <f t="shared" si="26"/>
        <v>0</v>
      </c>
      <c r="AQ44" s="411">
        <f t="shared" si="26"/>
        <v>0</v>
      </c>
      <c r="AR44" s="269">
        <f t="shared" si="26"/>
        <v>0</v>
      </c>
      <c r="AS44" s="269">
        <f t="shared" si="26"/>
        <v>0</v>
      </c>
      <c r="AT44" s="269">
        <f t="shared" si="26"/>
        <v>0</v>
      </c>
      <c r="AU44" s="269">
        <f t="shared" si="26"/>
        <v>0</v>
      </c>
      <c r="AV44" s="269">
        <f t="shared" si="26"/>
        <v>0</v>
      </c>
      <c r="AW44" s="441">
        <f t="shared" si="7"/>
        <v>0</v>
      </c>
      <c r="AX44" s="442">
        <f t="shared" si="8"/>
        <v>0</v>
      </c>
      <c r="AY44" s="443">
        <f t="shared" si="3"/>
        <v>0</v>
      </c>
    </row>
    <row r="45" spans="1:51" s="4" customFormat="1" ht="15" customHeight="1" x14ac:dyDescent="0.2">
      <c r="A45" s="151"/>
      <c r="B45" s="463" t="str">
        <f>+B44</f>
        <v>ZK109.K273.C273</v>
      </c>
      <c r="C45" s="273"/>
      <c r="D45" s="273"/>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202</v>
      </c>
      <c r="B47" s="458" t="str">
        <f>+LEFT($E$5,5)&amp;"."&amp;A47&amp;"."&amp;$E$3</f>
        <v>ZK109.K274.C273</v>
      </c>
      <c r="C47" s="343" t="s">
        <v>203</v>
      </c>
      <c r="D47" s="343"/>
      <c r="E47" s="229">
        <f t="shared" ref="E47:L47" si="27">SUM(E48:E49)</f>
        <v>0</v>
      </c>
      <c r="F47" s="433">
        <f t="shared" si="27"/>
        <v>0</v>
      </c>
      <c r="G47" s="229">
        <f t="shared" si="27"/>
        <v>0</v>
      </c>
      <c r="H47" s="229">
        <f t="shared" si="27"/>
        <v>0</v>
      </c>
      <c r="I47" s="203">
        <f t="shared" si="27"/>
        <v>0</v>
      </c>
      <c r="J47" s="321">
        <f t="shared" si="27"/>
        <v>0</v>
      </c>
      <c r="K47" s="203">
        <f t="shared" si="27"/>
        <v>0</v>
      </c>
      <c r="L47" s="219">
        <f t="shared" si="27"/>
        <v>0</v>
      </c>
      <c r="M47" s="219"/>
      <c r="N47" s="198"/>
      <c r="O47" s="198"/>
      <c r="P47" s="265">
        <f>SUM(P48:P49)</f>
        <v>0</v>
      </c>
      <c r="Q47" s="269">
        <f>SUM(Q48:Q49)</f>
        <v>0</v>
      </c>
      <c r="R47" s="401">
        <f t="shared" ref="R47:X47" si="28">SUM(R48:R49)</f>
        <v>0</v>
      </c>
      <c r="S47" s="411">
        <f t="shared" si="28"/>
        <v>0</v>
      </c>
      <c r="T47" s="269">
        <f t="shared" si="28"/>
        <v>0</v>
      </c>
      <c r="U47" s="269">
        <f t="shared" si="28"/>
        <v>0</v>
      </c>
      <c r="V47" s="269">
        <f t="shared" si="28"/>
        <v>0</v>
      </c>
      <c r="W47" s="269">
        <f t="shared" si="28"/>
        <v>0</v>
      </c>
      <c r="X47" s="269">
        <f t="shared" si="28"/>
        <v>0</v>
      </c>
      <c r="Y47" s="269">
        <f t="shared" ref="Y47:AV47" si="29">SUM(Y48:Y49)</f>
        <v>0</v>
      </c>
      <c r="Z47" s="269">
        <f t="shared" si="29"/>
        <v>0</v>
      </c>
      <c r="AA47" s="269">
        <f t="shared" si="29"/>
        <v>0</v>
      </c>
      <c r="AB47" s="269">
        <f t="shared" si="29"/>
        <v>0</v>
      </c>
      <c r="AC47" s="269">
        <f t="shared" si="29"/>
        <v>0</v>
      </c>
      <c r="AD47" s="401">
        <f t="shared" si="29"/>
        <v>0</v>
      </c>
      <c r="AE47" s="411">
        <f t="shared" si="29"/>
        <v>0</v>
      </c>
      <c r="AF47" s="269">
        <f t="shared" si="29"/>
        <v>0</v>
      </c>
      <c r="AG47" s="269">
        <f t="shared" si="29"/>
        <v>0</v>
      </c>
      <c r="AH47" s="269">
        <f t="shared" si="29"/>
        <v>0</v>
      </c>
      <c r="AI47" s="269">
        <f t="shared" si="29"/>
        <v>0</v>
      </c>
      <c r="AJ47" s="269">
        <f t="shared" si="29"/>
        <v>0</v>
      </c>
      <c r="AK47" s="269">
        <f t="shared" si="29"/>
        <v>0</v>
      </c>
      <c r="AL47" s="269">
        <f t="shared" si="29"/>
        <v>0</v>
      </c>
      <c r="AM47" s="269">
        <f t="shared" si="29"/>
        <v>0</v>
      </c>
      <c r="AN47" s="269">
        <f t="shared" si="29"/>
        <v>0</v>
      </c>
      <c r="AO47" s="269">
        <f t="shared" si="29"/>
        <v>0</v>
      </c>
      <c r="AP47" s="401">
        <f t="shared" si="29"/>
        <v>0</v>
      </c>
      <c r="AQ47" s="411">
        <f t="shared" si="29"/>
        <v>0</v>
      </c>
      <c r="AR47" s="269">
        <f t="shared" si="29"/>
        <v>0</v>
      </c>
      <c r="AS47" s="269">
        <f t="shared" si="29"/>
        <v>0</v>
      </c>
      <c r="AT47" s="269">
        <f t="shared" si="29"/>
        <v>0</v>
      </c>
      <c r="AU47" s="269">
        <f t="shared" si="29"/>
        <v>0</v>
      </c>
      <c r="AV47" s="269">
        <f t="shared" si="29"/>
        <v>0</v>
      </c>
      <c r="AW47" s="441">
        <f t="shared" si="7"/>
        <v>0</v>
      </c>
      <c r="AX47" s="442">
        <f t="shared" si="8"/>
        <v>0</v>
      </c>
      <c r="AY47" s="443">
        <f t="shared" si="3"/>
        <v>0</v>
      </c>
    </row>
    <row r="48" spans="1:51" s="4" customFormat="1" ht="15" customHeight="1" x14ac:dyDescent="0.2">
      <c r="A48" s="151"/>
      <c r="B48" s="463" t="str">
        <f>+B47</f>
        <v>ZK109.K274.C273</v>
      </c>
      <c r="C48" s="273"/>
      <c r="D48" s="273"/>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thickBot="1" x14ac:dyDescent="0.25">
      <c r="A49" s="169"/>
      <c r="B49" s="461"/>
      <c r="C49" s="274" t="s">
        <v>301</v>
      </c>
      <c r="D49" s="274"/>
      <c r="E49" s="277"/>
      <c r="F49" s="592">
        <f t="shared" si="4"/>
        <v>0</v>
      </c>
      <c r="G49" s="277">
        <v>0</v>
      </c>
      <c r="H49" s="579">
        <f t="shared" si="5"/>
        <v>0</v>
      </c>
      <c r="I49" s="227"/>
      <c r="J49" s="592">
        <f t="shared" si="6"/>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7"/>
        <v>0</v>
      </c>
      <c r="AX49" s="442">
        <f t="shared" si="8"/>
        <v>0</v>
      </c>
      <c r="AY49" s="443">
        <f t="shared" si="3"/>
        <v>0</v>
      </c>
    </row>
    <row r="50" spans="1:51" s="4" customFormat="1" ht="15" hidden="1" customHeight="1" x14ac:dyDescent="0.2">
      <c r="A50" s="557"/>
      <c r="B50" s="576"/>
      <c r="C50" s="450"/>
      <c r="D50" s="450"/>
      <c r="E50" s="431">
        <f t="shared" ref="E50:L50" si="30">SUM(E51:E52)</f>
        <v>0</v>
      </c>
      <c r="F50" s="574">
        <f t="shared" si="30"/>
        <v>0</v>
      </c>
      <c r="G50" s="431">
        <f t="shared" si="30"/>
        <v>0</v>
      </c>
      <c r="H50" s="431">
        <f t="shared" si="30"/>
        <v>0</v>
      </c>
      <c r="I50" s="550">
        <f t="shared" si="30"/>
        <v>0</v>
      </c>
      <c r="J50" s="549">
        <f t="shared" si="30"/>
        <v>0</v>
      </c>
      <c r="K50" s="550">
        <f t="shared" si="30"/>
        <v>0</v>
      </c>
      <c r="L50" s="551">
        <f t="shared" si="30"/>
        <v>0</v>
      </c>
      <c r="M50" s="551"/>
      <c r="N50" s="480">
        <f>SUM(N51:N52)</f>
        <v>0</v>
      </c>
      <c r="O50" s="480">
        <f>SUM(O51:O52)</f>
        <v>0</v>
      </c>
      <c r="P50" s="481">
        <f>SUM(P51:P52)</f>
        <v>0</v>
      </c>
      <c r="Q50" s="482">
        <f>SUM(Q51:Q52)</f>
        <v>0</v>
      </c>
      <c r="R50" s="483">
        <f t="shared" ref="R50:X50" si="31">SUM(R51:R52)</f>
        <v>0</v>
      </c>
      <c r="S50" s="484">
        <f t="shared" si="31"/>
        <v>0</v>
      </c>
      <c r="T50" s="482">
        <f t="shared" si="31"/>
        <v>0</v>
      </c>
      <c r="U50" s="482">
        <f t="shared" si="31"/>
        <v>0</v>
      </c>
      <c r="V50" s="482">
        <f t="shared" si="31"/>
        <v>0</v>
      </c>
      <c r="W50" s="482">
        <f t="shared" si="31"/>
        <v>0</v>
      </c>
      <c r="X50" s="482">
        <f t="shared" si="31"/>
        <v>0</v>
      </c>
      <c r="Y50" s="482">
        <f t="shared" ref="Y50:AV50" si="32">SUM(Y51:Y52)</f>
        <v>0</v>
      </c>
      <c r="Z50" s="482">
        <f t="shared" si="32"/>
        <v>0</v>
      </c>
      <c r="AA50" s="482">
        <f t="shared" si="32"/>
        <v>0</v>
      </c>
      <c r="AB50" s="482">
        <f t="shared" si="32"/>
        <v>0</v>
      </c>
      <c r="AC50" s="482">
        <f t="shared" si="32"/>
        <v>0</v>
      </c>
      <c r="AD50" s="483">
        <f t="shared" si="32"/>
        <v>0</v>
      </c>
      <c r="AE50" s="484">
        <f t="shared" si="32"/>
        <v>0</v>
      </c>
      <c r="AF50" s="482">
        <f t="shared" si="32"/>
        <v>0</v>
      </c>
      <c r="AG50" s="482">
        <f t="shared" si="32"/>
        <v>0</v>
      </c>
      <c r="AH50" s="482">
        <f t="shared" si="32"/>
        <v>0</v>
      </c>
      <c r="AI50" s="482">
        <f t="shared" si="32"/>
        <v>0</v>
      </c>
      <c r="AJ50" s="482">
        <f t="shared" si="32"/>
        <v>0</v>
      </c>
      <c r="AK50" s="482">
        <f t="shared" si="32"/>
        <v>0</v>
      </c>
      <c r="AL50" s="482">
        <f t="shared" si="32"/>
        <v>0</v>
      </c>
      <c r="AM50" s="482">
        <f t="shared" si="32"/>
        <v>0</v>
      </c>
      <c r="AN50" s="482">
        <f t="shared" si="32"/>
        <v>0</v>
      </c>
      <c r="AO50" s="482">
        <f t="shared" si="32"/>
        <v>0</v>
      </c>
      <c r="AP50" s="483">
        <f t="shared" si="32"/>
        <v>0</v>
      </c>
      <c r="AQ50" s="484">
        <f t="shared" si="32"/>
        <v>0</v>
      </c>
      <c r="AR50" s="482">
        <f t="shared" si="32"/>
        <v>0</v>
      </c>
      <c r="AS50" s="482">
        <f t="shared" si="32"/>
        <v>0</v>
      </c>
      <c r="AT50" s="482">
        <f t="shared" si="32"/>
        <v>0</v>
      </c>
      <c r="AU50" s="482">
        <f t="shared" si="32"/>
        <v>0</v>
      </c>
      <c r="AV50" s="482">
        <f t="shared" si="32"/>
        <v>0</v>
      </c>
      <c r="AW50" s="441">
        <f t="shared" si="7"/>
        <v>0</v>
      </c>
      <c r="AX50" s="442">
        <f t="shared" si="8"/>
        <v>0</v>
      </c>
      <c r="AY50" s="443">
        <f t="shared" si="3"/>
        <v>0</v>
      </c>
    </row>
    <row r="51" spans="1:51" s="4" customFormat="1" ht="15" hidden="1" customHeight="1" thickBot="1" x14ac:dyDescent="0.25">
      <c r="A51" s="151"/>
      <c r="B51" s="463"/>
      <c r="C51" s="273"/>
      <c r="D51" s="273"/>
      <c r="E51" s="249"/>
      <c r="F51" s="552">
        <f t="shared" si="4"/>
        <v>0</v>
      </c>
      <c r="G51" s="249">
        <v>0</v>
      </c>
      <c r="H51" s="220">
        <f t="shared" si="5"/>
        <v>0</v>
      </c>
      <c r="I51" s="231"/>
      <c r="J51" s="552">
        <f t="shared" si="6"/>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7"/>
        <v>0</v>
      </c>
      <c r="AX51" s="442">
        <f t="shared" si="8"/>
        <v>0</v>
      </c>
      <c r="AY51" s="443">
        <f t="shared" si="3"/>
        <v>0</v>
      </c>
    </row>
    <row r="52" spans="1:51" s="4" customFormat="1" ht="15" hidden="1" customHeight="1" thickBot="1" x14ac:dyDescent="0.25">
      <c r="A52" s="169"/>
      <c r="B52" s="461"/>
      <c r="C52" s="274"/>
      <c r="D52" s="274"/>
      <c r="E52" s="277"/>
      <c r="F52" s="552">
        <f t="shared" si="4"/>
        <v>0</v>
      </c>
      <c r="G52" s="277">
        <v>0</v>
      </c>
      <c r="H52" s="226">
        <f t="shared" si="5"/>
        <v>0</v>
      </c>
      <c r="I52" s="227"/>
      <c r="J52" s="552">
        <f t="shared" si="6"/>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7"/>
      <c r="B53" s="576"/>
      <c r="C53" s="450"/>
      <c r="D53" s="450"/>
      <c r="E53" s="431">
        <f t="shared" ref="E53:L53" si="33">SUM(E54:E55)</f>
        <v>0</v>
      </c>
      <c r="F53" s="574">
        <f t="shared" si="33"/>
        <v>0</v>
      </c>
      <c r="G53" s="431">
        <f t="shared" si="33"/>
        <v>0</v>
      </c>
      <c r="H53" s="431">
        <f t="shared" si="33"/>
        <v>0</v>
      </c>
      <c r="I53" s="550">
        <f t="shared" si="33"/>
        <v>0</v>
      </c>
      <c r="J53" s="549">
        <f t="shared" si="33"/>
        <v>0</v>
      </c>
      <c r="K53" s="550">
        <f t="shared" si="33"/>
        <v>0</v>
      </c>
      <c r="L53" s="551">
        <f t="shared" si="33"/>
        <v>0</v>
      </c>
      <c r="M53" s="551"/>
      <c r="N53" s="480">
        <f>SUM(N54:N55)</f>
        <v>0</v>
      </c>
      <c r="O53" s="480">
        <f>SUM(O54:O55)</f>
        <v>0</v>
      </c>
      <c r="P53" s="481">
        <f>SUM(P54:P55)</f>
        <v>0</v>
      </c>
      <c r="Q53" s="482">
        <f>SUM(Q54:Q55)</f>
        <v>0</v>
      </c>
      <c r="R53" s="483">
        <f t="shared" ref="R53:X53" si="34">SUM(R54:R55)</f>
        <v>0</v>
      </c>
      <c r="S53" s="484">
        <f t="shared" si="34"/>
        <v>0</v>
      </c>
      <c r="T53" s="482">
        <f t="shared" si="34"/>
        <v>0</v>
      </c>
      <c r="U53" s="482">
        <f t="shared" si="34"/>
        <v>0</v>
      </c>
      <c r="V53" s="482">
        <f t="shared" si="34"/>
        <v>0</v>
      </c>
      <c r="W53" s="482">
        <f t="shared" si="34"/>
        <v>0</v>
      </c>
      <c r="X53" s="482">
        <f t="shared" si="34"/>
        <v>0</v>
      </c>
      <c r="Y53" s="482">
        <f t="shared" ref="Y53:AV53" si="35">SUM(Y54:Y55)</f>
        <v>0</v>
      </c>
      <c r="Z53" s="482">
        <f t="shared" si="35"/>
        <v>0</v>
      </c>
      <c r="AA53" s="482">
        <f t="shared" si="35"/>
        <v>0</v>
      </c>
      <c r="AB53" s="482">
        <f t="shared" si="35"/>
        <v>0</v>
      </c>
      <c r="AC53" s="482">
        <f t="shared" si="35"/>
        <v>0</v>
      </c>
      <c r="AD53" s="483">
        <f t="shared" si="35"/>
        <v>0</v>
      </c>
      <c r="AE53" s="484">
        <f t="shared" si="35"/>
        <v>0</v>
      </c>
      <c r="AF53" s="482">
        <f t="shared" si="35"/>
        <v>0</v>
      </c>
      <c r="AG53" s="482">
        <f t="shared" si="35"/>
        <v>0</v>
      </c>
      <c r="AH53" s="482">
        <f t="shared" si="35"/>
        <v>0</v>
      </c>
      <c r="AI53" s="482">
        <f t="shared" si="35"/>
        <v>0</v>
      </c>
      <c r="AJ53" s="482">
        <f t="shared" si="35"/>
        <v>0</v>
      </c>
      <c r="AK53" s="482">
        <f t="shared" si="35"/>
        <v>0</v>
      </c>
      <c r="AL53" s="482">
        <f t="shared" si="35"/>
        <v>0</v>
      </c>
      <c r="AM53" s="482">
        <f t="shared" si="35"/>
        <v>0</v>
      </c>
      <c r="AN53" s="482">
        <f t="shared" si="35"/>
        <v>0</v>
      </c>
      <c r="AO53" s="482">
        <f t="shared" si="35"/>
        <v>0</v>
      </c>
      <c r="AP53" s="483">
        <f t="shared" si="35"/>
        <v>0</v>
      </c>
      <c r="AQ53" s="484">
        <f t="shared" si="35"/>
        <v>0</v>
      </c>
      <c r="AR53" s="482">
        <f t="shared" si="35"/>
        <v>0</v>
      </c>
      <c r="AS53" s="482">
        <f t="shared" si="35"/>
        <v>0</v>
      </c>
      <c r="AT53" s="482">
        <f t="shared" si="35"/>
        <v>0</v>
      </c>
      <c r="AU53" s="482">
        <f t="shared" si="35"/>
        <v>0</v>
      </c>
      <c r="AV53" s="482">
        <f t="shared" si="35"/>
        <v>0</v>
      </c>
      <c r="AW53" s="441">
        <f t="shared" si="7"/>
        <v>0</v>
      </c>
      <c r="AX53" s="442">
        <f t="shared" si="8"/>
        <v>0</v>
      </c>
      <c r="AY53" s="443">
        <f t="shared" si="3"/>
        <v>0</v>
      </c>
    </row>
    <row r="54" spans="1:51" s="4" customFormat="1" ht="15" hidden="1" customHeight="1" x14ac:dyDescent="0.2">
      <c r="A54" s="150"/>
      <c r="B54" s="459"/>
      <c r="C54" s="273"/>
      <c r="D54" s="273"/>
      <c r="E54" s="249"/>
      <c r="F54" s="552">
        <f t="shared" si="4"/>
        <v>0</v>
      </c>
      <c r="G54" s="249">
        <v>0</v>
      </c>
      <c r="H54" s="220">
        <f t="shared" si="5"/>
        <v>0</v>
      </c>
      <c r="I54" s="231"/>
      <c r="J54" s="552">
        <f t="shared" si="6"/>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4"/>
        <v>0</v>
      </c>
      <c r="G55" s="277">
        <v>0</v>
      </c>
      <c r="H55" s="226">
        <f t="shared" si="5"/>
        <v>0</v>
      </c>
      <c r="I55" s="227"/>
      <c r="J55" s="552">
        <f t="shared" si="6"/>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7"/>
      <c r="B56" s="576"/>
      <c r="C56" s="450"/>
      <c r="D56" s="450"/>
      <c r="E56" s="431">
        <f t="shared" ref="E56:L56" si="36">SUM(E57:E58)</f>
        <v>0</v>
      </c>
      <c r="F56" s="574">
        <f t="shared" si="36"/>
        <v>0</v>
      </c>
      <c r="G56" s="431">
        <f t="shared" si="36"/>
        <v>0</v>
      </c>
      <c r="H56" s="431">
        <f t="shared" si="36"/>
        <v>0</v>
      </c>
      <c r="I56" s="550">
        <f t="shared" si="36"/>
        <v>0</v>
      </c>
      <c r="J56" s="549">
        <f t="shared" si="36"/>
        <v>0</v>
      </c>
      <c r="K56" s="550">
        <f t="shared" si="36"/>
        <v>0</v>
      </c>
      <c r="L56" s="551">
        <f t="shared" si="36"/>
        <v>0</v>
      </c>
      <c r="M56" s="551"/>
      <c r="N56" s="480">
        <f>SUM(N57:N58)</f>
        <v>0</v>
      </c>
      <c r="O56" s="480">
        <f>SUM(O57:O58)</f>
        <v>0</v>
      </c>
      <c r="P56" s="481">
        <f>SUM(P57:P58)</f>
        <v>0</v>
      </c>
      <c r="Q56" s="482">
        <f>SUM(Q57:Q58)</f>
        <v>0</v>
      </c>
      <c r="R56" s="483">
        <f t="shared" ref="R56:X56" si="37">SUM(R57:R58)</f>
        <v>0</v>
      </c>
      <c r="S56" s="484">
        <f t="shared" si="37"/>
        <v>0</v>
      </c>
      <c r="T56" s="482">
        <f t="shared" si="37"/>
        <v>0</v>
      </c>
      <c r="U56" s="482">
        <f t="shared" si="37"/>
        <v>0</v>
      </c>
      <c r="V56" s="482">
        <f t="shared" si="37"/>
        <v>0</v>
      </c>
      <c r="W56" s="482">
        <f t="shared" si="37"/>
        <v>0</v>
      </c>
      <c r="X56" s="482">
        <f t="shared" si="37"/>
        <v>0</v>
      </c>
      <c r="Y56" s="482">
        <f t="shared" ref="Y56:AV56" si="38">SUM(Y57:Y58)</f>
        <v>0</v>
      </c>
      <c r="Z56" s="482">
        <f t="shared" si="38"/>
        <v>0</v>
      </c>
      <c r="AA56" s="482">
        <f t="shared" si="38"/>
        <v>0</v>
      </c>
      <c r="AB56" s="482">
        <f t="shared" si="38"/>
        <v>0</v>
      </c>
      <c r="AC56" s="482">
        <f t="shared" si="38"/>
        <v>0</v>
      </c>
      <c r="AD56" s="483">
        <f t="shared" si="38"/>
        <v>0</v>
      </c>
      <c r="AE56" s="484">
        <f t="shared" si="38"/>
        <v>0</v>
      </c>
      <c r="AF56" s="482">
        <f t="shared" si="38"/>
        <v>0</v>
      </c>
      <c r="AG56" s="482">
        <f t="shared" si="38"/>
        <v>0</v>
      </c>
      <c r="AH56" s="482">
        <f t="shared" si="38"/>
        <v>0</v>
      </c>
      <c r="AI56" s="482">
        <f t="shared" si="38"/>
        <v>0</v>
      </c>
      <c r="AJ56" s="482">
        <f t="shared" si="38"/>
        <v>0</v>
      </c>
      <c r="AK56" s="482">
        <f t="shared" si="38"/>
        <v>0</v>
      </c>
      <c r="AL56" s="482">
        <f t="shared" si="38"/>
        <v>0</v>
      </c>
      <c r="AM56" s="482">
        <f t="shared" si="38"/>
        <v>0</v>
      </c>
      <c r="AN56" s="482">
        <f t="shared" si="38"/>
        <v>0</v>
      </c>
      <c r="AO56" s="482">
        <f t="shared" si="38"/>
        <v>0</v>
      </c>
      <c r="AP56" s="483">
        <f t="shared" si="38"/>
        <v>0</v>
      </c>
      <c r="AQ56" s="484">
        <f t="shared" si="38"/>
        <v>0</v>
      </c>
      <c r="AR56" s="482">
        <f t="shared" si="38"/>
        <v>0</v>
      </c>
      <c r="AS56" s="482">
        <f t="shared" si="38"/>
        <v>0</v>
      </c>
      <c r="AT56" s="482">
        <f t="shared" si="38"/>
        <v>0</v>
      </c>
      <c r="AU56" s="482">
        <f t="shared" si="38"/>
        <v>0</v>
      </c>
      <c r="AV56" s="482">
        <f t="shared" si="38"/>
        <v>0</v>
      </c>
      <c r="AW56" s="441">
        <f t="shared" si="7"/>
        <v>0</v>
      </c>
      <c r="AX56" s="442">
        <f t="shared" si="8"/>
        <v>0</v>
      </c>
      <c r="AY56" s="443">
        <f t="shared" si="3"/>
        <v>0</v>
      </c>
    </row>
    <row r="57" spans="1:51" s="4" customFormat="1" ht="15" hidden="1" customHeight="1" x14ac:dyDescent="0.2">
      <c r="A57" s="150"/>
      <c r="B57" s="459"/>
      <c r="C57" s="273"/>
      <c r="D57" s="273"/>
      <c r="E57" s="249"/>
      <c r="F57" s="552">
        <f t="shared" si="4"/>
        <v>0</v>
      </c>
      <c r="G57" s="249">
        <v>0</v>
      </c>
      <c r="H57" s="220">
        <f t="shared" si="5"/>
        <v>0</v>
      </c>
      <c r="I57" s="231"/>
      <c r="J57" s="552">
        <f t="shared" si="6"/>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 t="shared" si="4"/>
        <v>0</v>
      </c>
      <c r="G58" s="277">
        <v>0</v>
      </c>
      <c r="H58" s="226">
        <f t="shared" si="5"/>
        <v>0</v>
      </c>
      <c r="I58" s="227"/>
      <c r="J58" s="552">
        <f t="shared" si="6"/>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39">SUM(E60:E61)</f>
        <v>0</v>
      </c>
      <c r="F59" s="574">
        <f t="shared" si="39"/>
        <v>0</v>
      </c>
      <c r="G59" s="431">
        <f t="shared" si="39"/>
        <v>0</v>
      </c>
      <c r="H59" s="431">
        <f t="shared" si="39"/>
        <v>0</v>
      </c>
      <c r="I59" s="550">
        <f t="shared" si="39"/>
        <v>0</v>
      </c>
      <c r="J59" s="549">
        <f t="shared" si="39"/>
        <v>0</v>
      </c>
      <c r="K59" s="550">
        <f t="shared" si="39"/>
        <v>0</v>
      </c>
      <c r="L59" s="551">
        <f t="shared" si="39"/>
        <v>0</v>
      </c>
      <c r="M59" s="551"/>
      <c r="N59" s="480">
        <f>SUM(N60:N61)</f>
        <v>0</v>
      </c>
      <c r="O59" s="480">
        <f>SUM(O60:O61)</f>
        <v>0</v>
      </c>
      <c r="P59" s="481">
        <f>SUM(P60:P61)</f>
        <v>0</v>
      </c>
      <c r="Q59" s="482">
        <f>SUM(Q60:Q61)</f>
        <v>0</v>
      </c>
      <c r="R59" s="483">
        <f t="shared" ref="R59:X59" si="40">SUM(R60:R61)</f>
        <v>0</v>
      </c>
      <c r="S59" s="484">
        <f t="shared" si="40"/>
        <v>0</v>
      </c>
      <c r="T59" s="482">
        <f t="shared" si="40"/>
        <v>0</v>
      </c>
      <c r="U59" s="482">
        <f t="shared" si="40"/>
        <v>0</v>
      </c>
      <c r="V59" s="482">
        <f t="shared" si="40"/>
        <v>0</v>
      </c>
      <c r="W59" s="482">
        <f t="shared" si="40"/>
        <v>0</v>
      </c>
      <c r="X59" s="482">
        <f t="shared" si="40"/>
        <v>0</v>
      </c>
      <c r="Y59" s="482">
        <f t="shared" ref="Y59:AV59" si="41">SUM(Y60:Y61)</f>
        <v>0</v>
      </c>
      <c r="Z59" s="482">
        <f t="shared" si="41"/>
        <v>0</v>
      </c>
      <c r="AA59" s="482">
        <f t="shared" si="41"/>
        <v>0</v>
      </c>
      <c r="AB59" s="482">
        <f t="shared" si="41"/>
        <v>0</v>
      </c>
      <c r="AC59" s="482">
        <f t="shared" si="41"/>
        <v>0</v>
      </c>
      <c r="AD59" s="483">
        <f t="shared" si="41"/>
        <v>0</v>
      </c>
      <c r="AE59" s="484">
        <f t="shared" si="41"/>
        <v>0</v>
      </c>
      <c r="AF59" s="482">
        <f t="shared" si="41"/>
        <v>0</v>
      </c>
      <c r="AG59" s="482">
        <f t="shared" si="41"/>
        <v>0</v>
      </c>
      <c r="AH59" s="482">
        <f t="shared" si="41"/>
        <v>0</v>
      </c>
      <c r="AI59" s="482">
        <f t="shared" si="41"/>
        <v>0</v>
      </c>
      <c r="AJ59" s="482">
        <f t="shared" si="41"/>
        <v>0</v>
      </c>
      <c r="AK59" s="482">
        <f t="shared" si="41"/>
        <v>0</v>
      </c>
      <c r="AL59" s="482">
        <f t="shared" si="41"/>
        <v>0</v>
      </c>
      <c r="AM59" s="482">
        <f t="shared" si="41"/>
        <v>0</v>
      </c>
      <c r="AN59" s="482">
        <f t="shared" si="41"/>
        <v>0</v>
      </c>
      <c r="AO59" s="482">
        <f t="shared" si="41"/>
        <v>0</v>
      </c>
      <c r="AP59" s="483">
        <f t="shared" si="41"/>
        <v>0</v>
      </c>
      <c r="AQ59" s="484">
        <f t="shared" si="41"/>
        <v>0</v>
      </c>
      <c r="AR59" s="482">
        <f t="shared" si="41"/>
        <v>0</v>
      </c>
      <c r="AS59" s="482">
        <f t="shared" si="41"/>
        <v>0</v>
      </c>
      <c r="AT59" s="482">
        <f t="shared" si="41"/>
        <v>0</v>
      </c>
      <c r="AU59" s="482">
        <f t="shared" si="41"/>
        <v>0</v>
      </c>
      <c r="AV59" s="482">
        <f t="shared" si="41"/>
        <v>0</v>
      </c>
      <c r="AW59" s="441">
        <f t="shared" si="7"/>
        <v>0</v>
      </c>
      <c r="AX59" s="442">
        <f t="shared" si="8"/>
        <v>0</v>
      </c>
      <c r="AY59" s="443">
        <f t="shared" ref="AY59:AY66" si="42">+G59-AX59</f>
        <v>0</v>
      </c>
    </row>
    <row r="60" spans="1:51" s="4" customFormat="1" ht="15" hidden="1" customHeight="1" x14ac:dyDescent="0.2">
      <c r="A60" s="150"/>
      <c r="B60" s="459"/>
      <c r="C60" s="273"/>
      <c r="D60" s="273"/>
      <c r="E60" s="249"/>
      <c r="F60" s="552">
        <f t="shared" si="4"/>
        <v>0</v>
      </c>
      <c r="G60" s="249">
        <v>0</v>
      </c>
      <c r="H60" s="220">
        <f t="shared" si="5"/>
        <v>0</v>
      </c>
      <c r="I60" s="231"/>
      <c r="J60" s="552">
        <f t="shared" si="6"/>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42"/>
        <v>0</v>
      </c>
    </row>
    <row r="61" spans="1:51" s="4" customFormat="1" ht="15" hidden="1" customHeight="1" thickBot="1" x14ac:dyDescent="0.25">
      <c r="A61" s="170"/>
      <c r="B61" s="460"/>
      <c r="C61" s="274"/>
      <c r="D61" s="274"/>
      <c r="E61" s="277"/>
      <c r="F61" s="552">
        <f t="shared" si="4"/>
        <v>0</v>
      </c>
      <c r="G61" s="277">
        <v>0</v>
      </c>
      <c r="H61" s="226">
        <f t="shared" si="5"/>
        <v>0</v>
      </c>
      <c r="I61" s="227"/>
      <c r="J61" s="552">
        <f t="shared" si="6"/>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43">SUM(P61:AV61)</f>
        <v>0</v>
      </c>
      <c r="AX61" s="442">
        <f t="shared" ref="AX61:AX66" si="44">+AW61+N61</f>
        <v>0</v>
      </c>
      <c r="AY61" s="443">
        <f t="shared" si="42"/>
        <v>0</v>
      </c>
    </row>
    <row r="62" spans="1:51" s="4" customFormat="1" ht="15" hidden="1" customHeight="1" x14ac:dyDescent="0.2">
      <c r="A62" s="558"/>
      <c r="B62" s="577"/>
      <c r="C62" s="578"/>
      <c r="D62" s="453"/>
      <c r="E62" s="431">
        <f t="shared" ref="E62:L62" si="45">SUM(E63:E64)</f>
        <v>0</v>
      </c>
      <c r="F62" s="574">
        <f t="shared" si="45"/>
        <v>0</v>
      </c>
      <c r="G62" s="431">
        <f t="shared" si="45"/>
        <v>0</v>
      </c>
      <c r="H62" s="431">
        <f t="shared" si="45"/>
        <v>0</v>
      </c>
      <c r="I62" s="550">
        <f t="shared" si="45"/>
        <v>0</v>
      </c>
      <c r="J62" s="549">
        <f t="shared" si="45"/>
        <v>0</v>
      </c>
      <c r="K62" s="550">
        <f t="shared" si="45"/>
        <v>0</v>
      </c>
      <c r="L62" s="551">
        <f t="shared" si="45"/>
        <v>0</v>
      </c>
      <c r="M62" s="551"/>
      <c r="N62" s="480">
        <f>SUM(N63:N64)</f>
        <v>0</v>
      </c>
      <c r="O62" s="480">
        <f>SUM(O63:O64)</f>
        <v>0</v>
      </c>
      <c r="P62" s="481">
        <f>SUM(P63:P64)</f>
        <v>0</v>
      </c>
      <c r="Q62" s="482">
        <f>SUM(Q63:Q64)</f>
        <v>0</v>
      </c>
      <c r="R62" s="483">
        <f t="shared" ref="R62:X62" si="46">SUM(R63:R64)</f>
        <v>0</v>
      </c>
      <c r="S62" s="484">
        <f t="shared" si="46"/>
        <v>0</v>
      </c>
      <c r="T62" s="482">
        <f t="shared" si="46"/>
        <v>0</v>
      </c>
      <c r="U62" s="482">
        <f t="shared" si="46"/>
        <v>0</v>
      </c>
      <c r="V62" s="482">
        <f t="shared" si="46"/>
        <v>0</v>
      </c>
      <c r="W62" s="482">
        <f t="shared" si="46"/>
        <v>0</v>
      </c>
      <c r="X62" s="482">
        <f t="shared" si="46"/>
        <v>0</v>
      </c>
      <c r="Y62" s="482">
        <f t="shared" ref="Y62:AV62" si="47">SUM(Y63:Y64)</f>
        <v>0</v>
      </c>
      <c r="Z62" s="482">
        <f t="shared" si="47"/>
        <v>0</v>
      </c>
      <c r="AA62" s="482">
        <f t="shared" si="47"/>
        <v>0</v>
      </c>
      <c r="AB62" s="482">
        <f t="shared" si="47"/>
        <v>0</v>
      </c>
      <c r="AC62" s="482">
        <f t="shared" si="47"/>
        <v>0</v>
      </c>
      <c r="AD62" s="483">
        <f t="shared" si="47"/>
        <v>0</v>
      </c>
      <c r="AE62" s="484">
        <f t="shared" si="47"/>
        <v>0</v>
      </c>
      <c r="AF62" s="482">
        <f t="shared" si="47"/>
        <v>0</v>
      </c>
      <c r="AG62" s="482">
        <f t="shared" si="47"/>
        <v>0</v>
      </c>
      <c r="AH62" s="482">
        <f t="shared" si="47"/>
        <v>0</v>
      </c>
      <c r="AI62" s="482">
        <f t="shared" si="47"/>
        <v>0</v>
      </c>
      <c r="AJ62" s="482">
        <f t="shared" si="47"/>
        <v>0</v>
      </c>
      <c r="AK62" s="482">
        <f t="shared" si="47"/>
        <v>0</v>
      </c>
      <c r="AL62" s="482">
        <f t="shared" si="47"/>
        <v>0</v>
      </c>
      <c r="AM62" s="482">
        <f t="shared" si="47"/>
        <v>0</v>
      </c>
      <c r="AN62" s="482">
        <f t="shared" si="47"/>
        <v>0</v>
      </c>
      <c r="AO62" s="482">
        <f t="shared" si="47"/>
        <v>0</v>
      </c>
      <c r="AP62" s="483">
        <f t="shared" si="47"/>
        <v>0</v>
      </c>
      <c r="AQ62" s="484">
        <f t="shared" si="47"/>
        <v>0</v>
      </c>
      <c r="AR62" s="482">
        <f t="shared" si="47"/>
        <v>0</v>
      </c>
      <c r="AS62" s="482">
        <f t="shared" si="47"/>
        <v>0</v>
      </c>
      <c r="AT62" s="482">
        <f t="shared" si="47"/>
        <v>0</v>
      </c>
      <c r="AU62" s="482">
        <f t="shared" si="47"/>
        <v>0</v>
      </c>
      <c r="AV62" s="482">
        <f t="shared" si="47"/>
        <v>0</v>
      </c>
      <c r="AW62" s="441">
        <f t="shared" si="43"/>
        <v>0</v>
      </c>
      <c r="AX62" s="442">
        <f t="shared" si="44"/>
        <v>0</v>
      </c>
      <c r="AY62" s="443">
        <f t="shared" si="42"/>
        <v>0</v>
      </c>
    </row>
    <row r="63" spans="1:51" s="4" customFormat="1" ht="15" hidden="1" customHeight="1" x14ac:dyDescent="0.2">
      <c r="A63" s="174"/>
      <c r="B63" s="465"/>
      <c r="C63" s="275"/>
      <c r="D63" s="275"/>
      <c r="E63" s="249"/>
      <c r="F63" s="552">
        <f t="shared" si="4"/>
        <v>0</v>
      </c>
      <c r="G63" s="249">
        <v>0</v>
      </c>
      <c r="H63" s="220">
        <f t="shared" si="5"/>
        <v>0</v>
      </c>
      <c r="I63" s="233"/>
      <c r="J63" s="552">
        <f t="shared" si="6"/>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43"/>
        <v>0</v>
      </c>
      <c r="AX63" s="442">
        <f t="shared" si="44"/>
        <v>0</v>
      </c>
      <c r="AY63" s="443">
        <f t="shared" si="42"/>
        <v>0</v>
      </c>
    </row>
    <row r="64" spans="1:51" s="4" customFormat="1" ht="15" hidden="1" customHeight="1" thickBot="1" x14ac:dyDescent="0.25">
      <c r="A64" s="179"/>
      <c r="B64" s="460"/>
      <c r="C64" s="276"/>
      <c r="D64" s="276"/>
      <c r="E64" s="277"/>
      <c r="F64" s="560">
        <f t="shared" si="4"/>
        <v>0</v>
      </c>
      <c r="G64" s="277">
        <v>0</v>
      </c>
      <c r="H64" s="226">
        <f t="shared" si="5"/>
        <v>0</v>
      </c>
      <c r="I64" s="227"/>
      <c r="J64" s="586">
        <f t="shared" si="6"/>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43"/>
        <v>0</v>
      </c>
      <c r="AX64" s="442">
        <f t="shared" si="44"/>
        <v>0</v>
      </c>
      <c r="AY64" s="443">
        <f t="shared" si="4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43"/>
        <v>0</v>
      </c>
      <c r="AX65" s="442">
        <f t="shared" si="44"/>
        <v>0</v>
      </c>
      <c r="AY65" s="443">
        <f t="shared" si="42"/>
        <v>0</v>
      </c>
    </row>
    <row r="66" spans="1:51" s="565" customFormat="1" ht="22.5" customHeight="1" thickBot="1" x14ac:dyDescent="0.3">
      <c r="A66" s="175"/>
      <c r="B66" s="175"/>
      <c r="C66" s="176"/>
      <c r="D66" s="17"/>
      <c r="E66" s="240">
        <f t="shared" ref="E66:L66" si="48">SUM(E8,E20,E27,E34,E38,E41,E44,E47,E50,E53,E56,E59,E62)</f>
        <v>0</v>
      </c>
      <c r="F66" s="328">
        <f t="shared" si="48"/>
        <v>0</v>
      </c>
      <c r="G66" s="240">
        <f t="shared" si="48"/>
        <v>0</v>
      </c>
      <c r="H66" s="240">
        <f t="shared" si="48"/>
        <v>0</v>
      </c>
      <c r="I66" s="241">
        <f t="shared" si="48"/>
        <v>0</v>
      </c>
      <c r="J66" s="328">
        <f>SUM(J8,J20,J27,J34,J38,J41,J44,J47,J50,J53,J56,J59,J62)</f>
        <v>0</v>
      </c>
      <c r="K66" s="241">
        <f t="shared" si="48"/>
        <v>0</v>
      </c>
      <c r="L66" s="241">
        <f t="shared" si="48"/>
        <v>0</v>
      </c>
      <c r="M66" s="241"/>
      <c r="N66" s="240">
        <f t="shared" ref="N66:AC66" si="49">SUM(N8,N20,N27,N34,N38,N41,N44,N47,N50,N53,N56,N59,N62)</f>
        <v>0</v>
      </c>
      <c r="O66" s="240">
        <f>SUM(O8,O20,O27,O34,O38,O41,O44,O47,O50,O53,O56,O59,O62)</f>
        <v>0</v>
      </c>
      <c r="P66" s="240">
        <f t="shared" si="49"/>
        <v>0</v>
      </c>
      <c r="Q66" s="240">
        <f t="shared" si="49"/>
        <v>0</v>
      </c>
      <c r="R66" s="405">
        <f t="shared" si="49"/>
        <v>0</v>
      </c>
      <c r="S66" s="397">
        <f t="shared" si="49"/>
        <v>0</v>
      </c>
      <c r="T66" s="240">
        <f t="shared" si="49"/>
        <v>0</v>
      </c>
      <c r="U66" s="240">
        <f t="shared" si="49"/>
        <v>0</v>
      </c>
      <c r="V66" s="240">
        <f t="shared" si="49"/>
        <v>0</v>
      </c>
      <c r="W66" s="240">
        <f t="shared" si="49"/>
        <v>0</v>
      </c>
      <c r="X66" s="240">
        <f t="shared" si="49"/>
        <v>0</v>
      </c>
      <c r="Y66" s="240">
        <f t="shared" si="49"/>
        <v>0</v>
      </c>
      <c r="Z66" s="240">
        <f t="shared" si="49"/>
        <v>0</v>
      </c>
      <c r="AA66" s="240">
        <f t="shared" si="49"/>
        <v>0</v>
      </c>
      <c r="AB66" s="240">
        <f t="shared" si="49"/>
        <v>0</v>
      </c>
      <c r="AC66" s="240">
        <f t="shared" si="49"/>
        <v>0</v>
      </c>
      <c r="AD66" s="405">
        <f t="shared" ref="AD66:AV66" si="50">SUM(AD8,AD20,AD27,AD34,AD38,AD41,AD44,AD47,AD50,AD53,AD56,AD59,AD62)</f>
        <v>0</v>
      </c>
      <c r="AE66" s="397">
        <f t="shared" si="50"/>
        <v>0</v>
      </c>
      <c r="AF66" s="240">
        <f t="shared" si="50"/>
        <v>0</v>
      </c>
      <c r="AG66" s="240">
        <f t="shared" si="50"/>
        <v>0</v>
      </c>
      <c r="AH66" s="240">
        <f t="shared" si="50"/>
        <v>0</v>
      </c>
      <c r="AI66" s="240">
        <f t="shared" si="50"/>
        <v>0</v>
      </c>
      <c r="AJ66" s="240">
        <f t="shared" si="50"/>
        <v>0</v>
      </c>
      <c r="AK66" s="240">
        <f t="shared" si="50"/>
        <v>0</v>
      </c>
      <c r="AL66" s="240">
        <f t="shared" si="50"/>
        <v>0</v>
      </c>
      <c r="AM66" s="240">
        <f t="shared" si="50"/>
        <v>0</v>
      </c>
      <c r="AN66" s="240">
        <f t="shared" si="50"/>
        <v>0</v>
      </c>
      <c r="AO66" s="240">
        <f t="shared" si="50"/>
        <v>0</v>
      </c>
      <c r="AP66" s="405">
        <f t="shared" si="50"/>
        <v>0</v>
      </c>
      <c r="AQ66" s="397">
        <f t="shared" si="50"/>
        <v>0</v>
      </c>
      <c r="AR66" s="240">
        <f t="shared" si="50"/>
        <v>0</v>
      </c>
      <c r="AS66" s="240">
        <f t="shared" si="50"/>
        <v>0</v>
      </c>
      <c r="AT66" s="240">
        <f t="shared" si="50"/>
        <v>0</v>
      </c>
      <c r="AU66" s="240">
        <f t="shared" si="50"/>
        <v>0</v>
      </c>
      <c r="AV66" s="240">
        <f t="shared" si="50"/>
        <v>0</v>
      </c>
      <c r="AW66" s="240">
        <f t="shared" si="43"/>
        <v>0</v>
      </c>
      <c r="AX66" s="240">
        <f t="shared" si="44"/>
        <v>0</v>
      </c>
      <c r="AY66" s="445">
        <f t="shared" si="4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AC70" si="51">+N66*0.2</f>
        <v>0</v>
      </c>
      <c r="O70" s="490">
        <f>+O66*0.2</f>
        <v>0</v>
      </c>
      <c r="P70" s="490">
        <f t="shared" si="51"/>
        <v>0</v>
      </c>
      <c r="Q70" s="490">
        <f t="shared" si="51"/>
        <v>0</v>
      </c>
      <c r="R70" s="490">
        <f t="shared" si="51"/>
        <v>0</v>
      </c>
      <c r="S70" s="490">
        <f t="shared" si="51"/>
        <v>0</v>
      </c>
      <c r="T70" s="490">
        <f t="shared" si="51"/>
        <v>0</v>
      </c>
      <c r="U70" s="490">
        <f t="shared" si="51"/>
        <v>0</v>
      </c>
      <c r="V70" s="490">
        <f t="shared" si="51"/>
        <v>0</v>
      </c>
      <c r="W70" s="490">
        <f t="shared" si="51"/>
        <v>0</v>
      </c>
      <c r="X70" s="490">
        <f t="shared" si="51"/>
        <v>0</v>
      </c>
      <c r="Y70" s="490">
        <f t="shared" si="51"/>
        <v>0</v>
      </c>
      <c r="Z70" s="490">
        <f t="shared" si="51"/>
        <v>0</v>
      </c>
      <c r="AA70" s="490">
        <f t="shared" si="51"/>
        <v>0</v>
      </c>
      <c r="AB70" s="490">
        <f t="shared" si="51"/>
        <v>0</v>
      </c>
      <c r="AC70" s="490">
        <f t="shared" si="51"/>
        <v>0</v>
      </c>
      <c r="AD70" s="490">
        <f t="shared" ref="AD70:AV70" si="52">+AD66*0.2</f>
        <v>0</v>
      </c>
      <c r="AE70" s="490">
        <f t="shared" si="52"/>
        <v>0</v>
      </c>
      <c r="AF70" s="490">
        <f t="shared" si="52"/>
        <v>0</v>
      </c>
      <c r="AG70" s="490">
        <f t="shared" si="52"/>
        <v>0</v>
      </c>
      <c r="AH70" s="490">
        <f t="shared" si="52"/>
        <v>0</v>
      </c>
      <c r="AI70" s="490">
        <f t="shared" si="52"/>
        <v>0</v>
      </c>
      <c r="AJ70" s="490">
        <f t="shared" si="52"/>
        <v>0</v>
      </c>
      <c r="AK70" s="490">
        <f t="shared" si="52"/>
        <v>0</v>
      </c>
      <c r="AL70" s="490">
        <f t="shared" si="52"/>
        <v>0</v>
      </c>
      <c r="AM70" s="490">
        <f t="shared" si="52"/>
        <v>0</v>
      </c>
      <c r="AN70" s="490">
        <f t="shared" si="52"/>
        <v>0</v>
      </c>
      <c r="AO70" s="490">
        <f t="shared" si="52"/>
        <v>0</v>
      </c>
      <c r="AP70" s="490">
        <f t="shared" si="52"/>
        <v>0</v>
      </c>
      <c r="AQ70" s="490">
        <f t="shared" si="52"/>
        <v>0</v>
      </c>
      <c r="AR70" s="490">
        <f t="shared" si="52"/>
        <v>0</v>
      </c>
      <c r="AS70" s="490">
        <f t="shared" si="52"/>
        <v>0</v>
      </c>
      <c r="AT70" s="490">
        <f t="shared" si="52"/>
        <v>0</v>
      </c>
      <c r="AU70" s="490">
        <f t="shared" si="52"/>
        <v>0</v>
      </c>
      <c r="AV70" s="490">
        <f t="shared" si="52"/>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490"/>
      <c r="P71" s="490">
        <f t="shared" ref="P71:AC71" si="53">SUM(P66:P70)</f>
        <v>0</v>
      </c>
      <c r="Q71" s="490">
        <f t="shared" si="53"/>
        <v>0</v>
      </c>
      <c r="R71" s="490">
        <f t="shared" si="53"/>
        <v>0</v>
      </c>
      <c r="S71" s="490">
        <f t="shared" si="53"/>
        <v>0</v>
      </c>
      <c r="T71" s="490">
        <f t="shared" si="53"/>
        <v>0</v>
      </c>
      <c r="U71" s="490">
        <f t="shared" si="53"/>
        <v>0</v>
      </c>
      <c r="V71" s="490">
        <f t="shared" si="53"/>
        <v>0</v>
      </c>
      <c r="W71" s="490">
        <f t="shared" si="53"/>
        <v>0</v>
      </c>
      <c r="X71" s="490">
        <f t="shared" si="53"/>
        <v>0</v>
      </c>
      <c r="Y71" s="490">
        <f t="shared" si="53"/>
        <v>0</v>
      </c>
      <c r="Z71" s="490">
        <f t="shared" si="53"/>
        <v>0</v>
      </c>
      <c r="AA71" s="490">
        <f t="shared" si="53"/>
        <v>0</v>
      </c>
      <c r="AB71" s="490">
        <f t="shared" si="53"/>
        <v>0</v>
      </c>
      <c r="AC71" s="490">
        <f t="shared" si="53"/>
        <v>0</v>
      </c>
      <c r="AD71" s="490">
        <f t="shared" ref="AD71:AV71" si="54">SUM(AD66:AD70)</f>
        <v>0</v>
      </c>
      <c r="AE71" s="490">
        <f t="shared" si="54"/>
        <v>0</v>
      </c>
      <c r="AF71" s="490">
        <f t="shared" si="54"/>
        <v>0</v>
      </c>
      <c r="AG71" s="490">
        <f t="shared" si="54"/>
        <v>0</v>
      </c>
      <c r="AH71" s="490">
        <f t="shared" si="54"/>
        <v>0</v>
      </c>
      <c r="AI71" s="490">
        <f t="shared" si="54"/>
        <v>0</v>
      </c>
      <c r="AJ71" s="490">
        <f t="shared" si="54"/>
        <v>0</v>
      </c>
      <c r="AK71" s="490">
        <f t="shared" si="54"/>
        <v>0</v>
      </c>
      <c r="AL71" s="490">
        <f t="shared" si="54"/>
        <v>0</v>
      </c>
      <c r="AM71" s="490">
        <f t="shared" si="54"/>
        <v>0</v>
      </c>
      <c r="AN71" s="490">
        <f t="shared" si="54"/>
        <v>0</v>
      </c>
      <c r="AO71" s="490">
        <f t="shared" si="54"/>
        <v>0</v>
      </c>
      <c r="AP71" s="490">
        <f t="shared" si="54"/>
        <v>0</v>
      </c>
      <c r="AQ71" s="490">
        <f t="shared" si="54"/>
        <v>0</v>
      </c>
      <c r="AR71" s="490">
        <f t="shared" si="54"/>
        <v>0</v>
      </c>
      <c r="AS71" s="490">
        <f t="shared" si="54"/>
        <v>0</v>
      </c>
      <c r="AT71" s="490">
        <f t="shared" si="54"/>
        <v>0</v>
      </c>
      <c r="AU71" s="490">
        <f t="shared" si="54"/>
        <v>0</v>
      </c>
      <c r="AV71" s="490">
        <f t="shared" si="54"/>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ZK110.K278.C273</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61"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3"/>
        <v>0</v>
      </c>
    </row>
    <row r="10" spans="1:52" s="4" customFormat="1" ht="15" customHeight="1" x14ac:dyDescent="0.2">
      <c r="A10" s="339"/>
      <c r="B10" s="468"/>
      <c r="C10" s="340"/>
      <c r="D10" s="351"/>
      <c r="E10" s="256"/>
      <c r="F10" s="370">
        <f t="shared" ref="F10:F67" si="4">-E10+G10</f>
        <v>0</v>
      </c>
      <c r="G10" s="256"/>
      <c r="H10" s="572">
        <f t="shared" ref="H10:H67" si="5">SUM(N10:AV10)</f>
        <v>0</v>
      </c>
      <c r="I10" s="224"/>
      <c r="J10" s="370">
        <f t="shared" ref="J10:J67"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7">SUM(P10:AV10)</f>
        <v>0</v>
      </c>
      <c r="AX10" s="244">
        <f t="shared" ref="AX10:AX63" si="8">+AW10+N10</f>
        <v>0</v>
      </c>
      <c r="AY10" s="553">
        <f t="shared" si="3"/>
        <v>0</v>
      </c>
    </row>
    <row r="11" spans="1:52" s="4" customFormat="1" ht="15" hidden="1" customHeight="1" x14ac:dyDescent="0.2">
      <c r="A11" s="150"/>
      <c r="B11" s="459"/>
      <c r="C11" s="451"/>
      <c r="D11" s="4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7"/>
        <v>0</v>
      </c>
      <c r="AX11" s="244">
        <f t="shared" si="8"/>
        <v>0</v>
      </c>
      <c r="AY11" s="553">
        <f t="shared" si="3"/>
        <v>0</v>
      </c>
    </row>
    <row r="12" spans="1:52" s="4" customFormat="1" ht="15" hidden="1" customHeight="1" x14ac:dyDescent="0.2">
      <c r="A12" s="150"/>
      <c r="B12" s="459"/>
      <c r="C12" s="262"/>
      <c r="D12" s="373"/>
      <c r="E12" s="256"/>
      <c r="F12" s="370">
        <f t="shared" si="4"/>
        <v>0</v>
      </c>
      <c r="G12" s="256"/>
      <c r="H12" s="572">
        <f t="shared" si="5"/>
        <v>0</v>
      </c>
      <c r="I12" s="224"/>
      <c r="J12" s="370">
        <f t="shared" si="6"/>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7"/>
        <v>0</v>
      </c>
      <c r="AX12" s="244">
        <f t="shared" si="8"/>
        <v>0</v>
      </c>
      <c r="AY12" s="553">
        <f t="shared" si="3"/>
        <v>0</v>
      </c>
    </row>
    <row r="13" spans="1:52" s="4" customFormat="1" ht="15" hidden="1" customHeight="1" x14ac:dyDescent="0.2">
      <c r="A13" s="150"/>
      <c r="B13" s="459"/>
      <c r="C13" s="262"/>
      <c r="D13" s="373"/>
      <c r="E13" s="256"/>
      <c r="F13" s="370">
        <f t="shared" si="4"/>
        <v>0</v>
      </c>
      <c r="G13" s="256"/>
      <c r="H13" s="572">
        <f t="shared" si="5"/>
        <v>0</v>
      </c>
      <c r="I13" s="224"/>
      <c r="J13" s="370">
        <f t="shared" si="6"/>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7"/>
        <v>0</v>
      </c>
      <c r="AX13" s="244">
        <f t="shared" si="8"/>
        <v>0</v>
      </c>
      <c r="AY13" s="553">
        <f t="shared" si="3"/>
        <v>0</v>
      </c>
    </row>
    <row r="14" spans="1:52" s="4" customFormat="1" ht="15" hidden="1" customHeight="1" x14ac:dyDescent="0.2">
      <c r="A14" s="150"/>
      <c r="B14" s="459"/>
      <c r="C14" s="262"/>
      <c r="D14" s="373"/>
      <c r="E14" s="256"/>
      <c r="F14" s="370">
        <f t="shared" si="4"/>
        <v>0</v>
      </c>
      <c r="G14" s="256"/>
      <c r="H14" s="572">
        <f t="shared" si="5"/>
        <v>0</v>
      </c>
      <c r="I14" s="224"/>
      <c r="J14" s="370">
        <f t="shared" si="6"/>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7"/>
        <v>0</v>
      </c>
      <c r="AX14" s="244">
        <f t="shared" si="8"/>
        <v>0</v>
      </c>
      <c r="AY14" s="55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7"/>
        <v>0</v>
      </c>
      <c r="AX15" s="244">
        <f t="shared" si="8"/>
        <v>0</v>
      </c>
      <c r="AY15" s="55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7"/>
        <v>0</v>
      </c>
      <c r="AX16" s="244">
        <f t="shared" si="8"/>
        <v>0</v>
      </c>
      <c r="AY16" s="55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7"/>
        <v>0</v>
      </c>
      <c r="AX17" s="244">
        <f t="shared" si="8"/>
        <v>0</v>
      </c>
      <c r="AY17" s="553">
        <f t="shared" si="3"/>
        <v>0</v>
      </c>
    </row>
    <row r="18" spans="1:51" s="4" customFormat="1" ht="15" customHeight="1" x14ac:dyDescent="0.2">
      <c r="A18" s="150"/>
      <c r="B18" s="459"/>
      <c r="C18" s="262"/>
      <c r="D18" s="373"/>
      <c r="E18" s="256"/>
      <c r="F18" s="370">
        <f t="shared" si="4"/>
        <v>0</v>
      </c>
      <c r="G18" s="256"/>
      <c r="H18" s="572">
        <f t="shared" si="5"/>
        <v>0</v>
      </c>
      <c r="I18" s="224"/>
      <c r="J18" s="370">
        <f t="shared" si="6"/>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7"/>
        <v>0</v>
      </c>
      <c r="AX18" s="244">
        <f t="shared" si="8"/>
        <v>0</v>
      </c>
      <c r="AY18" s="553">
        <f t="shared" si="3"/>
        <v>0</v>
      </c>
    </row>
    <row r="19" spans="1:51" s="4" customFormat="1" ht="15" customHeight="1" x14ac:dyDescent="0.2">
      <c r="A19" s="150"/>
      <c r="B19" s="459" t="str">
        <f>+B8</f>
        <v>ZK110.K278.C273</v>
      </c>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7"/>
        <v>0</v>
      </c>
      <c r="AX19" s="244">
        <f t="shared" si="8"/>
        <v>0</v>
      </c>
      <c r="AY19" s="553">
        <f t="shared" si="3"/>
        <v>0</v>
      </c>
    </row>
    <row r="20" spans="1:51" s="4" customFormat="1" ht="15" customHeight="1" thickBot="1" x14ac:dyDescent="0.3">
      <c r="A20" s="170"/>
      <c r="B20" s="460"/>
      <c r="C20" s="280" t="s">
        <v>301</v>
      </c>
      <c r="D20" s="280"/>
      <c r="E20" s="277"/>
      <c r="F20" s="370">
        <f t="shared" si="4"/>
        <v>0</v>
      </c>
      <c r="G20" s="277"/>
      <c r="H20" s="579">
        <f t="shared" si="5"/>
        <v>0</v>
      </c>
      <c r="I20" s="227"/>
      <c r="J20" s="370">
        <f t="shared" si="6"/>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7"/>
        <v>0</v>
      </c>
      <c r="AX20" s="244">
        <f t="shared" si="8"/>
        <v>0</v>
      </c>
      <c r="AY20" s="553">
        <f t="shared" si="3"/>
        <v>0</v>
      </c>
    </row>
    <row r="21" spans="1:51" s="4" customFormat="1" ht="15" customHeight="1" x14ac:dyDescent="0.2">
      <c r="A21" s="196" t="s">
        <v>206</v>
      </c>
      <c r="B21" s="458" t="str">
        <f>+LEFT($E$5,5)&amp;"."&amp;A21&amp;"."&amp;$E$3</f>
        <v>ZK110.K279.C273</v>
      </c>
      <c r="C21" s="343" t="s">
        <v>207</v>
      </c>
      <c r="D21" s="343"/>
      <c r="E21" s="229">
        <f t="shared" ref="E21:L21" si="9">SUM(E22:E25)</f>
        <v>0</v>
      </c>
      <c r="F21" s="590">
        <f t="shared" si="9"/>
        <v>0</v>
      </c>
      <c r="G21" s="229">
        <f t="shared" si="9"/>
        <v>0</v>
      </c>
      <c r="H21" s="229">
        <f t="shared" si="9"/>
        <v>0</v>
      </c>
      <c r="I21" s="203">
        <f t="shared" si="9"/>
        <v>0</v>
      </c>
      <c r="J21" s="433">
        <f t="shared" si="9"/>
        <v>0</v>
      </c>
      <c r="K21" s="229">
        <f t="shared" si="9"/>
        <v>0</v>
      </c>
      <c r="L21" s="219">
        <f t="shared" si="9"/>
        <v>0</v>
      </c>
      <c r="M21" s="219"/>
      <c r="N21" s="198">
        <f t="shared" ref="N21:AV21" si="10">SUM(N22:N25)</f>
        <v>0</v>
      </c>
      <c r="O21" s="198">
        <f t="shared" si="10"/>
        <v>0</v>
      </c>
      <c r="P21" s="265">
        <f t="shared" si="10"/>
        <v>0</v>
      </c>
      <c r="Q21" s="269">
        <f t="shared" si="10"/>
        <v>0</v>
      </c>
      <c r="R21" s="401">
        <f t="shared" si="10"/>
        <v>0</v>
      </c>
      <c r="S21" s="411">
        <f t="shared" si="10"/>
        <v>0</v>
      </c>
      <c r="T21" s="269">
        <f t="shared" si="10"/>
        <v>0</v>
      </c>
      <c r="U21" s="269">
        <f t="shared" si="10"/>
        <v>0</v>
      </c>
      <c r="V21" s="269">
        <f t="shared" si="10"/>
        <v>0</v>
      </c>
      <c r="W21" s="269">
        <f t="shared" si="10"/>
        <v>0</v>
      </c>
      <c r="X21" s="269">
        <f t="shared" si="10"/>
        <v>0</v>
      </c>
      <c r="Y21" s="269">
        <f t="shared" si="10"/>
        <v>0</v>
      </c>
      <c r="Z21" s="269">
        <f t="shared" si="10"/>
        <v>0</v>
      </c>
      <c r="AA21" s="269">
        <f t="shared" si="10"/>
        <v>0</v>
      </c>
      <c r="AB21" s="269">
        <f t="shared" si="10"/>
        <v>0</v>
      </c>
      <c r="AC21" s="269">
        <f t="shared" si="10"/>
        <v>0</v>
      </c>
      <c r="AD21" s="401">
        <f t="shared" si="10"/>
        <v>0</v>
      </c>
      <c r="AE21" s="411">
        <f t="shared" si="10"/>
        <v>0</v>
      </c>
      <c r="AF21" s="269">
        <f t="shared" si="10"/>
        <v>0</v>
      </c>
      <c r="AG21" s="269">
        <f t="shared" si="10"/>
        <v>0</v>
      </c>
      <c r="AH21" s="269">
        <f t="shared" si="10"/>
        <v>0</v>
      </c>
      <c r="AI21" s="269">
        <f t="shared" si="10"/>
        <v>0</v>
      </c>
      <c r="AJ21" s="269">
        <f t="shared" si="10"/>
        <v>0</v>
      </c>
      <c r="AK21" s="269">
        <f t="shared" si="10"/>
        <v>0</v>
      </c>
      <c r="AL21" s="269">
        <f t="shared" si="10"/>
        <v>0</v>
      </c>
      <c r="AM21" s="269">
        <f t="shared" si="10"/>
        <v>0</v>
      </c>
      <c r="AN21" s="269">
        <f t="shared" si="10"/>
        <v>0</v>
      </c>
      <c r="AO21" s="269">
        <f t="shared" si="10"/>
        <v>0</v>
      </c>
      <c r="AP21" s="401">
        <f t="shared" si="10"/>
        <v>0</v>
      </c>
      <c r="AQ21" s="411">
        <f t="shared" si="10"/>
        <v>0</v>
      </c>
      <c r="AR21" s="269">
        <f t="shared" si="10"/>
        <v>0</v>
      </c>
      <c r="AS21" s="269">
        <f t="shared" si="10"/>
        <v>0</v>
      </c>
      <c r="AT21" s="269">
        <f t="shared" si="10"/>
        <v>0</v>
      </c>
      <c r="AU21" s="269">
        <f t="shared" si="10"/>
        <v>0</v>
      </c>
      <c r="AV21" s="269">
        <f t="shared" si="10"/>
        <v>0</v>
      </c>
      <c r="AW21" s="441">
        <f t="shared" si="7"/>
        <v>0</v>
      </c>
      <c r="AX21" s="442">
        <f t="shared" si="8"/>
        <v>0</v>
      </c>
      <c r="AY21" s="443">
        <f t="shared" si="3"/>
        <v>0</v>
      </c>
    </row>
    <row r="22" spans="1:51" s="4" customFormat="1" ht="15" customHeight="1" x14ac:dyDescent="0.2">
      <c r="A22" s="339"/>
      <c r="B22" s="468"/>
      <c r="C22" s="340"/>
      <c r="D22" s="340"/>
      <c r="E22" s="249"/>
      <c r="F22" s="370">
        <f t="shared" si="4"/>
        <v>0</v>
      </c>
      <c r="G22" s="249">
        <v>0</v>
      </c>
      <c r="H22" s="572">
        <f t="shared" si="5"/>
        <v>0</v>
      </c>
      <c r="I22" s="231"/>
      <c r="J22" s="370">
        <f t="shared" si="6"/>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7"/>
        <v>0</v>
      </c>
      <c r="AX22" s="244">
        <f t="shared" si="8"/>
        <v>0</v>
      </c>
      <c r="AY22" s="553">
        <f t="shared" si="3"/>
        <v>0</v>
      </c>
    </row>
    <row r="23" spans="1:51" s="4" customFormat="1" ht="15" customHeight="1" x14ac:dyDescent="0.2">
      <c r="A23" s="339"/>
      <c r="B23" s="468"/>
      <c r="C23" s="340"/>
      <c r="D23" s="346"/>
      <c r="E23" s="249"/>
      <c r="F23" s="370">
        <f t="shared" si="4"/>
        <v>0</v>
      </c>
      <c r="G23" s="249">
        <v>0</v>
      </c>
      <c r="H23" s="572">
        <f t="shared" si="5"/>
        <v>0</v>
      </c>
      <c r="I23" s="231"/>
      <c r="J23" s="370">
        <f t="shared" si="6"/>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ZK110.K279.C273</v>
      </c>
      <c r="C24" s="340"/>
      <c r="D24" s="346"/>
      <c r="E24" s="249"/>
      <c r="F24" s="370">
        <f t="shared" si="4"/>
        <v>0</v>
      </c>
      <c r="G24" s="249">
        <v>0</v>
      </c>
      <c r="H24" s="572">
        <f t="shared" si="5"/>
        <v>0</v>
      </c>
      <c r="I24" s="231"/>
      <c r="J24" s="370">
        <f t="shared" si="6"/>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4"/>
        <v>0</v>
      </c>
      <c r="G25" s="277">
        <v>0</v>
      </c>
      <c r="H25" s="579">
        <f t="shared" si="5"/>
        <v>0</v>
      </c>
      <c r="I25" s="227"/>
      <c r="J25" s="370">
        <f t="shared" si="6"/>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7"/>
        <v>0</v>
      </c>
      <c r="AX25" s="244">
        <f t="shared" si="8"/>
        <v>0</v>
      </c>
      <c r="AY25" s="553">
        <f t="shared" si="3"/>
        <v>0</v>
      </c>
    </row>
    <row r="26" spans="1:51" s="4" customFormat="1" ht="15" customHeight="1" x14ac:dyDescent="0.2">
      <c r="A26" s="196" t="s">
        <v>208</v>
      </c>
      <c r="B26" s="458" t="str">
        <f>+LEFT($E$5,5)&amp;"."&amp;A26&amp;"."&amp;$E$3</f>
        <v>ZK110.K280.C273</v>
      </c>
      <c r="C26" s="343" t="s">
        <v>209</v>
      </c>
      <c r="D26" s="343"/>
      <c r="E26" s="229">
        <f t="shared" ref="E26:L26" si="11">SUM(E27:E31)</f>
        <v>0</v>
      </c>
      <c r="F26" s="590">
        <f t="shared" si="11"/>
        <v>0</v>
      </c>
      <c r="G26" s="229">
        <f t="shared" si="11"/>
        <v>0</v>
      </c>
      <c r="H26" s="229">
        <f t="shared" si="11"/>
        <v>0</v>
      </c>
      <c r="I26" s="203">
        <f t="shared" si="11"/>
        <v>0</v>
      </c>
      <c r="J26" s="433">
        <f t="shared" si="11"/>
        <v>0</v>
      </c>
      <c r="K26" s="229">
        <f t="shared" si="11"/>
        <v>0</v>
      </c>
      <c r="L26" s="219">
        <f t="shared" si="11"/>
        <v>0</v>
      </c>
      <c r="M26" s="219"/>
      <c r="N26" s="198">
        <f>SUM(N27:N31)</f>
        <v>0</v>
      </c>
      <c r="O26" s="198">
        <f>SUM(O27:O31)</f>
        <v>0</v>
      </c>
      <c r="P26" s="265">
        <f>SUM(P27:P31)</f>
        <v>0</v>
      </c>
      <c r="Q26" s="269">
        <f>SUM(Q27:Q31)</f>
        <v>0</v>
      </c>
      <c r="R26" s="401">
        <f t="shared" ref="R26:X26" si="12">SUM(R27:R31)</f>
        <v>0</v>
      </c>
      <c r="S26" s="411">
        <f t="shared" si="12"/>
        <v>0</v>
      </c>
      <c r="T26" s="269">
        <f t="shared" si="12"/>
        <v>0</v>
      </c>
      <c r="U26" s="269">
        <f t="shared" si="12"/>
        <v>0</v>
      </c>
      <c r="V26" s="269">
        <f t="shared" si="12"/>
        <v>0</v>
      </c>
      <c r="W26" s="269">
        <f t="shared" si="12"/>
        <v>0</v>
      </c>
      <c r="X26" s="269">
        <f t="shared" si="12"/>
        <v>0</v>
      </c>
      <c r="Y26" s="269">
        <f t="shared" ref="Y26:AV26" si="13">SUM(Y27:Y31)</f>
        <v>0</v>
      </c>
      <c r="Z26" s="269">
        <f t="shared" si="13"/>
        <v>0</v>
      </c>
      <c r="AA26" s="269">
        <f t="shared" si="13"/>
        <v>0</v>
      </c>
      <c r="AB26" s="269">
        <f t="shared" si="13"/>
        <v>0</v>
      </c>
      <c r="AC26" s="269">
        <f t="shared" si="13"/>
        <v>0</v>
      </c>
      <c r="AD26" s="401">
        <f t="shared" si="13"/>
        <v>0</v>
      </c>
      <c r="AE26" s="411">
        <f t="shared" si="13"/>
        <v>0</v>
      </c>
      <c r="AF26" s="269">
        <f t="shared" si="13"/>
        <v>0</v>
      </c>
      <c r="AG26" s="269">
        <f t="shared" si="13"/>
        <v>0</v>
      </c>
      <c r="AH26" s="269">
        <f t="shared" si="13"/>
        <v>0</v>
      </c>
      <c r="AI26" s="269">
        <f t="shared" si="13"/>
        <v>0</v>
      </c>
      <c r="AJ26" s="269">
        <f t="shared" si="13"/>
        <v>0</v>
      </c>
      <c r="AK26" s="269">
        <f t="shared" si="13"/>
        <v>0</v>
      </c>
      <c r="AL26" s="269">
        <f t="shared" si="13"/>
        <v>0</v>
      </c>
      <c r="AM26" s="269">
        <f t="shared" si="13"/>
        <v>0</v>
      </c>
      <c r="AN26" s="269">
        <f t="shared" si="13"/>
        <v>0</v>
      </c>
      <c r="AO26" s="269">
        <f t="shared" si="13"/>
        <v>0</v>
      </c>
      <c r="AP26" s="401">
        <f t="shared" si="13"/>
        <v>0</v>
      </c>
      <c r="AQ26" s="411">
        <f t="shared" si="13"/>
        <v>0</v>
      </c>
      <c r="AR26" s="269">
        <f t="shared" si="13"/>
        <v>0</v>
      </c>
      <c r="AS26" s="269">
        <f t="shared" si="13"/>
        <v>0</v>
      </c>
      <c r="AT26" s="269">
        <f t="shared" si="13"/>
        <v>0</v>
      </c>
      <c r="AU26" s="269">
        <f t="shared" si="13"/>
        <v>0</v>
      </c>
      <c r="AV26" s="269">
        <f t="shared" si="13"/>
        <v>0</v>
      </c>
      <c r="AW26" s="441">
        <f t="shared" si="7"/>
        <v>0</v>
      </c>
      <c r="AX26" s="442">
        <f t="shared" si="8"/>
        <v>0</v>
      </c>
      <c r="AY26" s="443">
        <f t="shared" si="3"/>
        <v>0</v>
      </c>
    </row>
    <row r="27" spans="1:51" s="4" customFormat="1" ht="15" customHeight="1" x14ac:dyDescent="0.2">
      <c r="A27" s="339"/>
      <c r="B27" s="468"/>
      <c r="C27" s="340"/>
      <c r="D27" s="340"/>
      <c r="E27" s="249"/>
      <c r="F27" s="370">
        <f t="shared" si="4"/>
        <v>0</v>
      </c>
      <c r="G27" s="249">
        <v>0</v>
      </c>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7"/>
        <v>0</v>
      </c>
      <c r="AX27" s="244">
        <f t="shared" si="8"/>
        <v>0</v>
      </c>
      <c r="AY27" s="553">
        <f t="shared" si="3"/>
        <v>0</v>
      </c>
    </row>
    <row r="28" spans="1:51" s="4" customFormat="1" ht="15" customHeight="1" x14ac:dyDescent="0.2">
      <c r="A28" s="339"/>
      <c r="B28" s="468"/>
      <c r="C28" s="340"/>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4"/>
        <v>0</v>
      </c>
      <c r="G29" s="249">
        <v>0</v>
      </c>
      <c r="H29" s="572">
        <f t="shared" si="5"/>
        <v>0</v>
      </c>
      <c r="I29" s="231"/>
      <c r="J29" s="370">
        <f t="shared" si="6"/>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ZK110.K280.C273</v>
      </c>
      <c r="C30" s="346"/>
      <c r="D30" s="346"/>
      <c r="E30" s="249"/>
      <c r="F30" s="370">
        <f t="shared" si="4"/>
        <v>0</v>
      </c>
      <c r="G30" s="249">
        <v>0</v>
      </c>
      <c r="H30" s="572">
        <f t="shared" si="5"/>
        <v>0</v>
      </c>
      <c r="I30" s="231"/>
      <c r="J30" s="370">
        <f t="shared" si="6"/>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4"/>
        <v>0</v>
      </c>
      <c r="G31" s="277">
        <v>0</v>
      </c>
      <c r="H31" s="579">
        <f t="shared" si="5"/>
        <v>0</v>
      </c>
      <c r="I31" s="227"/>
      <c r="J31" s="370">
        <f t="shared" si="6"/>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7"/>
        <v>0</v>
      </c>
      <c r="AX31" s="244">
        <f t="shared" si="8"/>
        <v>0</v>
      </c>
      <c r="AY31" s="553">
        <f t="shared" si="3"/>
        <v>0</v>
      </c>
    </row>
    <row r="32" spans="1:51" s="4" customFormat="1" ht="15" customHeight="1" x14ac:dyDescent="0.2">
      <c r="A32" s="196" t="s">
        <v>210</v>
      </c>
      <c r="B32" s="458" t="str">
        <f>+LEFT($E$5,5)&amp;"."&amp;A32&amp;"."&amp;$E$3</f>
        <v>ZK110.K281.C273</v>
      </c>
      <c r="C32" s="343" t="s">
        <v>211</v>
      </c>
      <c r="D32" s="343"/>
      <c r="E32" s="229">
        <f t="shared" ref="E32:L32" si="14">SUM(E33:E38)</f>
        <v>0</v>
      </c>
      <c r="F32" s="590">
        <f>SUM(F33:F38)</f>
        <v>0</v>
      </c>
      <c r="G32" s="229">
        <f>SUM(G33:G38)</f>
        <v>0</v>
      </c>
      <c r="H32" s="229">
        <f t="shared" si="14"/>
        <v>0</v>
      </c>
      <c r="I32" s="203">
        <f t="shared" si="14"/>
        <v>0</v>
      </c>
      <c r="J32" s="433">
        <f>SUM(J33:J38)</f>
        <v>0</v>
      </c>
      <c r="K32" s="229">
        <f t="shared" si="14"/>
        <v>0</v>
      </c>
      <c r="L32" s="219">
        <f t="shared" si="14"/>
        <v>0</v>
      </c>
      <c r="M32" s="219"/>
      <c r="N32" s="198">
        <f>SUM(N33:N38)</f>
        <v>0</v>
      </c>
      <c r="O32" s="198">
        <f>SUM(O33:O38)</f>
        <v>0</v>
      </c>
      <c r="P32" s="265">
        <f>SUM(P33:P38)</f>
        <v>0</v>
      </c>
      <c r="Q32" s="269">
        <f>SUM(Q33:Q38)</f>
        <v>0</v>
      </c>
      <c r="R32" s="401">
        <f t="shared" ref="R32:X32" si="15">SUM(R33:R38)</f>
        <v>0</v>
      </c>
      <c r="S32" s="411">
        <f t="shared" si="15"/>
        <v>0</v>
      </c>
      <c r="T32" s="269">
        <f t="shared" si="15"/>
        <v>0</v>
      </c>
      <c r="U32" s="269">
        <f t="shared" si="15"/>
        <v>0</v>
      </c>
      <c r="V32" s="269">
        <f t="shared" si="15"/>
        <v>0</v>
      </c>
      <c r="W32" s="269">
        <f t="shared" si="15"/>
        <v>0</v>
      </c>
      <c r="X32" s="269">
        <f t="shared" si="15"/>
        <v>0</v>
      </c>
      <c r="Y32" s="269">
        <f t="shared" ref="Y32:AV32" si="16">SUM(Y33:Y38)</f>
        <v>0</v>
      </c>
      <c r="Z32" s="269">
        <f t="shared" si="16"/>
        <v>0</v>
      </c>
      <c r="AA32" s="269">
        <f t="shared" si="16"/>
        <v>0</v>
      </c>
      <c r="AB32" s="269">
        <f t="shared" si="16"/>
        <v>0</v>
      </c>
      <c r="AC32" s="269">
        <f t="shared" si="16"/>
        <v>0</v>
      </c>
      <c r="AD32" s="401">
        <f t="shared" si="16"/>
        <v>0</v>
      </c>
      <c r="AE32" s="411">
        <f t="shared" si="16"/>
        <v>0</v>
      </c>
      <c r="AF32" s="269">
        <f t="shared" si="16"/>
        <v>0</v>
      </c>
      <c r="AG32" s="269">
        <f t="shared" si="16"/>
        <v>0</v>
      </c>
      <c r="AH32" s="269">
        <f t="shared" si="16"/>
        <v>0</v>
      </c>
      <c r="AI32" s="269">
        <f t="shared" si="16"/>
        <v>0</v>
      </c>
      <c r="AJ32" s="269">
        <f t="shared" si="16"/>
        <v>0</v>
      </c>
      <c r="AK32" s="269">
        <f t="shared" si="16"/>
        <v>0</v>
      </c>
      <c r="AL32" s="269">
        <f t="shared" si="16"/>
        <v>0</v>
      </c>
      <c r="AM32" s="269">
        <f t="shared" si="16"/>
        <v>0</v>
      </c>
      <c r="AN32" s="269">
        <f t="shared" si="16"/>
        <v>0</v>
      </c>
      <c r="AO32" s="269">
        <f t="shared" si="16"/>
        <v>0</v>
      </c>
      <c r="AP32" s="401">
        <f t="shared" si="16"/>
        <v>0</v>
      </c>
      <c r="AQ32" s="411">
        <f t="shared" si="16"/>
        <v>0</v>
      </c>
      <c r="AR32" s="269">
        <f t="shared" si="16"/>
        <v>0</v>
      </c>
      <c r="AS32" s="269">
        <f t="shared" si="16"/>
        <v>0</v>
      </c>
      <c r="AT32" s="269">
        <f t="shared" si="16"/>
        <v>0</v>
      </c>
      <c r="AU32" s="269">
        <f t="shared" si="16"/>
        <v>0</v>
      </c>
      <c r="AV32" s="269">
        <f t="shared" si="16"/>
        <v>0</v>
      </c>
      <c r="AW32" s="441">
        <f t="shared" si="7"/>
        <v>0</v>
      </c>
      <c r="AX32" s="442">
        <f t="shared" si="8"/>
        <v>0</v>
      </c>
      <c r="AY32" s="443">
        <f t="shared" si="3"/>
        <v>0</v>
      </c>
    </row>
    <row r="33" spans="1:51" s="4" customFormat="1" ht="15" customHeight="1" x14ac:dyDescent="0.2">
      <c r="A33" s="339"/>
      <c r="B33" s="468"/>
      <c r="C33" s="340"/>
      <c r="D33" s="340"/>
      <c r="E33" s="249"/>
      <c r="F33" s="370">
        <f t="shared" si="4"/>
        <v>0</v>
      </c>
      <c r="G33" s="249"/>
      <c r="H33" s="572">
        <f t="shared" si="5"/>
        <v>0</v>
      </c>
      <c r="I33" s="231"/>
      <c r="J33" s="370">
        <f t="shared" si="6"/>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7"/>
        <v>0</v>
      </c>
      <c r="AX33" s="244">
        <f t="shared" si="8"/>
        <v>0</v>
      </c>
      <c r="AY33" s="553">
        <f t="shared" si="3"/>
        <v>0</v>
      </c>
    </row>
    <row r="34" spans="1:51" s="4" customFormat="1" ht="15" customHeight="1" x14ac:dyDescent="0.2">
      <c r="A34" s="344"/>
      <c r="B34" s="469"/>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ZK110.K281.C273</v>
      </c>
      <c r="C37" s="346"/>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4"/>
        <v>0</v>
      </c>
      <c r="G38" s="277">
        <v>0</v>
      </c>
      <c r="H38" s="579">
        <f t="shared" si="5"/>
        <v>0</v>
      </c>
      <c r="I38" s="227"/>
      <c r="J38" s="370">
        <f t="shared" si="6"/>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7"/>
        <v>0</v>
      </c>
      <c r="AX38" s="244">
        <f t="shared" si="8"/>
        <v>0</v>
      </c>
      <c r="AY38" s="553">
        <f t="shared" si="3"/>
        <v>0</v>
      </c>
    </row>
    <row r="39" spans="1:51" s="4" customFormat="1" ht="15" customHeight="1" x14ac:dyDescent="0.2">
      <c r="A39" s="196" t="s">
        <v>212</v>
      </c>
      <c r="B39" s="458" t="str">
        <f>+LEFT($E$5,5)&amp;"."&amp;A39&amp;"."&amp;$E$3</f>
        <v>ZK110.K282.C273</v>
      </c>
      <c r="C39" s="343" t="s">
        <v>213</v>
      </c>
      <c r="D39" s="343"/>
      <c r="E39" s="229">
        <f t="shared" ref="E39:L39" si="17">SUM(E40:E43)</f>
        <v>0</v>
      </c>
      <c r="F39" s="590">
        <f>SUM(F40:F43)</f>
        <v>0</v>
      </c>
      <c r="G39" s="229">
        <f>SUM(G40:G43)</f>
        <v>0</v>
      </c>
      <c r="H39" s="229">
        <f t="shared" si="17"/>
        <v>0</v>
      </c>
      <c r="I39" s="203">
        <f t="shared" si="17"/>
        <v>0</v>
      </c>
      <c r="J39" s="433">
        <f>SUM(J40:J43)</f>
        <v>0</v>
      </c>
      <c r="K39" s="229">
        <f t="shared" si="17"/>
        <v>0</v>
      </c>
      <c r="L39" s="219">
        <f t="shared" si="17"/>
        <v>0</v>
      </c>
      <c r="M39" s="219"/>
      <c r="N39" s="587">
        <f>+IFERROR(VLOOKUP(B38,Sheet1!B:D,2,FALSE),0)</f>
        <v>0</v>
      </c>
      <c r="O39" s="572">
        <f>+IFERROR(VLOOKUP(B38,Sheet1!B:D,3,FALSE)+VLOOKUP(B38,Sheet1!B:E,4,FALSE),0)</f>
        <v>0</v>
      </c>
      <c r="P39" s="265">
        <f>SUM(P40:P43)</f>
        <v>0</v>
      </c>
      <c r="Q39" s="269">
        <f>SUM(Q40:Q43)</f>
        <v>0</v>
      </c>
      <c r="R39" s="401">
        <f t="shared" ref="R39:X39" si="18">SUM(R40:R43)</f>
        <v>0</v>
      </c>
      <c r="S39" s="411">
        <f t="shared" si="18"/>
        <v>0</v>
      </c>
      <c r="T39" s="269">
        <f t="shared" si="18"/>
        <v>0</v>
      </c>
      <c r="U39" s="269">
        <f t="shared" si="18"/>
        <v>0</v>
      </c>
      <c r="V39" s="269">
        <f t="shared" si="18"/>
        <v>0</v>
      </c>
      <c r="W39" s="269">
        <f t="shared" si="18"/>
        <v>0</v>
      </c>
      <c r="X39" s="269">
        <f t="shared" si="18"/>
        <v>0</v>
      </c>
      <c r="Y39" s="269">
        <f t="shared" ref="Y39:AV39" si="19">SUM(Y40:Y43)</f>
        <v>0</v>
      </c>
      <c r="Z39" s="269">
        <f t="shared" si="19"/>
        <v>0</v>
      </c>
      <c r="AA39" s="269">
        <f t="shared" si="19"/>
        <v>0</v>
      </c>
      <c r="AB39" s="269">
        <f t="shared" si="19"/>
        <v>0</v>
      </c>
      <c r="AC39" s="269">
        <f t="shared" si="19"/>
        <v>0</v>
      </c>
      <c r="AD39" s="401">
        <f t="shared" si="19"/>
        <v>0</v>
      </c>
      <c r="AE39" s="411">
        <f t="shared" si="19"/>
        <v>0</v>
      </c>
      <c r="AF39" s="269">
        <f t="shared" si="19"/>
        <v>0</v>
      </c>
      <c r="AG39" s="269">
        <f t="shared" si="19"/>
        <v>0</v>
      </c>
      <c r="AH39" s="269">
        <f t="shared" si="19"/>
        <v>0</v>
      </c>
      <c r="AI39" s="269">
        <f t="shared" si="19"/>
        <v>0</v>
      </c>
      <c r="AJ39" s="269">
        <f t="shared" si="19"/>
        <v>0</v>
      </c>
      <c r="AK39" s="269">
        <f t="shared" si="19"/>
        <v>0</v>
      </c>
      <c r="AL39" s="269">
        <f t="shared" si="19"/>
        <v>0</v>
      </c>
      <c r="AM39" s="269">
        <f t="shared" si="19"/>
        <v>0</v>
      </c>
      <c r="AN39" s="269">
        <f t="shared" si="19"/>
        <v>0</v>
      </c>
      <c r="AO39" s="269">
        <f t="shared" si="19"/>
        <v>0</v>
      </c>
      <c r="AP39" s="401">
        <f t="shared" si="19"/>
        <v>0</v>
      </c>
      <c r="AQ39" s="411">
        <f t="shared" si="19"/>
        <v>0</v>
      </c>
      <c r="AR39" s="269">
        <f t="shared" si="19"/>
        <v>0</v>
      </c>
      <c r="AS39" s="269">
        <f t="shared" si="19"/>
        <v>0</v>
      </c>
      <c r="AT39" s="269">
        <f t="shared" si="19"/>
        <v>0</v>
      </c>
      <c r="AU39" s="269">
        <f t="shared" si="19"/>
        <v>0</v>
      </c>
      <c r="AV39" s="269">
        <f t="shared" si="19"/>
        <v>0</v>
      </c>
      <c r="AW39" s="441">
        <f t="shared" si="7"/>
        <v>0</v>
      </c>
      <c r="AX39" s="442">
        <f t="shared" si="8"/>
        <v>0</v>
      </c>
      <c r="AY39" s="443">
        <f t="shared" si="3"/>
        <v>0</v>
      </c>
    </row>
    <row r="40" spans="1:51" s="4" customFormat="1" ht="15" customHeight="1" x14ac:dyDescent="0.2">
      <c r="A40" s="344"/>
      <c r="B40" s="469"/>
      <c r="C40" s="340"/>
      <c r="D40" s="340"/>
      <c r="E40" s="249"/>
      <c r="F40" s="370">
        <f t="shared" si="4"/>
        <v>0</v>
      </c>
      <c r="G40" s="249">
        <v>0</v>
      </c>
      <c r="H40" s="572">
        <f t="shared" si="5"/>
        <v>0</v>
      </c>
      <c r="I40" s="231"/>
      <c r="J40" s="370">
        <f t="shared" si="6"/>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7"/>
        <v>0</v>
      </c>
      <c r="AX40" s="244">
        <f t="shared" si="8"/>
        <v>0</v>
      </c>
      <c r="AY40" s="553">
        <f t="shared" si="3"/>
        <v>0</v>
      </c>
    </row>
    <row r="41" spans="1:51" s="4" customFormat="1" ht="15" customHeight="1" x14ac:dyDescent="0.2">
      <c r="A41" s="339"/>
      <c r="B41" s="468"/>
      <c r="C41" s="340"/>
      <c r="D41" s="346"/>
      <c r="E41" s="249"/>
      <c r="F41" s="370">
        <f t="shared" si="4"/>
        <v>0</v>
      </c>
      <c r="G41" s="249">
        <v>0</v>
      </c>
      <c r="H41" s="572">
        <f t="shared" si="5"/>
        <v>0</v>
      </c>
      <c r="I41" s="231"/>
      <c r="J41" s="370">
        <f t="shared" si="6"/>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ZK110.K282.C273</v>
      </c>
      <c r="C42" s="340"/>
      <c r="D42" s="346"/>
      <c r="E42" s="249"/>
      <c r="F42" s="370">
        <f t="shared" si="4"/>
        <v>0</v>
      </c>
      <c r="G42" s="249">
        <v>0</v>
      </c>
      <c r="H42" s="572">
        <f t="shared" si="5"/>
        <v>0</v>
      </c>
      <c r="I42" s="231"/>
      <c r="J42" s="370">
        <f t="shared" si="6"/>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4"/>
        <v>0</v>
      </c>
      <c r="G43" s="277">
        <v>0</v>
      </c>
      <c r="H43" s="579">
        <f t="shared" si="5"/>
        <v>0</v>
      </c>
      <c r="I43" s="227"/>
      <c r="J43" s="371">
        <f t="shared" si="6"/>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7"/>
        <v>0</v>
      </c>
      <c r="AX43" s="244">
        <f t="shared" si="8"/>
        <v>0</v>
      </c>
      <c r="AY43" s="553">
        <f t="shared" si="3"/>
        <v>0</v>
      </c>
    </row>
    <row r="44" spans="1:51" s="4" customFormat="1" ht="15" hidden="1" customHeight="1" x14ac:dyDescent="0.2">
      <c r="A44" s="557"/>
      <c r="B44" s="463"/>
      <c r="C44" s="450"/>
      <c r="D44" s="450"/>
      <c r="E44" s="431">
        <f t="shared" ref="E44:L44" si="20">SUM(E45:E46)</f>
        <v>0</v>
      </c>
      <c r="F44" s="574">
        <f>SUM(F45:F46)</f>
        <v>0</v>
      </c>
      <c r="G44" s="431">
        <f>SUM(G45:G46)</f>
        <v>0</v>
      </c>
      <c r="H44" s="431">
        <f t="shared" si="20"/>
        <v>0</v>
      </c>
      <c r="I44" s="550">
        <f t="shared" si="20"/>
        <v>0</v>
      </c>
      <c r="J44" s="549">
        <f>SUM(J45:J46)</f>
        <v>0</v>
      </c>
      <c r="K44" s="550">
        <f t="shared" si="20"/>
        <v>0</v>
      </c>
      <c r="L44" s="551">
        <f t="shared" si="20"/>
        <v>0</v>
      </c>
      <c r="M44" s="551"/>
      <c r="N44" s="480">
        <f>SUM(N45:N46)</f>
        <v>0</v>
      </c>
      <c r="O44" s="480">
        <f>SUM(O45:O46)</f>
        <v>0</v>
      </c>
      <c r="P44" s="481">
        <f>SUM(P45:P46)</f>
        <v>0</v>
      </c>
      <c r="Q44" s="482">
        <f>SUM(Q45:Q46)</f>
        <v>0</v>
      </c>
      <c r="R44" s="483">
        <f t="shared" ref="R44:X44" si="21">SUM(R45:R46)</f>
        <v>0</v>
      </c>
      <c r="S44" s="484">
        <f t="shared" si="21"/>
        <v>0</v>
      </c>
      <c r="T44" s="482">
        <f t="shared" si="21"/>
        <v>0</v>
      </c>
      <c r="U44" s="482">
        <f t="shared" si="21"/>
        <v>0</v>
      </c>
      <c r="V44" s="482">
        <f t="shared" si="21"/>
        <v>0</v>
      </c>
      <c r="W44" s="482">
        <f t="shared" si="21"/>
        <v>0</v>
      </c>
      <c r="X44" s="482">
        <f t="shared" si="21"/>
        <v>0</v>
      </c>
      <c r="Y44" s="482">
        <f t="shared" ref="Y44:AV44" si="22">SUM(Y45:Y46)</f>
        <v>0</v>
      </c>
      <c r="Z44" s="482">
        <f t="shared" si="22"/>
        <v>0</v>
      </c>
      <c r="AA44" s="482">
        <f t="shared" si="22"/>
        <v>0</v>
      </c>
      <c r="AB44" s="482">
        <f t="shared" si="22"/>
        <v>0</v>
      </c>
      <c r="AC44" s="482">
        <f t="shared" si="22"/>
        <v>0</v>
      </c>
      <c r="AD44" s="483">
        <f t="shared" si="22"/>
        <v>0</v>
      </c>
      <c r="AE44" s="484">
        <f t="shared" si="22"/>
        <v>0</v>
      </c>
      <c r="AF44" s="482">
        <f t="shared" si="22"/>
        <v>0</v>
      </c>
      <c r="AG44" s="482">
        <f t="shared" si="22"/>
        <v>0</v>
      </c>
      <c r="AH44" s="482">
        <f t="shared" si="22"/>
        <v>0</v>
      </c>
      <c r="AI44" s="482">
        <f t="shared" si="22"/>
        <v>0</v>
      </c>
      <c r="AJ44" s="482">
        <f t="shared" si="22"/>
        <v>0</v>
      </c>
      <c r="AK44" s="482">
        <f t="shared" si="22"/>
        <v>0</v>
      </c>
      <c r="AL44" s="482">
        <f t="shared" si="22"/>
        <v>0</v>
      </c>
      <c r="AM44" s="482">
        <f t="shared" si="22"/>
        <v>0</v>
      </c>
      <c r="AN44" s="482">
        <f t="shared" si="22"/>
        <v>0</v>
      </c>
      <c r="AO44" s="482">
        <f t="shared" si="22"/>
        <v>0</v>
      </c>
      <c r="AP44" s="483">
        <f t="shared" si="22"/>
        <v>0</v>
      </c>
      <c r="AQ44" s="484">
        <f t="shared" si="22"/>
        <v>0</v>
      </c>
      <c r="AR44" s="482">
        <f t="shared" si="22"/>
        <v>0</v>
      </c>
      <c r="AS44" s="482">
        <f t="shared" si="22"/>
        <v>0</v>
      </c>
      <c r="AT44" s="482">
        <f t="shared" si="22"/>
        <v>0</v>
      </c>
      <c r="AU44" s="482">
        <f t="shared" si="22"/>
        <v>0</v>
      </c>
      <c r="AV44" s="482">
        <f t="shared" si="22"/>
        <v>0</v>
      </c>
      <c r="AW44" s="248">
        <f t="shared" si="7"/>
        <v>0</v>
      </c>
      <c r="AX44" s="244">
        <f t="shared" si="8"/>
        <v>0</v>
      </c>
      <c r="AY44" s="553">
        <f t="shared" si="3"/>
        <v>0</v>
      </c>
    </row>
    <row r="45" spans="1:51" s="4" customFormat="1" ht="15" hidden="1" customHeight="1" x14ac:dyDescent="0.2">
      <c r="A45" s="151"/>
      <c r="B45" s="463"/>
      <c r="C45" s="273" t="s">
        <v>301</v>
      </c>
      <c r="D45" s="273"/>
      <c r="E45" s="249"/>
      <c r="F45" s="552">
        <f t="shared" si="4"/>
        <v>0</v>
      </c>
      <c r="G45" s="249">
        <v>0</v>
      </c>
      <c r="H45" s="220">
        <f t="shared" si="5"/>
        <v>0</v>
      </c>
      <c r="I45" s="231"/>
      <c r="J45" s="552">
        <f t="shared" si="6"/>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7"/>
        <v>0</v>
      </c>
      <c r="AX45" s="244">
        <f t="shared" si="8"/>
        <v>0</v>
      </c>
      <c r="AY45" s="553">
        <f t="shared" si="3"/>
        <v>0</v>
      </c>
    </row>
    <row r="46" spans="1:51" s="4" customFormat="1" ht="15" hidden="1" customHeight="1" thickBot="1" x14ac:dyDescent="0.25">
      <c r="A46" s="169"/>
      <c r="B46" s="461"/>
      <c r="C46" s="274"/>
      <c r="D46" s="274"/>
      <c r="E46" s="277"/>
      <c r="F46" s="552">
        <f t="shared" si="4"/>
        <v>0</v>
      </c>
      <c r="G46" s="277">
        <v>0</v>
      </c>
      <c r="H46" s="226">
        <f t="shared" si="5"/>
        <v>0</v>
      </c>
      <c r="I46" s="227"/>
      <c r="J46" s="552">
        <f t="shared" si="6"/>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7"/>
        <v>0</v>
      </c>
      <c r="AX46" s="244">
        <f t="shared" si="8"/>
        <v>0</v>
      </c>
      <c r="AY46" s="553">
        <f t="shared" si="3"/>
        <v>0</v>
      </c>
    </row>
    <row r="47" spans="1:51" s="4" customFormat="1" ht="15" hidden="1" customHeight="1" x14ac:dyDescent="0.2">
      <c r="A47" s="557"/>
      <c r="B47" s="576"/>
      <c r="C47" s="450"/>
      <c r="D47" s="450"/>
      <c r="E47" s="431">
        <f t="shared" ref="E47:L47" si="23">SUM(E48:E49)</f>
        <v>0</v>
      </c>
      <c r="F47" s="574">
        <f t="shared" si="23"/>
        <v>0</v>
      </c>
      <c r="G47" s="431">
        <f t="shared" si="23"/>
        <v>0</v>
      </c>
      <c r="H47" s="431">
        <f t="shared" si="23"/>
        <v>0</v>
      </c>
      <c r="I47" s="550">
        <f t="shared" si="23"/>
        <v>0</v>
      </c>
      <c r="J47" s="549">
        <f t="shared" si="23"/>
        <v>0</v>
      </c>
      <c r="K47" s="550">
        <f t="shared" si="23"/>
        <v>0</v>
      </c>
      <c r="L47" s="551">
        <f t="shared" si="23"/>
        <v>0</v>
      </c>
      <c r="M47" s="551"/>
      <c r="N47" s="480"/>
      <c r="O47" s="220"/>
      <c r="P47" s="481">
        <f>SUM(P48:P49)</f>
        <v>0</v>
      </c>
      <c r="Q47" s="482">
        <f>SUM(Q48:Q49)</f>
        <v>0</v>
      </c>
      <c r="R47" s="483">
        <f t="shared" ref="R47:X47" si="24">SUM(R48:R49)</f>
        <v>0</v>
      </c>
      <c r="S47" s="484">
        <f t="shared" si="24"/>
        <v>0</v>
      </c>
      <c r="T47" s="482">
        <f t="shared" si="24"/>
        <v>0</v>
      </c>
      <c r="U47" s="482">
        <f t="shared" si="24"/>
        <v>0</v>
      </c>
      <c r="V47" s="482">
        <f t="shared" si="24"/>
        <v>0</v>
      </c>
      <c r="W47" s="482">
        <f t="shared" si="24"/>
        <v>0</v>
      </c>
      <c r="X47" s="482">
        <f t="shared" si="24"/>
        <v>0</v>
      </c>
      <c r="Y47" s="482">
        <f t="shared" ref="Y47:AV47" si="25">SUM(Y48:Y49)</f>
        <v>0</v>
      </c>
      <c r="Z47" s="482">
        <f t="shared" si="25"/>
        <v>0</v>
      </c>
      <c r="AA47" s="482">
        <f t="shared" si="25"/>
        <v>0</v>
      </c>
      <c r="AB47" s="482">
        <f t="shared" si="25"/>
        <v>0</v>
      </c>
      <c r="AC47" s="482">
        <f t="shared" si="25"/>
        <v>0</v>
      </c>
      <c r="AD47" s="483">
        <f t="shared" si="25"/>
        <v>0</v>
      </c>
      <c r="AE47" s="484">
        <f t="shared" si="25"/>
        <v>0</v>
      </c>
      <c r="AF47" s="482">
        <f t="shared" si="25"/>
        <v>0</v>
      </c>
      <c r="AG47" s="482">
        <f t="shared" si="25"/>
        <v>0</v>
      </c>
      <c r="AH47" s="482">
        <f t="shared" si="25"/>
        <v>0</v>
      </c>
      <c r="AI47" s="482">
        <f t="shared" si="25"/>
        <v>0</v>
      </c>
      <c r="AJ47" s="482">
        <f t="shared" si="25"/>
        <v>0</v>
      </c>
      <c r="AK47" s="482">
        <f t="shared" si="25"/>
        <v>0</v>
      </c>
      <c r="AL47" s="482">
        <f t="shared" si="25"/>
        <v>0</v>
      </c>
      <c r="AM47" s="482">
        <f t="shared" si="25"/>
        <v>0</v>
      </c>
      <c r="AN47" s="482">
        <f t="shared" si="25"/>
        <v>0</v>
      </c>
      <c r="AO47" s="482">
        <f t="shared" si="25"/>
        <v>0</v>
      </c>
      <c r="AP47" s="483">
        <f t="shared" si="25"/>
        <v>0</v>
      </c>
      <c r="AQ47" s="484">
        <f t="shared" si="25"/>
        <v>0</v>
      </c>
      <c r="AR47" s="482">
        <f t="shared" si="25"/>
        <v>0</v>
      </c>
      <c r="AS47" s="482">
        <f t="shared" si="25"/>
        <v>0</v>
      </c>
      <c r="AT47" s="482">
        <f t="shared" si="25"/>
        <v>0</v>
      </c>
      <c r="AU47" s="482">
        <f t="shared" si="25"/>
        <v>0</v>
      </c>
      <c r="AV47" s="482">
        <f t="shared" si="25"/>
        <v>0</v>
      </c>
      <c r="AW47" s="248">
        <f t="shared" si="7"/>
        <v>0</v>
      </c>
      <c r="AX47" s="244">
        <f t="shared" si="8"/>
        <v>0</v>
      </c>
      <c r="AY47" s="553">
        <f t="shared" si="3"/>
        <v>0</v>
      </c>
    </row>
    <row r="48" spans="1:51" s="4" customFormat="1" ht="15" hidden="1" customHeight="1" x14ac:dyDescent="0.2">
      <c r="A48" s="151"/>
      <c r="B48" s="463"/>
      <c r="C48" s="273"/>
      <c r="D48" s="273"/>
      <c r="E48" s="249"/>
      <c r="F48" s="552">
        <f t="shared" si="4"/>
        <v>0</v>
      </c>
      <c r="G48" s="249">
        <v>0</v>
      </c>
      <c r="H48" s="220">
        <f t="shared" si="5"/>
        <v>0</v>
      </c>
      <c r="I48" s="231"/>
      <c r="J48" s="552">
        <f t="shared" si="6"/>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7"/>
        <v>0</v>
      </c>
      <c r="AX48" s="244">
        <f t="shared" si="8"/>
        <v>0</v>
      </c>
      <c r="AY48" s="553">
        <f t="shared" si="3"/>
        <v>0</v>
      </c>
    </row>
    <row r="49" spans="1:51" s="4" customFormat="1" ht="15" hidden="1" customHeight="1" thickBot="1" x14ac:dyDescent="0.25">
      <c r="A49" s="169"/>
      <c r="B49" s="461"/>
      <c r="C49" s="274"/>
      <c r="D49" s="274"/>
      <c r="E49" s="277"/>
      <c r="F49" s="552">
        <f t="shared" si="4"/>
        <v>0</v>
      </c>
      <c r="G49" s="277">
        <v>0</v>
      </c>
      <c r="H49" s="226">
        <f t="shared" si="5"/>
        <v>0</v>
      </c>
      <c r="I49" s="227"/>
      <c r="J49" s="552">
        <f t="shared" si="6"/>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7"/>
        <v>0</v>
      </c>
      <c r="AX49" s="244">
        <f t="shared" si="8"/>
        <v>0</v>
      </c>
      <c r="AY49" s="553">
        <f t="shared" si="3"/>
        <v>0</v>
      </c>
    </row>
    <row r="50" spans="1:51" s="4" customFormat="1" ht="15" hidden="1" customHeight="1" x14ac:dyDescent="0.2">
      <c r="A50" s="557"/>
      <c r="B50" s="576"/>
      <c r="C50" s="450"/>
      <c r="D50" s="450"/>
      <c r="E50" s="431">
        <f t="shared" ref="E50:L50" si="26">SUM(E51:E52)</f>
        <v>0</v>
      </c>
      <c r="F50" s="574">
        <f t="shared" si="26"/>
        <v>0</v>
      </c>
      <c r="G50" s="431">
        <f t="shared" si="26"/>
        <v>0</v>
      </c>
      <c r="H50" s="431">
        <f t="shared" si="26"/>
        <v>0</v>
      </c>
      <c r="I50" s="550">
        <f t="shared" si="26"/>
        <v>0</v>
      </c>
      <c r="J50" s="549">
        <f t="shared" si="26"/>
        <v>0</v>
      </c>
      <c r="K50" s="550">
        <f t="shared" si="26"/>
        <v>0</v>
      </c>
      <c r="L50" s="551">
        <f t="shared" si="26"/>
        <v>0</v>
      </c>
      <c r="M50" s="551"/>
      <c r="N50" s="480">
        <f>SUM(N51:N52)</f>
        <v>0</v>
      </c>
      <c r="O50" s="480">
        <f>SUM(O51:O52)</f>
        <v>0</v>
      </c>
      <c r="P50" s="481">
        <f>SUM(P51:P52)</f>
        <v>0</v>
      </c>
      <c r="Q50" s="482">
        <f>SUM(Q51:Q52)</f>
        <v>0</v>
      </c>
      <c r="R50" s="483">
        <f t="shared" ref="R50:X50" si="27">SUM(R51:R52)</f>
        <v>0</v>
      </c>
      <c r="S50" s="484">
        <f t="shared" si="27"/>
        <v>0</v>
      </c>
      <c r="T50" s="482">
        <f t="shared" si="27"/>
        <v>0</v>
      </c>
      <c r="U50" s="482">
        <f t="shared" si="27"/>
        <v>0</v>
      </c>
      <c r="V50" s="482">
        <f t="shared" si="27"/>
        <v>0</v>
      </c>
      <c r="W50" s="482">
        <f t="shared" si="27"/>
        <v>0</v>
      </c>
      <c r="X50" s="482">
        <f t="shared" si="27"/>
        <v>0</v>
      </c>
      <c r="Y50" s="482">
        <f t="shared" ref="Y50:AV50" si="28">SUM(Y51:Y52)</f>
        <v>0</v>
      </c>
      <c r="Z50" s="482">
        <f t="shared" si="28"/>
        <v>0</v>
      </c>
      <c r="AA50" s="482">
        <f t="shared" si="28"/>
        <v>0</v>
      </c>
      <c r="AB50" s="482">
        <f t="shared" si="28"/>
        <v>0</v>
      </c>
      <c r="AC50" s="482">
        <f t="shared" si="28"/>
        <v>0</v>
      </c>
      <c r="AD50" s="483">
        <f t="shared" si="28"/>
        <v>0</v>
      </c>
      <c r="AE50" s="484">
        <f t="shared" si="28"/>
        <v>0</v>
      </c>
      <c r="AF50" s="482">
        <f t="shared" si="28"/>
        <v>0</v>
      </c>
      <c r="AG50" s="482">
        <f t="shared" si="28"/>
        <v>0</v>
      </c>
      <c r="AH50" s="482">
        <f t="shared" si="28"/>
        <v>0</v>
      </c>
      <c r="AI50" s="482">
        <f t="shared" si="28"/>
        <v>0</v>
      </c>
      <c r="AJ50" s="482">
        <f t="shared" si="28"/>
        <v>0</v>
      </c>
      <c r="AK50" s="482">
        <f t="shared" si="28"/>
        <v>0</v>
      </c>
      <c r="AL50" s="482">
        <f t="shared" si="28"/>
        <v>0</v>
      </c>
      <c r="AM50" s="482">
        <f t="shared" si="28"/>
        <v>0</v>
      </c>
      <c r="AN50" s="482">
        <f t="shared" si="28"/>
        <v>0</v>
      </c>
      <c r="AO50" s="482">
        <f t="shared" si="28"/>
        <v>0</v>
      </c>
      <c r="AP50" s="483">
        <f t="shared" si="28"/>
        <v>0</v>
      </c>
      <c r="AQ50" s="484">
        <f t="shared" si="28"/>
        <v>0</v>
      </c>
      <c r="AR50" s="482">
        <f t="shared" si="28"/>
        <v>0</v>
      </c>
      <c r="AS50" s="482">
        <f t="shared" si="28"/>
        <v>0</v>
      </c>
      <c r="AT50" s="482">
        <f t="shared" si="28"/>
        <v>0</v>
      </c>
      <c r="AU50" s="482">
        <f t="shared" si="28"/>
        <v>0</v>
      </c>
      <c r="AV50" s="482">
        <f t="shared" si="28"/>
        <v>0</v>
      </c>
      <c r="AW50" s="248">
        <f t="shared" si="7"/>
        <v>0</v>
      </c>
      <c r="AX50" s="244">
        <f t="shared" si="8"/>
        <v>0</v>
      </c>
      <c r="AY50" s="553">
        <f t="shared" si="3"/>
        <v>0</v>
      </c>
    </row>
    <row r="51" spans="1:51" s="4" customFormat="1" ht="15" hidden="1" customHeight="1" thickBot="1" x14ac:dyDescent="0.25">
      <c r="A51" s="151"/>
      <c r="B51" s="463"/>
      <c r="C51" s="273"/>
      <c r="D51" s="273"/>
      <c r="E51" s="249"/>
      <c r="F51" s="552">
        <f t="shared" si="4"/>
        <v>0</v>
      </c>
      <c r="G51" s="249">
        <v>0</v>
      </c>
      <c r="H51" s="220">
        <f t="shared" si="5"/>
        <v>0</v>
      </c>
      <c r="I51" s="231"/>
      <c r="J51" s="552">
        <f t="shared" si="6"/>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7"/>
        <v>0</v>
      </c>
      <c r="AX51" s="244">
        <f t="shared" si="8"/>
        <v>0</v>
      </c>
      <c r="AY51" s="553">
        <f t="shared" si="3"/>
        <v>0</v>
      </c>
    </row>
    <row r="52" spans="1:51" s="4" customFormat="1" ht="15" hidden="1" customHeight="1" thickBot="1" x14ac:dyDescent="0.25">
      <c r="A52" s="169"/>
      <c r="B52" s="461"/>
      <c r="C52" s="274" t="s">
        <v>301</v>
      </c>
      <c r="D52" s="274"/>
      <c r="E52" s="277"/>
      <c r="F52" s="552">
        <f t="shared" si="4"/>
        <v>0</v>
      </c>
      <c r="G52" s="277">
        <v>0</v>
      </c>
      <c r="H52" s="226">
        <f t="shared" si="5"/>
        <v>0</v>
      </c>
      <c r="I52" s="227"/>
      <c r="J52" s="552">
        <f t="shared" si="6"/>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7"/>
        <v>0</v>
      </c>
      <c r="AX52" s="244">
        <f t="shared" si="8"/>
        <v>0</v>
      </c>
      <c r="AY52" s="553">
        <f t="shared" si="3"/>
        <v>0</v>
      </c>
    </row>
    <row r="53" spans="1:51" s="4" customFormat="1" ht="15" hidden="1" customHeight="1" x14ac:dyDescent="0.2">
      <c r="A53" s="557"/>
      <c r="B53" s="576"/>
      <c r="C53" s="450"/>
      <c r="D53" s="450"/>
      <c r="E53" s="431">
        <f t="shared" ref="E53:L53" si="29">SUM(E54:E55)</f>
        <v>0</v>
      </c>
      <c r="F53" s="574">
        <f t="shared" si="29"/>
        <v>0</v>
      </c>
      <c r="G53" s="431">
        <f t="shared" si="29"/>
        <v>0</v>
      </c>
      <c r="H53" s="431">
        <f t="shared" si="29"/>
        <v>0</v>
      </c>
      <c r="I53" s="550">
        <f t="shared" si="29"/>
        <v>0</v>
      </c>
      <c r="J53" s="549">
        <f t="shared" si="29"/>
        <v>0</v>
      </c>
      <c r="K53" s="550">
        <f t="shared" si="29"/>
        <v>0</v>
      </c>
      <c r="L53" s="551">
        <f t="shared" si="29"/>
        <v>0</v>
      </c>
      <c r="M53" s="551"/>
      <c r="N53" s="480">
        <f>SUM(N54:N55)</f>
        <v>0</v>
      </c>
      <c r="O53" s="480">
        <f>SUM(O54:O55)</f>
        <v>0</v>
      </c>
      <c r="P53" s="481">
        <f>SUM(P54:P55)</f>
        <v>0</v>
      </c>
      <c r="Q53" s="482">
        <f>SUM(Q54:Q55)</f>
        <v>0</v>
      </c>
      <c r="R53" s="483">
        <f t="shared" ref="R53:X53" si="30">SUM(R54:R55)</f>
        <v>0</v>
      </c>
      <c r="S53" s="484">
        <f t="shared" si="30"/>
        <v>0</v>
      </c>
      <c r="T53" s="482">
        <f t="shared" si="30"/>
        <v>0</v>
      </c>
      <c r="U53" s="482">
        <f t="shared" si="30"/>
        <v>0</v>
      </c>
      <c r="V53" s="482">
        <f t="shared" si="30"/>
        <v>0</v>
      </c>
      <c r="W53" s="482">
        <f t="shared" si="30"/>
        <v>0</v>
      </c>
      <c r="X53" s="482">
        <f t="shared" si="30"/>
        <v>0</v>
      </c>
      <c r="Y53" s="482">
        <f t="shared" ref="Y53:AV53" si="31">SUM(Y54:Y55)</f>
        <v>0</v>
      </c>
      <c r="Z53" s="482">
        <f t="shared" si="31"/>
        <v>0</v>
      </c>
      <c r="AA53" s="482">
        <f t="shared" si="31"/>
        <v>0</v>
      </c>
      <c r="AB53" s="482">
        <f t="shared" si="31"/>
        <v>0</v>
      </c>
      <c r="AC53" s="482">
        <f t="shared" si="31"/>
        <v>0</v>
      </c>
      <c r="AD53" s="483">
        <f t="shared" si="31"/>
        <v>0</v>
      </c>
      <c r="AE53" s="484">
        <f t="shared" si="31"/>
        <v>0</v>
      </c>
      <c r="AF53" s="482">
        <f t="shared" si="31"/>
        <v>0</v>
      </c>
      <c r="AG53" s="482">
        <f t="shared" si="31"/>
        <v>0</v>
      </c>
      <c r="AH53" s="482">
        <f t="shared" si="31"/>
        <v>0</v>
      </c>
      <c r="AI53" s="482">
        <f t="shared" si="31"/>
        <v>0</v>
      </c>
      <c r="AJ53" s="482">
        <f t="shared" si="31"/>
        <v>0</v>
      </c>
      <c r="AK53" s="482">
        <f t="shared" si="31"/>
        <v>0</v>
      </c>
      <c r="AL53" s="482">
        <f t="shared" si="31"/>
        <v>0</v>
      </c>
      <c r="AM53" s="482">
        <f t="shared" si="31"/>
        <v>0</v>
      </c>
      <c r="AN53" s="482">
        <f t="shared" si="31"/>
        <v>0</v>
      </c>
      <c r="AO53" s="482">
        <f t="shared" si="31"/>
        <v>0</v>
      </c>
      <c r="AP53" s="483">
        <f t="shared" si="31"/>
        <v>0</v>
      </c>
      <c r="AQ53" s="484">
        <f t="shared" si="31"/>
        <v>0</v>
      </c>
      <c r="AR53" s="482">
        <f t="shared" si="31"/>
        <v>0</v>
      </c>
      <c r="AS53" s="482">
        <f t="shared" si="31"/>
        <v>0</v>
      </c>
      <c r="AT53" s="482">
        <f t="shared" si="31"/>
        <v>0</v>
      </c>
      <c r="AU53" s="482">
        <f t="shared" si="31"/>
        <v>0</v>
      </c>
      <c r="AV53" s="482">
        <f t="shared" si="31"/>
        <v>0</v>
      </c>
      <c r="AW53" s="248">
        <f t="shared" si="7"/>
        <v>0</v>
      </c>
      <c r="AX53" s="244">
        <f t="shared" si="8"/>
        <v>0</v>
      </c>
      <c r="AY53" s="553">
        <f t="shared" si="3"/>
        <v>0</v>
      </c>
    </row>
    <row r="54" spans="1:51" s="4" customFormat="1" ht="15" hidden="1" customHeight="1" x14ac:dyDescent="0.2">
      <c r="A54" s="151"/>
      <c r="B54" s="463"/>
      <c r="C54" s="273"/>
      <c r="D54" s="273"/>
      <c r="E54" s="249"/>
      <c r="F54" s="552">
        <f t="shared" si="4"/>
        <v>0</v>
      </c>
      <c r="G54" s="249">
        <v>0</v>
      </c>
      <c r="H54" s="220">
        <f t="shared" si="5"/>
        <v>0</v>
      </c>
      <c r="I54" s="231"/>
      <c r="J54" s="552">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7"/>
        <v>0</v>
      </c>
      <c r="AX54" s="244">
        <f t="shared" si="8"/>
        <v>0</v>
      </c>
      <c r="AY54" s="553">
        <f t="shared" si="3"/>
        <v>0</v>
      </c>
    </row>
    <row r="55" spans="1:51" s="4" customFormat="1" ht="15" hidden="1" customHeight="1" thickBot="1" x14ac:dyDescent="0.25">
      <c r="A55" s="169"/>
      <c r="B55" s="461"/>
      <c r="C55" s="274"/>
      <c r="D55" s="274"/>
      <c r="E55" s="277"/>
      <c r="F55" s="552">
        <f t="shared" si="4"/>
        <v>0</v>
      </c>
      <c r="G55" s="277">
        <v>0</v>
      </c>
      <c r="H55" s="226">
        <f t="shared" si="5"/>
        <v>0</v>
      </c>
      <c r="I55" s="227"/>
      <c r="J55" s="552">
        <f t="shared" si="6"/>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7"/>
        <v>0</v>
      </c>
      <c r="AX55" s="244">
        <f t="shared" si="8"/>
        <v>0</v>
      </c>
      <c r="AY55" s="553">
        <f t="shared" si="3"/>
        <v>0</v>
      </c>
    </row>
    <row r="56" spans="1:51" s="4" customFormat="1" ht="15" hidden="1" customHeight="1" x14ac:dyDescent="0.2">
      <c r="A56" s="557"/>
      <c r="B56" s="576"/>
      <c r="C56" s="450"/>
      <c r="D56" s="450"/>
      <c r="E56" s="431">
        <f t="shared" ref="E56:L56" si="32">SUM(E57:E58)</f>
        <v>0</v>
      </c>
      <c r="F56" s="574">
        <f t="shared" si="32"/>
        <v>0</v>
      </c>
      <c r="G56" s="431">
        <f t="shared" si="32"/>
        <v>0</v>
      </c>
      <c r="H56" s="431">
        <f t="shared" si="32"/>
        <v>0</v>
      </c>
      <c r="I56" s="550">
        <f t="shared" si="32"/>
        <v>0</v>
      </c>
      <c r="J56" s="549">
        <f t="shared" si="32"/>
        <v>0</v>
      </c>
      <c r="K56" s="550">
        <f t="shared" si="32"/>
        <v>0</v>
      </c>
      <c r="L56" s="551">
        <f t="shared" si="32"/>
        <v>0</v>
      </c>
      <c r="M56" s="551"/>
      <c r="N56" s="480">
        <f>SUM(N57:N58)</f>
        <v>0</v>
      </c>
      <c r="O56" s="480">
        <f>SUM(O57:O58)</f>
        <v>0</v>
      </c>
      <c r="P56" s="481">
        <f>SUM(P57:P58)</f>
        <v>0</v>
      </c>
      <c r="Q56" s="482">
        <f>SUM(Q57:Q58)</f>
        <v>0</v>
      </c>
      <c r="R56" s="483">
        <f t="shared" ref="R56:X56" si="33">SUM(R57:R58)</f>
        <v>0</v>
      </c>
      <c r="S56" s="484">
        <f t="shared" si="33"/>
        <v>0</v>
      </c>
      <c r="T56" s="482">
        <f t="shared" si="33"/>
        <v>0</v>
      </c>
      <c r="U56" s="482">
        <f t="shared" si="33"/>
        <v>0</v>
      </c>
      <c r="V56" s="482">
        <f t="shared" si="33"/>
        <v>0</v>
      </c>
      <c r="W56" s="482">
        <f t="shared" si="33"/>
        <v>0</v>
      </c>
      <c r="X56" s="482">
        <f t="shared" si="33"/>
        <v>0</v>
      </c>
      <c r="Y56" s="482">
        <f t="shared" ref="Y56:AV56" si="34">SUM(Y57:Y58)</f>
        <v>0</v>
      </c>
      <c r="Z56" s="482">
        <f t="shared" si="34"/>
        <v>0</v>
      </c>
      <c r="AA56" s="482">
        <f t="shared" si="34"/>
        <v>0</v>
      </c>
      <c r="AB56" s="482">
        <f t="shared" si="34"/>
        <v>0</v>
      </c>
      <c r="AC56" s="482">
        <f t="shared" si="34"/>
        <v>0</v>
      </c>
      <c r="AD56" s="483">
        <f t="shared" si="34"/>
        <v>0</v>
      </c>
      <c r="AE56" s="484">
        <f t="shared" si="34"/>
        <v>0</v>
      </c>
      <c r="AF56" s="482">
        <f t="shared" si="34"/>
        <v>0</v>
      </c>
      <c r="AG56" s="482">
        <f t="shared" si="34"/>
        <v>0</v>
      </c>
      <c r="AH56" s="482">
        <f t="shared" si="34"/>
        <v>0</v>
      </c>
      <c r="AI56" s="482">
        <f t="shared" si="34"/>
        <v>0</v>
      </c>
      <c r="AJ56" s="482">
        <f t="shared" si="34"/>
        <v>0</v>
      </c>
      <c r="AK56" s="482">
        <f t="shared" si="34"/>
        <v>0</v>
      </c>
      <c r="AL56" s="482">
        <f t="shared" si="34"/>
        <v>0</v>
      </c>
      <c r="AM56" s="482">
        <f t="shared" si="34"/>
        <v>0</v>
      </c>
      <c r="AN56" s="482">
        <f t="shared" si="34"/>
        <v>0</v>
      </c>
      <c r="AO56" s="482">
        <f t="shared" si="34"/>
        <v>0</v>
      </c>
      <c r="AP56" s="483">
        <f t="shared" si="34"/>
        <v>0</v>
      </c>
      <c r="AQ56" s="484">
        <f t="shared" si="34"/>
        <v>0</v>
      </c>
      <c r="AR56" s="482">
        <f t="shared" si="34"/>
        <v>0</v>
      </c>
      <c r="AS56" s="482">
        <f t="shared" si="34"/>
        <v>0</v>
      </c>
      <c r="AT56" s="482">
        <f t="shared" si="34"/>
        <v>0</v>
      </c>
      <c r="AU56" s="482">
        <f t="shared" si="34"/>
        <v>0</v>
      </c>
      <c r="AV56" s="482">
        <f t="shared" si="34"/>
        <v>0</v>
      </c>
      <c r="AW56" s="248">
        <f t="shared" si="7"/>
        <v>0</v>
      </c>
      <c r="AX56" s="244">
        <f t="shared" si="8"/>
        <v>0</v>
      </c>
      <c r="AY56" s="553">
        <f t="shared" si="3"/>
        <v>0</v>
      </c>
    </row>
    <row r="57" spans="1:51" s="4" customFormat="1" ht="15" hidden="1" customHeight="1" x14ac:dyDescent="0.2">
      <c r="A57" s="150"/>
      <c r="B57" s="459"/>
      <c r="C57" s="273"/>
      <c r="D57" s="273"/>
      <c r="E57" s="249"/>
      <c r="F57" s="552">
        <f t="shared" si="4"/>
        <v>0</v>
      </c>
      <c r="G57" s="249">
        <v>0</v>
      </c>
      <c r="H57" s="220">
        <f t="shared" si="5"/>
        <v>0</v>
      </c>
      <c r="I57" s="231"/>
      <c r="J57" s="552">
        <f t="shared" si="6"/>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7"/>
        <v>0</v>
      </c>
      <c r="AX57" s="244">
        <f t="shared" si="8"/>
        <v>0</v>
      </c>
      <c r="AY57" s="553">
        <f t="shared" si="3"/>
        <v>0</v>
      </c>
    </row>
    <row r="58" spans="1:51" s="4" customFormat="1" ht="15" hidden="1" customHeight="1" thickBot="1" x14ac:dyDescent="0.25">
      <c r="A58" s="169"/>
      <c r="B58" s="461"/>
      <c r="C58" s="274"/>
      <c r="D58" s="274"/>
      <c r="E58" s="277"/>
      <c r="F58" s="552">
        <f t="shared" si="4"/>
        <v>0</v>
      </c>
      <c r="G58" s="277">
        <v>0</v>
      </c>
      <c r="H58" s="226">
        <f t="shared" si="5"/>
        <v>0</v>
      </c>
      <c r="I58" s="227"/>
      <c r="J58" s="552">
        <f t="shared" si="6"/>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7"/>
        <v>0</v>
      </c>
      <c r="AX58" s="244">
        <f t="shared" si="8"/>
        <v>0</v>
      </c>
      <c r="AY58" s="553">
        <f t="shared" si="3"/>
        <v>0</v>
      </c>
    </row>
    <row r="59" spans="1:51" s="4" customFormat="1" ht="15" hidden="1" customHeight="1" x14ac:dyDescent="0.2">
      <c r="A59" s="557"/>
      <c r="B59" s="576"/>
      <c r="C59" s="450"/>
      <c r="D59" s="450"/>
      <c r="E59" s="431">
        <f t="shared" ref="E59:L59" si="35">SUM(E60:E61)</f>
        <v>0</v>
      </c>
      <c r="F59" s="574">
        <f t="shared" si="35"/>
        <v>0</v>
      </c>
      <c r="G59" s="431">
        <f t="shared" si="35"/>
        <v>0</v>
      </c>
      <c r="H59" s="431">
        <f t="shared" si="35"/>
        <v>0</v>
      </c>
      <c r="I59" s="550">
        <f t="shared" si="35"/>
        <v>0</v>
      </c>
      <c r="J59" s="549">
        <f t="shared" si="35"/>
        <v>0</v>
      </c>
      <c r="K59" s="550">
        <f t="shared" si="35"/>
        <v>0</v>
      </c>
      <c r="L59" s="551">
        <f t="shared" si="35"/>
        <v>0</v>
      </c>
      <c r="M59" s="551"/>
      <c r="N59" s="480">
        <f>SUM(N60:N61)</f>
        <v>0</v>
      </c>
      <c r="O59" s="480">
        <f>SUM(O60:O61)</f>
        <v>0</v>
      </c>
      <c r="P59" s="481">
        <f>SUM(P60:P61)</f>
        <v>0</v>
      </c>
      <c r="Q59" s="482">
        <f>SUM(Q60:Q61)</f>
        <v>0</v>
      </c>
      <c r="R59" s="483">
        <f t="shared" ref="R59:X59" si="36">SUM(R60:R61)</f>
        <v>0</v>
      </c>
      <c r="S59" s="484">
        <f t="shared" si="36"/>
        <v>0</v>
      </c>
      <c r="T59" s="482">
        <f t="shared" si="36"/>
        <v>0</v>
      </c>
      <c r="U59" s="482">
        <f t="shared" si="36"/>
        <v>0</v>
      </c>
      <c r="V59" s="482">
        <f t="shared" si="36"/>
        <v>0</v>
      </c>
      <c r="W59" s="482">
        <f t="shared" si="36"/>
        <v>0</v>
      </c>
      <c r="X59" s="482">
        <f t="shared" si="36"/>
        <v>0</v>
      </c>
      <c r="Y59" s="482">
        <f t="shared" ref="Y59:AV59" si="37">SUM(Y60:Y61)</f>
        <v>0</v>
      </c>
      <c r="Z59" s="482">
        <f t="shared" si="37"/>
        <v>0</v>
      </c>
      <c r="AA59" s="482">
        <f t="shared" si="37"/>
        <v>0</v>
      </c>
      <c r="AB59" s="482">
        <f t="shared" si="37"/>
        <v>0</v>
      </c>
      <c r="AC59" s="482">
        <f t="shared" si="37"/>
        <v>0</v>
      </c>
      <c r="AD59" s="483">
        <f t="shared" si="37"/>
        <v>0</v>
      </c>
      <c r="AE59" s="484">
        <f t="shared" si="37"/>
        <v>0</v>
      </c>
      <c r="AF59" s="482">
        <f t="shared" si="37"/>
        <v>0</v>
      </c>
      <c r="AG59" s="482">
        <f t="shared" si="37"/>
        <v>0</v>
      </c>
      <c r="AH59" s="482">
        <f t="shared" si="37"/>
        <v>0</v>
      </c>
      <c r="AI59" s="482">
        <f t="shared" si="37"/>
        <v>0</v>
      </c>
      <c r="AJ59" s="482">
        <f t="shared" si="37"/>
        <v>0</v>
      </c>
      <c r="AK59" s="482">
        <f t="shared" si="37"/>
        <v>0</v>
      </c>
      <c r="AL59" s="482">
        <f t="shared" si="37"/>
        <v>0</v>
      </c>
      <c r="AM59" s="482">
        <f t="shared" si="37"/>
        <v>0</v>
      </c>
      <c r="AN59" s="482">
        <f t="shared" si="37"/>
        <v>0</v>
      </c>
      <c r="AO59" s="482">
        <f t="shared" si="37"/>
        <v>0</v>
      </c>
      <c r="AP59" s="483">
        <f t="shared" si="37"/>
        <v>0</v>
      </c>
      <c r="AQ59" s="484">
        <f t="shared" si="37"/>
        <v>0</v>
      </c>
      <c r="AR59" s="482">
        <f t="shared" si="37"/>
        <v>0</v>
      </c>
      <c r="AS59" s="482">
        <f t="shared" si="37"/>
        <v>0</v>
      </c>
      <c r="AT59" s="482">
        <f t="shared" si="37"/>
        <v>0</v>
      </c>
      <c r="AU59" s="482">
        <f t="shared" si="37"/>
        <v>0</v>
      </c>
      <c r="AV59" s="482">
        <f t="shared" si="37"/>
        <v>0</v>
      </c>
      <c r="AW59" s="248">
        <f t="shared" si="7"/>
        <v>0</v>
      </c>
      <c r="AX59" s="244">
        <f t="shared" si="8"/>
        <v>0</v>
      </c>
      <c r="AY59" s="553">
        <f t="shared" si="3"/>
        <v>0</v>
      </c>
    </row>
    <row r="60" spans="1:51" s="4" customFormat="1" ht="15" hidden="1" customHeight="1" x14ac:dyDescent="0.2">
      <c r="A60" s="150"/>
      <c r="B60" s="459"/>
      <c r="C60" s="273"/>
      <c r="D60" s="273"/>
      <c r="E60" s="249"/>
      <c r="F60" s="552">
        <f t="shared" si="4"/>
        <v>0</v>
      </c>
      <c r="G60" s="249">
        <v>0</v>
      </c>
      <c r="H60" s="220">
        <f t="shared" si="5"/>
        <v>0</v>
      </c>
      <c r="I60" s="231"/>
      <c r="J60" s="552">
        <f t="shared" si="6"/>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7"/>
        <v>0</v>
      </c>
      <c r="AX60" s="244">
        <f t="shared" si="8"/>
        <v>0</v>
      </c>
      <c r="AY60" s="553">
        <f t="shared" si="3"/>
        <v>0</v>
      </c>
    </row>
    <row r="61" spans="1:51" s="4" customFormat="1" ht="15" hidden="1" customHeight="1" thickBot="1" x14ac:dyDescent="0.25">
      <c r="A61" s="169"/>
      <c r="B61" s="461"/>
      <c r="C61" s="274"/>
      <c r="D61" s="274"/>
      <c r="E61" s="277"/>
      <c r="F61" s="552">
        <f t="shared" si="4"/>
        <v>0</v>
      </c>
      <c r="G61" s="277">
        <v>0</v>
      </c>
      <c r="H61" s="226">
        <f t="shared" si="5"/>
        <v>0</v>
      </c>
      <c r="I61" s="227"/>
      <c r="J61" s="552">
        <f t="shared" si="6"/>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7"/>
        <v>0</v>
      </c>
      <c r="AX61" s="244">
        <f t="shared" si="8"/>
        <v>0</v>
      </c>
      <c r="AY61" s="553">
        <f t="shared" si="3"/>
        <v>0</v>
      </c>
    </row>
    <row r="62" spans="1:51" s="4" customFormat="1" ht="15" hidden="1" customHeight="1" x14ac:dyDescent="0.2">
      <c r="A62" s="557"/>
      <c r="B62" s="576"/>
      <c r="C62" s="450"/>
      <c r="D62" s="450"/>
      <c r="E62" s="431">
        <f t="shared" ref="E62:L62" si="38">SUM(E63:E64)</f>
        <v>0</v>
      </c>
      <c r="F62" s="574">
        <f t="shared" si="38"/>
        <v>0</v>
      </c>
      <c r="G62" s="431">
        <f t="shared" si="38"/>
        <v>0</v>
      </c>
      <c r="H62" s="431">
        <f t="shared" si="38"/>
        <v>0</v>
      </c>
      <c r="I62" s="550">
        <f t="shared" si="38"/>
        <v>0</v>
      </c>
      <c r="J62" s="549">
        <f t="shared" si="38"/>
        <v>0</v>
      </c>
      <c r="K62" s="550">
        <f t="shared" si="38"/>
        <v>0</v>
      </c>
      <c r="L62" s="551">
        <f t="shared" si="38"/>
        <v>0</v>
      </c>
      <c r="M62" s="551"/>
      <c r="N62" s="480">
        <f>SUM(N63:N64)</f>
        <v>0</v>
      </c>
      <c r="O62" s="480">
        <f>SUM(O63:O64)</f>
        <v>0</v>
      </c>
      <c r="P62" s="481">
        <f>SUM(P63:P64)</f>
        <v>0</v>
      </c>
      <c r="Q62" s="482">
        <f>SUM(Q63:Q64)</f>
        <v>0</v>
      </c>
      <c r="R62" s="483">
        <f t="shared" ref="R62:X62" si="39">SUM(R63:R64)</f>
        <v>0</v>
      </c>
      <c r="S62" s="484">
        <f t="shared" si="39"/>
        <v>0</v>
      </c>
      <c r="T62" s="482">
        <f t="shared" si="39"/>
        <v>0</v>
      </c>
      <c r="U62" s="482">
        <f t="shared" si="39"/>
        <v>0</v>
      </c>
      <c r="V62" s="482">
        <f t="shared" si="39"/>
        <v>0</v>
      </c>
      <c r="W62" s="482">
        <f t="shared" si="39"/>
        <v>0</v>
      </c>
      <c r="X62" s="482">
        <f t="shared" si="39"/>
        <v>0</v>
      </c>
      <c r="Y62" s="482">
        <f t="shared" ref="Y62:AV62" si="40">SUM(Y63:Y64)</f>
        <v>0</v>
      </c>
      <c r="Z62" s="482">
        <f t="shared" si="40"/>
        <v>0</v>
      </c>
      <c r="AA62" s="482">
        <f t="shared" si="40"/>
        <v>0</v>
      </c>
      <c r="AB62" s="482">
        <f t="shared" si="40"/>
        <v>0</v>
      </c>
      <c r="AC62" s="482">
        <f t="shared" si="40"/>
        <v>0</v>
      </c>
      <c r="AD62" s="483">
        <f t="shared" si="40"/>
        <v>0</v>
      </c>
      <c r="AE62" s="484">
        <f t="shared" si="40"/>
        <v>0</v>
      </c>
      <c r="AF62" s="482">
        <f t="shared" si="40"/>
        <v>0</v>
      </c>
      <c r="AG62" s="482">
        <f t="shared" si="40"/>
        <v>0</v>
      </c>
      <c r="AH62" s="482">
        <f t="shared" si="40"/>
        <v>0</v>
      </c>
      <c r="AI62" s="482">
        <f t="shared" si="40"/>
        <v>0</v>
      </c>
      <c r="AJ62" s="482">
        <f t="shared" si="40"/>
        <v>0</v>
      </c>
      <c r="AK62" s="482">
        <f t="shared" si="40"/>
        <v>0</v>
      </c>
      <c r="AL62" s="482">
        <f t="shared" si="40"/>
        <v>0</v>
      </c>
      <c r="AM62" s="482">
        <f t="shared" si="40"/>
        <v>0</v>
      </c>
      <c r="AN62" s="482">
        <f t="shared" si="40"/>
        <v>0</v>
      </c>
      <c r="AO62" s="482">
        <f t="shared" si="40"/>
        <v>0</v>
      </c>
      <c r="AP62" s="483">
        <f t="shared" si="40"/>
        <v>0</v>
      </c>
      <c r="AQ62" s="484">
        <f t="shared" si="40"/>
        <v>0</v>
      </c>
      <c r="AR62" s="482">
        <f t="shared" si="40"/>
        <v>0</v>
      </c>
      <c r="AS62" s="482">
        <f t="shared" si="40"/>
        <v>0</v>
      </c>
      <c r="AT62" s="482">
        <f t="shared" si="40"/>
        <v>0</v>
      </c>
      <c r="AU62" s="482">
        <f t="shared" si="40"/>
        <v>0</v>
      </c>
      <c r="AV62" s="482">
        <f t="shared" si="40"/>
        <v>0</v>
      </c>
      <c r="AW62" s="248">
        <f t="shared" si="7"/>
        <v>0</v>
      </c>
      <c r="AX62" s="244">
        <f t="shared" si="8"/>
        <v>0</v>
      </c>
      <c r="AY62" s="553">
        <f t="shared" ref="AY62:AY69" si="41">+G62-AX62</f>
        <v>0</v>
      </c>
    </row>
    <row r="63" spans="1:51" s="4" customFormat="1" ht="15" hidden="1" customHeight="1" x14ac:dyDescent="0.2">
      <c r="A63" s="150"/>
      <c r="B63" s="459"/>
      <c r="C63" s="273"/>
      <c r="D63" s="273"/>
      <c r="E63" s="249"/>
      <c r="F63" s="552">
        <f t="shared" si="4"/>
        <v>0</v>
      </c>
      <c r="G63" s="249">
        <v>0</v>
      </c>
      <c r="H63" s="220">
        <f t="shared" si="5"/>
        <v>0</v>
      </c>
      <c r="I63" s="231"/>
      <c r="J63" s="552">
        <f t="shared" si="6"/>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7"/>
        <v>0</v>
      </c>
      <c r="AX63" s="244">
        <f t="shared" si="8"/>
        <v>0</v>
      </c>
      <c r="AY63" s="553">
        <f t="shared" si="41"/>
        <v>0</v>
      </c>
    </row>
    <row r="64" spans="1:51" s="4" customFormat="1" ht="15" hidden="1" customHeight="1" thickBot="1" x14ac:dyDescent="0.25">
      <c r="A64" s="170"/>
      <c r="B64" s="460"/>
      <c r="C64" s="274"/>
      <c r="D64" s="274"/>
      <c r="E64" s="277"/>
      <c r="F64" s="552">
        <f t="shared" si="4"/>
        <v>0</v>
      </c>
      <c r="G64" s="277">
        <v>0</v>
      </c>
      <c r="H64" s="226">
        <f t="shared" si="5"/>
        <v>0</v>
      </c>
      <c r="I64" s="227"/>
      <c r="J64" s="552">
        <f t="shared" si="6"/>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42">SUM(P64:AV64)</f>
        <v>0</v>
      </c>
      <c r="AX64" s="244">
        <f t="shared" ref="AX64:AX69" si="43">+AW64+N64</f>
        <v>0</v>
      </c>
      <c r="AY64" s="553">
        <f t="shared" si="41"/>
        <v>0</v>
      </c>
    </row>
    <row r="65" spans="1:51" s="4" customFormat="1" ht="15" hidden="1" customHeight="1" x14ac:dyDescent="0.2">
      <c r="A65" s="558"/>
      <c r="B65" s="577"/>
      <c r="C65" s="578"/>
      <c r="D65" s="453"/>
      <c r="E65" s="431">
        <f t="shared" ref="E65:L65" si="44">SUM(E66:E67)</f>
        <v>0</v>
      </c>
      <c r="F65" s="574">
        <f t="shared" si="44"/>
        <v>0</v>
      </c>
      <c r="G65" s="431">
        <f t="shared" si="44"/>
        <v>0</v>
      </c>
      <c r="H65" s="431">
        <f t="shared" si="44"/>
        <v>0</v>
      </c>
      <c r="I65" s="550">
        <f t="shared" si="44"/>
        <v>0</v>
      </c>
      <c r="J65" s="549">
        <f t="shared" si="44"/>
        <v>0</v>
      </c>
      <c r="K65" s="550">
        <f t="shared" si="44"/>
        <v>0</v>
      </c>
      <c r="L65" s="551">
        <f t="shared" si="44"/>
        <v>0</v>
      </c>
      <c r="M65" s="551"/>
      <c r="N65" s="480">
        <f>SUM(N66:N67)</f>
        <v>0</v>
      </c>
      <c r="O65" s="480">
        <f>SUM(O66:O67)</f>
        <v>0</v>
      </c>
      <c r="P65" s="481">
        <f>SUM(P66:P67)</f>
        <v>0</v>
      </c>
      <c r="Q65" s="482">
        <f>SUM(Q66:Q67)</f>
        <v>0</v>
      </c>
      <c r="R65" s="483">
        <f t="shared" ref="R65:X65" si="45">SUM(R66:R67)</f>
        <v>0</v>
      </c>
      <c r="S65" s="484">
        <f t="shared" si="45"/>
        <v>0</v>
      </c>
      <c r="T65" s="482">
        <f t="shared" si="45"/>
        <v>0</v>
      </c>
      <c r="U65" s="482">
        <f t="shared" si="45"/>
        <v>0</v>
      </c>
      <c r="V65" s="482">
        <f t="shared" si="45"/>
        <v>0</v>
      </c>
      <c r="W65" s="482">
        <f t="shared" si="45"/>
        <v>0</v>
      </c>
      <c r="X65" s="482">
        <f t="shared" si="45"/>
        <v>0</v>
      </c>
      <c r="Y65" s="482">
        <f t="shared" ref="Y65:AV65" si="46">SUM(Y66:Y67)</f>
        <v>0</v>
      </c>
      <c r="Z65" s="482">
        <f t="shared" si="46"/>
        <v>0</v>
      </c>
      <c r="AA65" s="482">
        <f t="shared" si="46"/>
        <v>0</v>
      </c>
      <c r="AB65" s="482">
        <f t="shared" si="46"/>
        <v>0</v>
      </c>
      <c r="AC65" s="482">
        <f t="shared" si="46"/>
        <v>0</v>
      </c>
      <c r="AD65" s="483">
        <f t="shared" si="46"/>
        <v>0</v>
      </c>
      <c r="AE65" s="484">
        <f t="shared" si="46"/>
        <v>0</v>
      </c>
      <c r="AF65" s="482">
        <f t="shared" si="46"/>
        <v>0</v>
      </c>
      <c r="AG65" s="482">
        <f t="shared" si="46"/>
        <v>0</v>
      </c>
      <c r="AH65" s="482">
        <f t="shared" si="46"/>
        <v>0</v>
      </c>
      <c r="AI65" s="482">
        <f t="shared" si="46"/>
        <v>0</v>
      </c>
      <c r="AJ65" s="482">
        <f t="shared" si="46"/>
        <v>0</v>
      </c>
      <c r="AK65" s="482">
        <f t="shared" si="46"/>
        <v>0</v>
      </c>
      <c r="AL65" s="482">
        <f t="shared" si="46"/>
        <v>0</v>
      </c>
      <c r="AM65" s="482">
        <f t="shared" si="46"/>
        <v>0</v>
      </c>
      <c r="AN65" s="482">
        <f t="shared" si="46"/>
        <v>0</v>
      </c>
      <c r="AO65" s="482">
        <f t="shared" si="46"/>
        <v>0</v>
      </c>
      <c r="AP65" s="483">
        <f t="shared" si="46"/>
        <v>0</v>
      </c>
      <c r="AQ65" s="484">
        <f t="shared" si="46"/>
        <v>0</v>
      </c>
      <c r="AR65" s="482">
        <f t="shared" si="46"/>
        <v>0</v>
      </c>
      <c r="AS65" s="482">
        <f t="shared" si="46"/>
        <v>0</v>
      </c>
      <c r="AT65" s="482">
        <f t="shared" si="46"/>
        <v>0</v>
      </c>
      <c r="AU65" s="482">
        <f t="shared" si="46"/>
        <v>0</v>
      </c>
      <c r="AV65" s="482">
        <f t="shared" si="46"/>
        <v>0</v>
      </c>
      <c r="AW65" s="248">
        <f t="shared" si="42"/>
        <v>0</v>
      </c>
      <c r="AX65" s="244">
        <f t="shared" si="43"/>
        <v>0</v>
      </c>
      <c r="AY65" s="553">
        <f t="shared" si="41"/>
        <v>0</v>
      </c>
    </row>
    <row r="66" spans="1:51" s="4" customFormat="1" ht="15" hidden="1" customHeight="1" x14ac:dyDescent="0.2">
      <c r="A66" s="174"/>
      <c r="B66" s="465"/>
      <c r="C66" s="275"/>
      <c r="D66" s="275"/>
      <c r="E66" s="249"/>
      <c r="F66" s="552">
        <f t="shared" si="4"/>
        <v>0</v>
      </c>
      <c r="G66" s="249">
        <v>0</v>
      </c>
      <c r="H66" s="220">
        <f t="shared" si="5"/>
        <v>0</v>
      </c>
      <c r="I66" s="233"/>
      <c r="J66" s="552">
        <f t="shared" si="6"/>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42"/>
        <v>0</v>
      </c>
      <c r="AX66" s="244">
        <f t="shared" si="43"/>
        <v>0</v>
      </c>
      <c r="AY66" s="553">
        <f t="shared" si="41"/>
        <v>0</v>
      </c>
    </row>
    <row r="67" spans="1:51" s="4" customFormat="1" ht="15" hidden="1" customHeight="1" thickBot="1" x14ac:dyDescent="0.25">
      <c r="A67" s="179"/>
      <c r="B67" s="460"/>
      <c r="C67" s="276"/>
      <c r="D67" s="276"/>
      <c r="E67" s="277"/>
      <c r="F67" s="560">
        <f t="shared" si="4"/>
        <v>0</v>
      </c>
      <c r="G67" s="277">
        <v>0</v>
      </c>
      <c r="H67" s="226">
        <f t="shared" si="5"/>
        <v>0</v>
      </c>
      <c r="I67" s="227"/>
      <c r="J67" s="586">
        <f t="shared" si="6"/>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42"/>
        <v>0</v>
      </c>
      <c r="AX67" s="244">
        <f t="shared" si="43"/>
        <v>0</v>
      </c>
      <c r="AY67" s="553">
        <f t="shared" si="41"/>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42"/>
        <v>0</v>
      </c>
      <c r="AX68" s="244">
        <f t="shared" si="43"/>
        <v>0</v>
      </c>
      <c r="AY68" s="553">
        <f t="shared" si="41"/>
        <v>0</v>
      </c>
    </row>
    <row r="69" spans="1:51" s="565" customFormat="1" ht="22.5" customHeight="1" thickBot="1" x14ac:dyDescent="0.25">
      <c r="A69" s="175"/>
      <c r="B69" s="175"/>
      <c r="C69" s="176"/>
      <c r="D69" s="17"/>
      <c r="E69" s="240">
        <f t="shared" ref="E69:L69" si="47">SUM(E8,E21,E26,E32,E39,E44,E47,E50,E53,E56,E59,E62,E65)</f>
        <v>0</v>
      </c>
      <c r="F69" s="328">
        <f t="shared" si="47"/>
        <v>0</v>
      </c>
      <c r="G69" s="240">
        <f t="shared" si="47"/>
        <v>0</v>
      </c>
      <c r="H69" s="240">
        <f t="shared" si="47"/>
        <v>0</v>
      </c>
      <c r="I69" s="241">
        <f t="shared" si="47"/>
        <v>0</v>
      </c>
      <c r="J69" s="328">
        <f t="shared" si="47"/>
        <v>0</v>
      </c>
      <c r="K69" s="241">
        <f t="shared" si="47"/>
        <v>0</v>
      </c>
      <c r="L69" s="241">
        <f t="shared" si="47"/>
        <v>0</v>
      </c>
      <c r="M69" s="241"/>
      <c r="N69" s="588">
        <f>+IFERROR(VLOOKUP(B68,Sheet1!B:D,2,FALSE),0)</f>
        <v>0</v>
      </c>
      <c r="O69" s="589">
        <f>+IFERROR(VLOOKUP(B68,Sheet1!B:D,3,FALSE)+VLOOKUP(B68,Sheet1!B:E,4,FALSE),0)</f>
        <v>0</v>
      </c>
      <c r="P69" s="240">
        <f t="shared" ref="P69:AV69" si="48">SUM(P8,P21,P26,P32,P39,P44,P47,P50,P53,P56,P59,P62,P65)</f>
        <v>0</v>
      </c>
      <c r="Q69" s="240">
        <f t="shared" si="48"/>
        <v>0</v>
      </c>
      <c r="R69" s="405">
        <f t="shared" si="48"/>
        <v>0</v>
      </c>
      <c r="S69" s="397">
        <f t="shared" si="48"/>
        <v>0</v>
      </c>
      <c r="T69" s="240">
        <f t="shared" si="48"/>
        <v>0</v>
      </c>
      <c r="U69" s="240">
        <f t="shared" si="48"/>
        <v>0</v>
      </c>
      <c r="V69" s="240">
        <f t="shared" si="48"/>
        <v>0</v>
      </c>
      <c r="W69" s="240">
        <f t="shared" si="48"/>
        <v>0</v>
      </c>
      <c r="X69" s="240">
        <f t="shared" si="48"/>
        <v>0</v>
      </c>
      <c r="Y69" s="240">
        <f t="shared" si="48"/>
        <v>0</v>
      </c>
      <c r="Z69" s="240">
        <f t="shared" si="48"/>
        <v>0</v>
      </c>
      <c r="AA69" s="240">
        <f t="shared" si="48"/>
        <v>0</v>
      </c>
      <c r="AB69" s="240">
        <f t="shared" si="48"/>
        <v>0</v>
      </c>
      <c r="AC69" s="240">
        <f t="shared" si="48"/>
        <v>0</v>
      </c>
      <c r="AD69" s="405">
        <f t="shared" si="48"/>
        <v>0</v>
      </c>
      <c r="AE69" s="397">
        <f t="shared" si="48"/>
        <v>0</v>
      </c>
      <c r="AF69" s="240">
        <f t="shared" si="48"/>
        <v>0</v>
      </c>
      <c r="AG69" s="240">
        <f t="shared" si="48"/>
        <v>0</v>
      </c>
      <c r="AH69" s="240">
        <f t="shared" si="48"/>
        <v>0</v>
      </c>
      <c r="AI69" s="240">
        <f t="shared" si="48"/>
        <v>0</v>
      </c>
      <c r="AJ69" s="240">
        <f t="shared" si="48"/>
        <v>0</v>
      </c>
      <c r="AK69" s="240">
        <f t="shared" si="48"/>
        <v>0</v>
      </c>
      <c r="AL69" s="240">
        <f t="shared" si="48"/>
        <v>0</v>
      </c>
      <c r="AM69" s="240">
        <f t="shared" si="48"/>
        <v>0</v>
      </c>
      <c r="AN69" s="240">
        <f t="shared" si="48"/>
        <v>0</v>
      </c>
      <c r="AO69" s="240">
        <f t="shared" si="48"/>
        <v>0</v>
      </c>
      <c r="AP69" s="405">
        <f t="shared" si="48"/>
        <v>0</v>
      </c>
      <c r="AQ69" s="397">
        <f t="shared" si="48"/>
        <v>0</v>
      </c>
      <c r="AR69" s="240">
        <f t="shared" si="48"/>
        <v>0</v>
      </c>
      <c r="AS69" s="240">
        <f t="shared" si="48"/>
        <v>0</v>
      </c>
      <c r="AT69" s="240">
        <f t="shared" si="48"/>
        <v>0</v>
      </c>
      <c r="AU69" s="240">
        <f t="shared" si="48"/>
        <v>0</v>
      </c>
      <c r="AV69" s="240">
        <f t="shared" si="48"/>
        <v>0</v>
      </c>
      <c r="AW69" s="240">
        <f t="shared" si="42"/>
        <v>0</v>
      </c>
      <c r="AX69" s="240">
        <f t="shared" si="43"/>
        <v>0</v>
      </c>
      <c r="AY69" s="445">
        <f t="shared" si="41"/>
        <v>0</v>
      </c>
    </row>
    <row r="70" spans="1:51" hidden="1" x14ac:dyDescent="0.25">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49">+N69*0.2</f>
        <v>0</v>
      </c>
      <c r="O73" s="490">
        <f>+O69*0.2</f>
        <v>0</v>
      </c>
      <c r="P73" s="490">
        <f t="shared" si="49"/>
        <v>0</v>
      </c>
      <c r="Q73" s="490">
        <f t="shared" si="49"/>
        <v>0</v>
      </c>
      <c r="R73" s="490">
        <f t="shared" si="49"/>
        <v>0</v>
      </c>
      <c r="S73" s="490">
        <f t="shared" si="49"/>
        <v>0</v>
      </c>
      <c r="T73" s="490">
        <f t="shared" si="49"/>
        <v>0</v>
      </c>
      <c r="U73" s="490">
        <f t="shared" si="49"/>
        <v>0</v>
      </c>
      <c r="V73" s="490">
        <f t="shared" si="49"/>
        <v>0</v>
      </c>
      <c r="W73" s="490">
        <f t="shared" si="49"/>
        <v>0</v>
      </c>
      <c r="X73" s="490">
        <f t="shared" si="49"/>
        <v>0</v>
      </c>
      <c r="Y73" s="490">
        <f t="shared" si="49"/>
        <v>0</v>
      </c>
      <c r="Z73" s="490">
        <f t="shared" si="49"/>
        <v>0</v>
      </c>
      <c r="AA73" s="490">
        <f t="shared" si="49"/>
        <v>0</v>
      </c>
      <c r="AB73" s="490">
        <f t="shared" si="49"/>
        <v>0</v>
      </c>
      <c r="AC73" s="490">
        <f t="shared" si="49"/>
        <v>0</v>
      </c>
      <c r="AD73" s="490">
        <f t="shared" ref="AD73:AV73" si="50">+AD69*0.2</f>
        <v>0</v>
      </c>
      <c r="AE73" s="490">
        <f t="shared" si="50"/>
        <v>0</v>
      </c>
      <c r="AF73" s="490">
        <f t="shared" si="50"/>
        <v>0</v>
      </c>
      <c r="AG73" s="490">
        <f t="shared" si="50"/>
        <v>0</v>
      </c>
      <c r="AH73" s="490">
        <f t="shared" si="50"/>
        <v>0</v>
      </c>
      <c r="AI73" s="490">
        <f t="shared" si="50"/>
        <v>0</v>
      </c>
      <c r="AJ73" s="490">
        <f t="shared" si="50"/>
        <v>0</v>
      </c>
      <c r="AK73" s="490">
        <f t="shared" si="50"/>
        <v>0</v>
      </c>
      <c r="AL73" s="490">
        <f t="shared" si="50"/>
        <v>0</v>
      </c>
      <c r="AM73" s="490">
        <f t="shared" si="50"/>
        <v>0</v>
      </c>
      <c r="AN73" s="490">
        <f t="shared" si="50"/>
        <v>0</v>
      </c>
      <c r="AO73" s="490">
        <f t="shared" si="50"/>
        <v>0</v>
      </c>
      <c r="AP73" s="490">
        <f t="shared" si="50"/>
        <v>0</v>
      </c>
      <c r="AQ73" s="490">
        <f t="shared" si="50"/>
        <v>0</v>
      </c>
      <c r="AR73" s="490">
        <f t="shared" si="50"/>
        <v>0</v>
      </c>
      <c r="AS73" s="490">
        <f t="shared" si="50"/>
        <v>0</v>
      </c>
      <c r="AT73" s="490">
        <f t="shared" si="50"/>
        <v>0</v>
      </c>
      <c r="AU73" s="490">
        <f t="shared" si="50"/>
        <v>0</v>
      </c>
      <c r="AV73" s="490">
        <f t="shared" si="50"/>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51">SUM(N69:N73)</f>
        <v>0</v>
      </c>
      <c r="O74" s="490">
        <f>SUM(O69:O73)</f>
        <v>0</v>
      </c>
      <c r="P74" s="490">
        <f t="shared" si="51"/>
        <v>0</v>
      </c>
      <c r="Q74" s="490">
        <f t="shared" si="51"/>
        <v>0</v>
      </c>
      <c r="R74" s="490">
        <f t="shared" si="51"/>
        <v>0</v>
      </c>
      <c r="S74" s="490">
        <f t="shared" si="51"/>
        <v>0</v>
      </c>
      <c r="T74" s="490">
        <f t="shared" si="51"/>
        <v>0</v>
      </c>
      <c r="U74" s="490">
        <f t="shared" si="51"/>
        <v>0</v>
      </c>
      <c r="V74" s="490">
        <f t="shared" si="51"/>
        <v>0</v>
      </c>
      <c r="W74" s="490">
        <f t="shared" si="51"/>
        <v>0</v>
      </c>
      <c r="X74" s="490">
        <f t="shared" si="51"/>
        <v>0</v>
      </c>
      <c r="Y74" s="490">
        <f t="shared" si="51"/>
        <v>0</v>
      </c>
      <c r="Z74" s="490">
        <f t="shared" si="51"/>
        <v>0</v>
      </c>
      <c r="AA74" s="490">
        <f t="shared" si="51"/>
        <v>0</v>
      </c>
      <c r="AB74" s="490">
        <f t="shared" si="51"/>
        <v>0</v>
      </c>
      <c r="AC74" s="490">
        <f t="shared" si="51"/>
        <v>0</v>
      </c>
      <c r="AD74" s="490">
        <f t="shared" ref="AD74:AV74" si="52">SUM(AD69:AD73)</f>
        <v>0</v>
      </c>
      <c r="AE74" s="490">
        <f t="shared" si="52"/>
        <v>0</v>
      </c>
      <c r="AF74" s="490">
        <f t="shared" si="52"/>
        <v>0</v>
      </c>
      <c r="AG74" s="490">
        <f t="shared" si="52"/>
        <v>0</v>
      </c>
      <c r="AH74" s="490">
        <f t="shared" si="52"/>
        <v>0</v>
      </c>
      <c r="AI74" s="490">
        <f t="shared" si="52"/>
        <v>0</v>
      </c>
      <c r="AJ74" s="490">
        <f t="shared" si="52"/>
        <v>0</v>
      </c>
      <c r="AK74" s="490">
        <f t="shared" si="52"/>
        <v>0</v>
      </c>
      <c r="AL74" s="490">
        <f t="shared" si="52"/>
        <v>0</v>
      </c>
      <c r="AM74" s="490">
        <f t="shared" si="52"/>
        <v>0</v>
      </c>
      <c r="AN74" s="490">
        <f t="shared" si="52"/>
        <v>0</v>
      </c>
      <c r="AO74" s="490">
        <f t="shared" si="52"/>
        <v>0</v>
      </c>
      <c r="AP74" s="490">
        <f t="shared" si="52"/>
        <v>0</v>
      </c>
      <c r="AQ74" s="490">
        <f t="shared" si="52"/>
        <v>0</v>
      </c>
      <c r="AR74" s="490">
        <f t="shared" si="52"/>
        <v>0</v>
      </c>
      <c r="AS74" s="490">
        <f t="shared" si="52"/>
        <v>0</v>
      </c>
      <c r="AT74" s="490">
        <f t="shared" si="52"/>
        <v>0</v>
      </c>
      <c r="AU74" s="490">
        <f t="shared" si="52"/>
        <v>0</v>
      </c>
      <c r="AV74" s="490">
        <f t="shared" si="52"/>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ZK111.K129.C273</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SUM(AD9:AD19)</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49" si="3">+G8-AX8</f>
        <v>0</v>
      </c>
    </row>
    <row r="9" spans="1:52" s="4" customFormat="1" ht="15" customHeight="1" x14ac:dyDescent="0.2">
      <c r="A9" s="150"/>
      <c r="B9" s="459"/>
      <c r="C9" s="262"/>
      <c r="D9" s="373"/>
      <c r="E9" s="256"/>
      <c r="F9" s="370">
        <f>-E9+G9</f>
        <v>0</v>
      </c>
      <c r="G9" s="256"/>
      <c r="H9" s="572">
        <f t="shared" ref="H9:H55" si="4">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5">SUM(P9:AV9)</f>
        <v>0</v>
      </c>
      <c r="AX9" s="442">
        <f t="shared" ref="AX9:AX51" si="6">+AW9+N9</f>
        <v>0</v>
      </c>
      <c r="AY9" s="443">
        <f t="shared" si="3"/>
        <v>0</v>
      </c>
    </row>
    <row r="10" spans="1:52" s="4" customFormat="1" ht="15" hidden="1" customHeight="1" x14ac:dyDescent="0.2">
      <c r="A10" s="150"/>
      <c r="B10" s="459"/>
      <c r="C10" s="451"/>
      <c r="D10" s="451"/>
      <c r="E10" s="256"/>
      <c r="F10" s="370">
        <f t="shared" ref="F10:F55" si="7">-E10+G10</f>
        <v>0</v>
      </c>
      <c r="G10" s="256"/>
      <c r="H10" s="572">
        <f t="shared" si="4"/>
        <v>0</v>
      </c>
      <c r="I10" s="224"/>
      <c r="J10" s="370">
        <f t="shared" ref="J10:J55" si="8">-I10+K10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5"/>
        <v>0</v>
      </c>
      <c r="AX10" s="442">
        <f t="shared" si="6"/>
        <v>0</v>
      </c>
      <c r="AY10" s="443">
        <f t="shared" si="3"/>
        <v>0</v>
      </c>
    </row>
    <row r="11" spans="1:52" s="4" customFormat="1" ht="15" hidden="1" customHeight="1" x14ac:dyDescent="0.2">
      <c r="A11" s="150"/>
      <c r="B11" s="459"/>
      <c r="C11" s="262"/>
      <c r="D11" s="373"/>
      <c r="E11" s="256"/>
      <c r="F11" s="370">
        <f t="shared" si="7"/>
        <v>0</v>
      </c>
      <c r="G11" s="256"/>
      <c r="H11" s="572">
        <f t="shared" si="4"/>
        <v>0</v>
      </c>
      <c r="I11" s="224"/>
      <c r="J11" s="370">
        <f t="shared" si="8"/>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5"/>
        <v>0</v>
      </c>
      <c r="AX11" s="442">
        <f t="shared" si="6"/>
        <v>0</v>
      </c>
      <c r="AY11" s="443">
        <f t="shared" si="3"/>
        <v>0</v>
      </c>
    </row>
    <row r="12" spans="1:52" s="4" customFormat="1" ht="15" hidden="1" customHeight="1" x14ac:dyDescent="0.2">
      <c r="A12" s="150"/>
      <c r="B12" s="459"/>
      <c r="C12" s="262"/>
      <c r="D12" s="373"/>
      <c r="E12" s="256"/>
      <c r="F12" s="370">
        <f t="shared" si="7"/>
        <v>0</v>
      </c>
      <c r="G12" s="256"/>
      <c r="H12" s="572">
        <f t="shared" si="4"/>
        <v>0</v>
      </c>
      <c r="I12" s="224"/>
      <c r="J12" s="370">
        <f t="shared" si="8"/>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5"/>
        <v>0</v>
      </c>
      <c r="AX12" s="442">
        <f t="shared" si="6"/>
        <v>0</v>
      </c>
      <c r="AY12" s="443">
        <f t="shared" si="3"/>
        <v>0</v>
      </c>
    </row>
    <row r="13" spans="1:52" s="4" customFormat="1" ht="15" hidden="1" customHeight="1" x14ac:dyDescent="0.2">
      <c r="A13" s="150"/>
      <c r="B13" s="459"/>
      <c r="C13" s="262"/>
      <c r="D13" s="373"/>
      <c r="E13" s="256"/>
      <c r="F13" s="370">
        <f t="shared" si="7"/>
        <v>0</v>
      </c>
      <c r="G13" s="256"/>
      <c r="H13" s="572">
        <f t="shared" si="4"/>
        <v>0</v>
      </c>
      <c r="I13" s="224"/>
      <c r="J13" s="370">
        <f t="shared" si="8"/>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5"/>
        <v>0</v>
      </c>
      <c r="AX13" s="442">
        <f t="shared" si="6"/>
        <v>0</v>
      </c>
      <c r="AY13" s="443">
        <f t="shared" si="3"/>
        <v>0</v>
      </c>
    </row>
    <row r="14" spans="1:52" s="4" customFormat="1" ht="15" hidden="1" customHeight="1" x14ac:dyDescent="0.2">
      <c r="A14" s="150"/>
      <c r="B14" s="459"/>
      <c r="C14" s="262"/>
      <c r="D14" s="373"/>
      <c r="E14" s="256"/>
      <c r="F14" s="370">
        <f t="shared" si="7"/>
        <v>0</v>
      </c>
      <c r="G14" s="256"/>
      <c r="H14" s="572">
        <f t="shared" si="4"/>
        <v>0</v>
      </c>
      <c r="I14" s="224"/>
      <c r="J14" s="370">
        <f t="shared" si="8"/>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5"/>
        <v>0</v>
      </c>
      <c r="AX14" s="442">
        <f t="shared" si="6"/>
        <v>0</v>
      </c>
      <c r="AY14" s="443">
        <f t="shared" si="3"/>
        <v>0</v>
      </c>
    </row>
    <row r="15" spans="1:52" s="4" customFormat="1" ht="15" hidden="1" customHeight="1" x14ac:dyDescent="0.2">
      <c r="A15" s="150"/>
      <c r="B15" s="459"/>
      <c r="C15" s="262"/>
      <c r="D15" s="373"/>
      <c r="E15" s="256"/>
      <c r="F15" s="370">
        <f t="shared" si="7"/>
        <v>0</v>
      </c>
      <c r="G15" s="256"/>
      <c r="H15" s="572">
        <f t="shared" si="4"/>
        <v>0</v>
      </c>
      <c r="I15" s="224"/>
      <c r="J15" s="370">
        <f t="shared" si="8"/>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5"/>
        <v>0</v>
      </c>
      <c r="AX15" s="442">
        <f t="shared" si="6"/>
        <v>0</v>
      </c>
      <c r="AY15" s="443">
        <f t="shared" si="3"/>
        <v>0</v>
      </c>
    </row>
    <row r="16" spans="1:52" s="4" customFormat="1" ht="15" hidden="1" customHeight="1" x14ac:dyDescent="0.2">
      <c r="A16" s="150"/>
      <c r="B16" s="459"/>
      <c r="C16" s="262"/>
      <c r="D16" s="373"/>
      <c r="E16" s="256"/>
      <c r="F16" s="370">
        <f t="shared" si="7"/>
        <v>0</v>
      </c>
      <c r="G16" s="256"/>
      <c r="H16" s="572">
        <f t="shared" si="4"/>
        <v>0</v>
      </c>
      <c r="I16" s="224"/>
      <c r="J16" s="370">
        <f t="shared" si="8"/>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5"/>
        <v>0</v>
      </c>
      <c r="AX16" s="442">
        <f t="shared" si="6"/>
        <v>0</v>
      </c>
      <c r="AY16" s="443">
        <f t="shared" si="3"/>
        <v>0</v>
      </c>
    </row>
    <row r="17" spans="1:51" s="4" customFormat="1" ht="15" customHeight="1" x14ac:dyDescent="0.2">
      <c r="A17" s="150"/>
      <c r="B17" s="459"/>
      <c r="C17" s="262"/>
      <c r="D17" s="373"/>
      <c r="E17" s="256"/>
      <c r="F17" s="370">
        <f t="shared" si="7"/>
        <v>0</v>
      </c>
      <c r="G17" s="256"/>
      <c r="H17" s="572">
        <f t="shared" si="4"/>
        <v>0</v>
      </c>
      <c r="I17" s="224"/>
      <c r="J17" s="370">
        <f t="shared" si="8"/>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5"/>
        <v>0</v>
      </c>
      <c r="AX17" s="442">
        <f t="shared" si="6"/>
        <v>0</v>
      </c>
      <c r="AY17" s="443">
        <f t="shared" si="3"/>
        <v>0</v>
      </c>
    </row>
    <row r="18" spans="1:51" s="4" customFormat="1" ht="15" customHeight="1" x14ac:dyDescent="0.2">
      <c r="A18" s="150"/>
      <c r="B18" s="459" t="str">
        <f>+B8</f>
        <v>ZK111.K129.C273</v>
      </c>
      <c r="C18" s="262"/>
      <c r="D18" s="373"/>
      <c r="E18" s="256"/>
      <c r="F18" s="370">
        <f t="shared" si="7"/>
        <v>0</v>
      </c>
      <c r="G18" s="256"/>
      <c r="H18" s="572">
        <f t="shared" si="4"/>
        <v>0</v>
      </c>
      <c r="I18" s="224"/>
      <c r="J18" s="370">
        <f t="shared" si="8"/>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5"/>
        <v>0</v>
      </c>
      <c r="AX18" s="442">
        <f t="shared" si="6"/>
        <v>0</v>
      </c>
      <c r="AY18" s="443">
        <f t="shared" si="3"/>
        <v>0</v>
      </c>
    </row>
    <row r="19" spans="1:51" s="4" customFormat="1" ht="15" customHeight="1" thickBot="1" x14ac:dyDescent="0.3">
      <c r="A19" s="170"/>
      <c r="B19" s="460"/>
      <c r="C19" s="280" t="s">
        <v>301</v>
      </c>
      <c r="D19" s="280"/>
      <c r="E19" s="277"/>
      <c r="F19" s="370">
        <f t="shared" si="7"/>
        <v>0</v>
      </c>
      <c r="G19" s="277"/>
      <c r="H19" s="579">
        <f t="shared" si="4"/>
        <v>0</v>
      </c>
      <c r="I19" s="227"/>
      <c r="J19" s="370">
        <f t="shared" si="8"/>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5"/>
        <v>0</v>
      </c>
      <c r="AX19" s="442">
        <f t="shared" si="6"/>
        <v>0</v>
      </c>
      <c r="AY19" s="443">
        <f t="shared" si="3"/>
        <v>0</v>
      </c>
    </row>
    <row r="20" spans="1:51" s="4" customFormat="1" ht="15" customHeight="1" x14ac:dyDescent="0.2">
      <c r="A20" s="196" t="s">
        <v>148</v>
      </c>
      <c r="B20" s="458" t="str">
        <f>+LEFT($E$5,5)&amp;"."&amp;A20&amp;"."&amp;$E$3</f>
        <v>ZK111.K246.C273</v>
      </c>
      <c r="C20" s="343" t="s">
        <v>149</v>
      </c>
      <c r="D20" s="343"/>
      <c r="E20" s="229">
        <f t="shared" ref="E20:L20" si="9">SUM(E21:E22)</f>
        <v>0</v>
      </c>
      <c r="F20" s="433">
        <f t="shared" si="9"/>
        <v>0</v>
      </c>
      <c r="G20" s="229">
        <f t="shared" si="9"/>
        <v>0</v>
      </c>
      <c r="H20" s="229">
        <f t="shared" si="9"/>
        <v>0</v>
      </c>
      <c r="I20" s="203">
        <f t="shared" si="9"/>
        <v>0</v>
      </c>
      <c r="J20" s="433">
        <f t="shared" si="9"/>
        <v>0</v>
      </c>
      <c r="K20" s="229">
        <f t="shared" si="9"/>
        <v>0</v>
      </c>
      <c r="L20" s="219">
        <f t="shared" si="9"/>
        <v>0</v>
      </c>
      <c r="M20" s="219"/>
      <c r="N20" s="198">
        <f>SUM(N21:N22)</f>
        <v>0</v>
      </c>
      <c r="O20" s="198">
        <f>SUM(O21:O22)</f>
        <v>0</v>
      </c>
      <c r="P20" s="265">
        <f>SUM(P21:P22)</f>
        <v>0</v>
      </c>
      <c r="Q20" s="269">
        <f>SUM(Q21:Q22)</f>
        <v>0</v>
      </c>
      <c r="R20" s="401">
        <f t="shared" ref="R20:X20" si="10">SUM(R21:R22)</f>
        <v>0</v>
      </c>
      <c r="S20" s="411">
        <f t="shared" si="10"/>
        <v>0</v>
      </c>
      <c r="T20" s="269">
        <f t="shared" si="10"/>
        <v>0</v>
      </c>
      <c r="U20" s="269">
        <f t="shared" si="10"/>
        <v>0</v>
      </c>
      <c r="V20" s="269">
        <f t="shared" si="10"/>
        <v>0</v>
      </c>
      <c r="W20" s="269">
        <f t="shared" si="10"/>
        <v>0</v>
      </c>
      <c r="X20" s="269">
        <f t="shared" si="10"/>
        <v>0</v>
      </c>
      <c r="Y20" s="269">
        <f t="shared" ref="Y20:AV20" si="11">SUM(Y21:Y22)</f>
        <v>0</v>
      </c>
      <c r="Z20" s="269">
        <f t="shared" si="11"/>
        <v>0</v>
      </c>
      <c r="AA20" s="269">
        <f t="shared" si="11"/>
        <v>0</v>
      </c>
      <c r="AB20" s="269">
        <f t="shared" si="11"/>
        <v>0</v>
      </c>
      <c r="AC20" s="269">
        <f t="shared" si="11"/>
        <v>0</v>
      </c>
      <c r="AD20" s="401">
        <f t="shared" si="11"/>
        <v>0</v>
      </c>
      <c r="AE20" s="411">
        <f t="shared" si="11"/>
        <v>0</v>
      </c>
      <c r="AF20" s="269">
        <f t="shared" si="11"/>
        <v>0</v>
      </c>
      <c r="AG20" s="269">
        <f t="shared" si="11"/>
        <v>0</v>
      </c>
      <c r="AH20" s="269">
        <f t="shared" si="11"/>
        <v>0</v>
      </c>
      <c r="AI20" s="269">
        <f t="shared" si="11"/>
        <v>0</v>
      </c>
      <c r="AJ20" s="269">
        <f t="shared" si="11"/>
        <v>0</v>
      </c>
      <c r="AK20" s="269">
        <f t="shared" si="11"/>
        <v>0</v>
      </c>
      <c r="AL20" s="269">
        <f t="shared" si="11"/>
        <v>0</v>
      </c>
      <c r="AM20" s="269">
        <f t="shared" si="11"/>
        <v>0</v>
      </c>
      <c r="AN20" s="269">
        <f t="shared" si="11"/>
        <v>0</v>
      </c>
      <c r="AO20" s="269">
        <f t="shared" si="11"/>
        <v>0</v>
      </c>
      <c r="AP20" s="401">
        <f t="shared" si="11"/>
        <v>0</v>
      </c>
      <c r="AQ20" s="411">
        <f t="shared" si="11"/>
        <v>0</v>
      </c>
      <c r="AR20" s="269">
        <f t="shared" si="11"/>
        <v>0</v>
      </c>
      <c r="AS20" s="269">
        <f t="shared" si="11"/>
        <v>0</v>
      </c>
      <c r="AT20" s="269">
        <f t="shared" si="11"/>
        <v>0</v>
      </c>
      <c r="AU20" s="269">
        <f t="shared" si="11"/>
        <v>0</v>
      </c>
      <c r="AV20" s="269">
        <f t="shared" si="11"/>
        <v>0</v>
      </c>
      <c r="AW20" s="441">
        <f t="shared" si="5"/>
        <v>0</v>
      </c>
      <c r="AX20" s="442">
        <f t="shared" si="6"/>
        <v>0</v>
      </c>
      <c r="AY20" s="443">
        <f t="shared" si="3"/>
        <v>0</v>
      </c>
    </row>
    <row r="21" spans="1:51" s="4" customFormat="1" ht="15" customHeight="1" x14ac:dyDescent="0.2">
      <c r="A21" s="150"/>
      <c r="B21" s="459" t="str">
        <f>+B20</f>
        <v>ZK111.K246.C273</v>
      </c>
      <c r="C21" s="273"/>
      <c r="D21" s="273"/>
      <c r="E21" s="249"/>
      <c r="F21" s="370">
        <f t="shared" si="7"/>
        <v>0</v>
      </c>
      <c r="G21" s="249">
        <v>0</v>
      </c>
      <c r="H21" s="572">
        <f t="shared" si="4"/>
        <v>0</v>
      </c>
      <c r="I21" s="231"/>
      <c r="J21" s="370">
        <f t="shared" si="8"/>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5"/>
        <v>0</v>
      </c>
      <c r="AX21" s="442">
        <f t="shared" si="6"/>
        <v>0</v>
      </c>
      <c r="AY21" s="443">
        <f t="shared" si="3"/>
        <v>0</v>
      </c>
    </row>
    <row r="22" spans="1:51" s="4" customFormat="1" ht="15" customHeight="1" thickBot="1" x14ac:dyDescent="0.25">
      <c r="A22" s="170"/>
      <c r="B22" s="460"/>
      <c r="C22" s="274" t="s">
        <v>301</v>
      </c>
      <c r="D22" s="274"/>
      <c r="E22" s="277"/>
      <c r="F22" s="370">
        <f t="shared" si="7"/>
        <v>0</v>
      </c>
      <c r="G22" s="277">
        <v>0</v>
      </c>
      <c r="H22" s="579">
        <f t="shared" si="4"/>
        <v>0</v>
      </c>
      <c r="I22" s="227"/>
      <c r="J22" s="370">
        <f t="shared" si="8"/>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5"/>
        <v>0</v>
      </c>
      <c r="AX22" s="442">
        <f t="shared" si="6"/>
        <v>0</v>
      </c>
      <c r="AY22" s="443">
        <f t="shared" si="3"/>
        <v>0</v>
      </c>
    </row>
    <row r="23" spans="1:51" s="4" customFormat="1" ht="15" customHeight="1" x14ac:dyDescent="0.2">
      <c r="A23" s="196" t="s">
        <v>215</v>
      </c>
      <c r="B23" s="458" t="str">
        <f>+LEFT($E$5,5)&amp;"."&amp;A23&amp;"."&amp;$E$3</f>
        <v>ZK111.K106.C273</v>
      </c>
      <c r="C23" s="343" t="s">
        <v>216</v>
      </c>
      <c r="D23" s="343"/>
      <c r="E23" s="229">
        <f t="shared" ref="E23:L23" si="12">SUM(E24:E25)</f>
        <v>0</v>
      </c>
      <c r="F23" s="433">
        <f t="shared" si="12"/>
        <v>0</v>
      </c>
      <c r="G23" s="229">
        <f t="shared" si="12"/>
        <v>0</v>
      </c>
      <c r="H23" s="229">
        <f t="shared" si="12"/>
        <v>0</v>
      </c>
      <c r="I23" s="203">
        <f t="shared" si="12"/>
        <v>0</v>
      </c>
      <c r="J23" s="433">
        <f t="shared" si="12"/>
        <v>0</v>
      </c>
      <c r="K23" s="229">
        <f t="shared" si="12"/>
        <v>0</v>
      </c>
      <c r="L23" s="219">
        <f t="shared" si="12"/>
        <v>0</v>
      </c>
      <c r="M23" s="219"/>
      <c r="N23" s="198">
        <f>SUM(N24:N25)</f>
        <v>0</v>
      </c>
      <c r="O23" s="198">
        <f>SUM(O24:O25)</f>
        <v>0</v>
      </c>
      <c r="P23" s="265">
        <f>SUM(P24:P25)</f>
        <v>0</v>
      </c>
      <c r="Q23" s="269">
        <f>SUM(Q24:Q25)</f>
        <v>0</v>
      </c>
      <c r="R23" s="401">
        <f t="shared" ref="R23:X23" si="13">SUM(R24:R25)</f>
        <v>0</v>
      </c>
      <c r="S23" s="411">
        <f t="shared" si="13"/>
        <v>0</v>
      </c>
      <c r="T23" s="269">
        <f t="shared" si="13"/>
        <v>0</v>
      </c>
      <c r="U23" s="269">
        <f t="shared" si="13"/>
        <v>0</v>
      </c>
      <c r="V23" s="269">
        <f t="shared" si="13"/>
        <v>0</v>
      </c>
      <c r="W23" s="269">
        <f t="shared" si="13"/>
        <v>0</v>
      </c>
      <c r="X23" s="269">
        <f t="shared" si="13"/>
        <v>0</v>
      </c>
      <c r="Y23" s="269">
        <f t="shared" ref="Y23:AV23" si="14">SUM(Y24:Y25)</f>
        <v>0</v>
      </c>
      <c r="Z23" s="269">
        <f t="shared" si="14"/>
        <v>0</v>
      </c>
      <c r="AA23" s="269">
        <f t="shared" si="14"/>
        <v>0</v>
      </c>
      <c r="AB23" s="269">
        <f t="shared" si="14"/>
        <v>0</v>
      </c>
      <c r="AC23" s="269">
        <f t="shared" si="14"/>
        <v>0</v>
      </c>
      <c r="AD23" s="401">
        <f t="shared" si="14"/>
        <v>0</v>
      </c>
      <c r="AE23" s="411">
        <f t="shared" si="14"/>
        <v>0</v>
      </c>
      <c r="AF23" s="269">
        <f t="shared" si="14"/>
        <v>0</v>
      </c>
      <c r="AG23" s="269">
        <f t="shared" si="14"/>
        <v>0</v>
      </c>
      <c r="AH23" s="269">
        <f t="shared" si="14"/>
        <v>0</v>
      </c>
      <c r="AI23" s="269">
        <f t="shared" si="14"/>
        <v>0</v>
      </c>
      <c r="AJ23" s="269">
        <f t="shared" si="14"/>
        <v>0</v>
      </c>
      <c r="AK23" s="269">
        <f t="shared" si="14"/>
        <v>0</v>
      </c>
      <c r="AL23" s="269">
        <f t="shared" si="14"/>
        <v>0</v>
      </c>
      <c r="AM23" s="269">
        <f t="shared" si="14"/>
        <v>0</v>
      </c>
      <c r="AN23" s="269">
        <f t="shared" si="14"/>
        <v>0</v>
      </c>
      <c r="AO23" s="269">
        <f t="shared" si="14"/>
        <v>0</v>
      </c>
      <c r="AP23" s="401">
        <f t="shared" si="14"/>
        <v>0</v>
      </c>
      <c r="AQ23" s="411">
        <f t="shared" si="14"/>
        <v>0</v>
      </c>
      <c r="AR23" s="269">
        <f t="shared" si="14"/>
        <v>0</v>
      </c>
      <c r="AS23" s="269">
        <f t="shared" si="14"/>
        <v>0</v>
      </c>
      <c r="AT23" s="269">
        <f t="shared" si="14"/>
        <v>0</v>
      </c>
      <c r="AU23" s="269">
        <f t="shared" si="14"/>
        <v>0</v>
      </c>
      <c r="AV23" s="269">
        <f t="shared" si="14"/>
        <v>0</v>
      </c>
      <c r="AW23" s="441">
        <f t="shared" si="5"/>
        <v>0</v>
      </c>
      <c r="AX23" s="442">
        <f t="shared" si="6"/>
        <v>0</v>
      </c>
      <c r="AY23" s="443">
        <f t="shared" si="3"/>
        <v>0</v>
      </c>
    </row>
    <row r="24" spans="1:51" s="4" customFormat="1" ht="15" customHeight="1" x14ac:dyDescent="0.2">
      <c r="A24" s="150"/>
      <c r="B24" s="459" t="str">
        <f>+B23</f>
        <v>ZK111.K106.C273</v>
      </c>
      <c r="C24" s="273"/>
      <c r="D24" s="273"/>
      <c r="E24" s="249"/>
      <c r="F24" s="370">
        <f t="shared" si="7"/>
        <v>0</v>
      </c>
      <c r="G24" s="249">
        <v>0</v>
      </c>
      <c r="H24" s="572">
        <f t="shared" si="4"/>
        <v>0</v>
      </c>
      <c r="I24" s="231"/>
      <c r="J24" s="370">
        <f t="shared" si="8"/>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5"/>
        <v>0</v>
      </c>
      <c r="AX24" s="442">
        <f t="shared" si="6"/>
        <v>0</v>
      </c>
      <c r="AY24" s="443">
        <f t="shared" si="3"/>
        <v>0</v>
      </c>
    </row>
    <row r="25" spans="1:51" s="4" customFormat="1" ht="15" customHeight="1" thickBot="1" x14ac:dyDescent="0.25">
      <c r="A25" s="170"/>
      <c r="B25" s="460"/>
      <c r="C25" s="274" t="s">
        <v>301</v>
      </c>
      <c r="D25" s="274"/>
      <c r="E25" s="277"/>
      <c r="F25" s="370">
        <f t="shared" si="7"/>
        <v>0</v>
      </c>
      <c r="G25" s="277">
        <v>0</v>
      </c>
      <c r="H25" s="579">
        <f t="shared" si="4"/>
        <v>0</v>
      </c>
      <c r="I25" s="227"/>
      <c r="J25" s="370">
        <f t="shared" si="8"/>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5"/>
        <v>0</v>
      </c>
      <c r="AX25" s="442">
        <f t="shared" si="6"/>
        <v>0</v>
      </c>
      <c r="AY25" s="443">
        <f t="shared" si="3"/>
        <v>0</v>
      </c>
    </row>
    <row r="26" spans="1:51" s="4" customFormat="1" ht="15" customHeight="1" x14ac:dyDescent="0.2">
      <c r="A26" s="196" t="s">
        <v>217</v>
      </c>
      <c r="B26" s="458" t="str">
        <f>+LEFT($E$5,5)&amp;"."&amp;A26&amp;"."&amp;$E$3</f>
        <v>ZK111.K283.C273</v>
      </c>
      <c r="C26" s="343" t="s">
        <v>218</v>
      </c>
      <c r="D26" s="343"/>
      <c r="E26" s="229">
        <f t="shared" ref="E26:L26" si="15">SUM(E27:E28)</f>
        <v>0</v>
      </c>
      <c r="F26" s="433">
        <f>SUM(F27:F28)</f>
        <v>0</v>
      </c>
      <c r="G26" s="229">
        <f>SUM(G27:G28)</f>
        <v>0</v>
      </c>
      <c r="H26" s="229">
        <f t="shared" si="15"/>
        <v>0</v>
      </c>
      <c r="I26" s="203">
        <f t="shared" si="15"/>
        <v>0</v>
      </c>
      <c r="J26" s="433">
        <f>SUM(J27:J28)</f>
        <v>0</v>
      </c>
      <c r="K26" s="229">
        <f t="shared" si="15"/>
        <v>0</v>
      </c>
      <c r="L26" s="219">
        <f t="shared" si="15"/>
        <v>0</v>
      </c>
      <c r="M26" s="219"/>
      <c r="N26" s="198">
        <f>SUM(N27:N28)</f>
        <v>0</v>
      </c>
      <c r="O26" s="198">
        <f>SUM(O27:O28)</f>
        <v>0</v>
      </c>
      <c r="P26" s="265">
        <f>SUM(P27:P28)</f>
        <v>0</v>
      </c>
      <c r="Q26" s="269">
        <f>SUM(Q27:Q28)</f>
        <v>0</v>
      </c>
      <c r="R26" s="401">
        <f t="shared" ref="R26:X26" si="16">SUM(R27:R28)</f>
        <v>0</v>
      </c>
      <c r="S26" s="411">
        <f t="shared" si="16"/>
        <v>0</v>
      </c>
      <c r="T26" s="269">
        <f t="shared" si="16"/>
        <v>0</v>
      </c>
      <c r="U26" s="269">
        <f t="shared" si="16"/>
        <v>0</v>
      </c>
      <c r="V26" s="269">
        <f t="shared" si="16"/>
        <v>0</v>
      </c>
      <c r="W26" s="269">
        <f t="shared" si="16"/>
        <v>0</v>
      </c>
      <c r="X26" s="269">
        <f t="shared" si="16"/>
        <v>0</v>
      </c>
      <c r="Y26" s="269">
        <f t="shared" ref="Y26:AV26" si="17">SUM(Y27:Y28)</f>
        <v>0</v>
      </c>
      <c r="Z26" s="269">
        <f t="shared" si="17"/>
        <v>0</v>
      </c>
      <c r="AA26" s="269">
        <f t="shared" si="17"/>
        <v>0</v>
      </c>
      <c r="AB26" s="269">
        <f t="shared" si="17"/>
        <v>0</v>
      </c>
      <c r="AC26" s="269">
        <f t="shared" si="17"/>
        <v>0</v>
      </c>
      <c r="AD26" s="401">
        <f t="shared" si="17"/>
        <v>0</v>
      </c>
      <c r="AE26" s="411">
        <f t="shared" si="17"/>
        <v>0</v>
      </c>
      <c r="AF26" s="269">
        <f t="shared" si="17"/>
        <v>0</v>
      </c>
      <c r="AG26" s="269">
        <f t="shared" si="17"/>
        <v>0</v>
      </c>
      <c r="AH26" s="269">
        <f t="shared" si="17"/>
        <v>0</v>
      </c>
      <c r="AI26" s="269">
        <f t="shared" si="17"/>
        <v>0</v>
      </c>
      <c r="AJ26" s="269">
        <f t="shared" si="17"/>
        <v>0</v>
      </c>
      <c r="AK26" s="269">
        <f t="shared" si="17"/>
        <v>0</v>
      </c>
      <c r="AL26" s="269">
        <f t="shared" si="17"/>
        <v>0</v>
      </c>
      <c r="AM26" s="269">
        <f t="shared" si="17"/>
        <v>0</v>
      </c>
      <c r="AN26" s="269">
        <f t="shared" si="17"/>
        <v>0</v>
      </c>
      <c r="AO26" s="269">
        <f t="shared" si="17"/>
        <v>0</v>
      </c>
      <c r="AP26" s="401">
        <f t="shared" si="17"/>
        <v>0</v>
      </c>
      <c r="AQ26" s="411">
        <f t="shared" si="17"/>
        <v>0</v>
      </c>
      <c r="AR26" s="269">
        <f t="shared" si="17"/>
        <v>0</v>
      </c>
      <c r="AS26" s="269">
        <f t="shared" si="17"/>
        <v>0</v>
      </c>
      <c r="AT26" s="269">
        <f t="shared" si="17"/>
        <v>0</v>
      </c>
      <c r="AU26" s="269">
        <f t="shared" si="17"/>
        <v>0</v>
      </c>
      <c r="AV26" s="269">
        <f t="shared" si="17"/>
        <v>0</v>
      </c>
      <c r="AW26" s="441">
        <f t="shared" si="5"/>
        <v>0</v>
      </c>
      <c r="AX26" s="442">
        <f t="shared" si="6"/>
        <v>0</v>
      </c>
      <c r="AY26" s="443">
        <f t="shared" si="3"/>
        <v>0</v>
      </c>
    </row>
    <row r="27" spans="1:51" s="4" customFormat="1" ht="15" customHeight="1" x14ac:dyDescent="0.2">
      <c r="A27" s="150"/>
      <c r="B27" s="459" t="str">
        <f>+B26</f>
        <v>ZK111.K283.C273</v>
      </c>
      <c r="C27" s="273"/>
      <c r="D27" s="273"/>
      <c r="E27" s="249"/>
      <c r="F27" s="370">
        <f t="shared" si="7"/>
        <v>0</v>
      </c>
      <c r="G27" s="249">
        <v>0</v>
      </c>
      <c r="H27" s="572">
        <f t="shared" si="4"/>
        <v>0</v>
      </c>
      <c r="I27" s="231"/>
      <c r="J27" s="370">
        <f t="shared" si="8"/>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5"/>
        <v>0</v>
      </c>
      <c r="AX27" s="442">
        <f t="shared" si="6"/>
        <v>0</v>
      </c>
      <c r="AY27" s="443">
        <f t="shared" si="3"/>
        <v>0</v>
      </c>
    </row>
    <row r="28" spans="1:51" s="4" customFormat="1" ht="15" customHeight="1" thickBot="1" x14ac:dyDescent="0.25">
      <c r="A28" s="169"/>
      <c r="B28" s="461"/>
      <c r="C28" s="274" t="s">
        <v>301</v>
      </c>
      <c r="D28" s="274"/>
      <c r="E28" s="277"/>
      <c r="F28" s="370">
        <f t="shared" si="7"/>
        <v>0</v>
      </c>
      <c r="G28" s="277">
        <v>0</v>
      </c>
      <c r="H28" s="579">
        <f t="shared" si="4"/>
        <v>0</v>
      </c>
      <c r="I28" s="227"/>
      <c r="J28" s="370">
        <f t="shared" si="8"/>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5"/>
        <v>0</v>
      </c>
      <c r="AX28" s="442">
        <f t="shared" si="6"/>
        <v>0</v>
      </c>
      <c r="AY28" s="443">
        <f t="shared" si="3"/>
        <v>0</v>
      </c>
    </row>
    <row r="29" spans="1:51" s="4" customFormat="1" ht="15" customHeight="1" x14ac:dyDescent="0.2">
      <c r="A29" s="196" t="s">
        <v>219</v>
      </c>
      <c r="B29" s="458" t="str">
        <f>+LEFT($E$5,5)&amp;"."&amp;A29&amp;"."&amp;$E$3</f>
        <v>ZK111.K105.C273</v>
      </c>
      <c r="C29" s="343" t="s">
        <v>220</v>
      </c>
      <c r="D29" s="343"/>
      <c r="E29" s="229">
        <f t="shared" ref="E29:L29" si="18">SUM(E30:E31)</f>
        <v>0</v>
      </c>
      <c r="F29" s="433">
        <f>SUM(F30:F31)</f>
        <v>0</v>
      </c>
      <c r="G29" s="229">
        <f>SUM(G30:G31)</f>
        <v>0</v>
      </c>
      <c r="H29" s="229">
        <f t="shared" si="18"/>
        <v>0</v>
      </c>
      <c r="I29" s="203">
        <f t="shared" si="18"/>
        <v>0</v>
      </c>
      <c r="J29" s="433">
        <f>SUM(J30:J31)</f>
        <v>0</v>
      </c>
      <c r="K29" s="229">
        <f t="shared" si="18"/>
        <v>0</v>
      </c>
      <c r="L29" s="219">
        <f t="shared" si="18"/>
        <v>0</v>
      </c>
      <c r="M29" s="219"/>
      <c r="N29" s="198">
        <f>SUM(N30:N31)</f>
        <v>0</v>
      </c>
      <c r="O29" s="198">
        <f>SUM(O30:O31)</f>
        <v>0</v>
      </c>
      <c r="P29" s="265">
        <f>SUM(P30:P31)</f>
        <v>0</v>
      </c>
      <c r="Q29" s="269">
        <f>SUM(Q30:Q31)</f>
        <v>0</v>
      </c>
      <c r="R29" s="401">
        <f t="shared" ref="R29:X29" si="19">SUM(R30:R31)</f>
        <v>0</v>
      </c>
      <c r="S29" s="411">
        <f t="shared" si="19"/>
        <v>0</v>
      </c>
      <c r="T29" s="269">
        <f t="shared" si="19"/>
        <v>0</v>
      </c>
      <c r="U29" s="269">
        <f t="shared" si="19"/>
        <v>0</v>
      </c>
      <c r="V29" s="269">
        <f t="shared" si="19"/>
        <v>0</v>
      </c>
      <c r="W29" s="269">
        <f t="shared" si="19"/>
        <v>0</v>
      </c>
      <c r="X29" s="269">
        <f t="shared" si="19"/>
        <v>0</v>
      </c>
      <c r="Y29" s="269">
        <f t="shared" ref="Y29:AV29" si="20">SUM(Y30:Y31)</f>
        <v>0</v>
      </c>
      <c r="Z29" s="269">
        <f t="shared" si="20"/>
        <v>0</v>
      </c>
      <c r="AA29" s="269">
        <f t="shared" si="20"/>
        <v>0</v>
      </c>
      <c r="AB29" s="269">
        <f t="shared" si="20"/>
        <v>0</v>
      </c>
      <c r="AC29" s="269">
        <f t="shared" si="20"/>
        <v>0</v>
      </c>
      <c r="AD29" s="401">
        <f t="shared" si="20"/>
        <v>0</v>
      </c>
      <c r="AE29" s="411">
        <f t="shared" si="20"/>
        <v>0</v>
      </c>
      <c r="AF29" s="269">
        <f t="shared" si="20"/>
        <v>0</v>
      </c>
      <c r="AG29" s="269">
        <f t="shared" si="20"/>
        <v>0</v>
      </c>
      <c r="AH29" s="269">
        <f t="shared" si="20"/>
        <v>0</v>
      </c>
      <c r="AI29" s="269">
        <f t="shared" si="20"/>
        <v>0</v>
      </c>
      <c r="AJ29" s="269">
        <f t="shared" si="20"/>
        <v>0</v>
      </c>
      <c r="AK29" s="269">
        <f t="shared" si="20"/>
        <v>0</v>
      </c>
      <c r="AL29" s="269">
        <f t="shared" si="20"/>
        <v>0</v>
      </c>
      <c r="AM29" s="269">
        <f t="shared" si="20"/>
        <v>0</v>
      </c>
      <c r="AN29" s="269">
        <f t="shared" si="20"/>
        <v>0</v>
      </c>
      <c r="AO29" s="269">
        <f t="shared" si="20"/>
        <v>0</v>
      </c>
      <c r="AP29" s="401">
        <f t="shared" si="20"/>
        <v>0</v>
      </c>
      <c r="AQ29" s="411">
        <f t="shared" si="20"/>
        <v>0</v>
      </c>
      <c r="AR29" s="269">
        <f t="shared" si="20"/>
        <v>0</v>
      </c>
      <c r="AS29" s="269">
        <f t="shared" si="20"/>
        <v>0</v>
      </c>
      <c r="AT29" s="269">
        <f t="shared" si="20"/>
        <v>0</v>
      </c>
      <c r="AU29" s="269">
        <f t="shared" si="20"/>
        <v>0</v>
      </c>
      <c r="AV29" s="269">
        <f t="shared" si="20"/>
        <v>0</v>
      </c>
      <c r="AW29" s="441">
        <f t="shared" si="5"/>
        <v>0</v>
      </c>
      <c r="AX29" s="442">
        <f t="shared" si="6"/>
        <v>0</v>
      </c>
      <c r="AY29" s="443">
        <f t="shared" si="3"/>
        <v>0</v>
      </c>
    </row>
    <row r="30" spans="1:51" s="4" customFormat="1" ht="15" customHeight="1" x14ac:dyDescent="0.2">
      <c r="A30" s="150"/>
      <c r="B30" s="459" t="str">
        <f>+B29</f>
        <v>ZK111.K105.C273</v>
      </c>
      <c r="C30" s="273"/>
      <c r="D30" s="273"/>
      <c r="E30" s="249"/>
      <c r="F30" s="370">
        <f t="shared" si="7"/>
        <v>0</v>
      </c>
      <c r="G30" s="249">
        <v>0</v>
      </c>
      <c r="H30" s="572">
        <f t="shared" si="4"/>
        <v>0</v>
      </c>
      <c r="I30" s="231"/>
      <c r="J30" s="370">
        <f t="shared" si="8"/>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5"/>
        <v>0</v>
      </c>
      <c r="AX30" s="442">
        <f t="shared" si="6"/>
        <v>0</v>
      </c>
      <c r="AY30" s="443">
        <f t="shared" si="3"/>
        <v>0</v>
      </c>
    </row>
    <row r="31" spans="1:51" s="4" customFormat="1" ht="15" customHeight="1" thickBot="1" x14ac:dyDescent="0.25">
      <c r="A31" s="169"/>
      <c r="B31" s="461"/>
      <c r="C31" s="274" t="s">
        <v>301</v>
      </c>
      <c r="D31" s="274"/>
      <c r="E31" s="277"/>
      <c r="F31" s="371">
        <f t="shared" si="7"/>
        <v>0</v>
      </c>
      <c r="G31" s="277">
        <v>0</v>
      </c>
      <c r="H31" s="579">
        <f t="shared" si="4"/>
        <v>0</v>
      </c>
      <c r="I31" s="227"/>
      <c r="J31" s="371">
        <f t="shared" si="8"/>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5"/>
        <v>0</v>
      </c>
      <c r="AX31" s="442">
        <f t="shared" si="6"/>
        <v>0</v>
      </c>
      <c r="AY31" s="443">
        <f t="shared" si="3"/>
        <v>0</v>
      </c>
    </row>
    <row r="32" spans="1:51" s="4" customFormat="1" ht="15" hidden="1" customHeight="1" x14ac:dyDescent="0.2">
      <c r="A32" s="557"/>
      <c r="B32" s="576"/>
      <c r="C32" s="450"/>
      <c r="D32" s="450"/>
      <c r="E32" s="431">
        <f t="shared" ref="E32:L32" si="21">SUM(E33:E34)</f>
        <v>0</v>
      </c>
      <c r="F32" s="574">
        <f>SUM(F33:F34)</f>
        <v>0</v>
      </c>
      <c r="G32" s="431">
        <f>SUM(G33:G34)</f>
        <v>0</v>
      </c>
      <c r="H32" s="431">
        <f t="shared" si="21"/>
        <v>0</v>
      </c>
      <c r="I32" s="550">
        <f t="shared" si="21"/>
        <v>0</v>
      </c>
      <c r="J32" s="549">
        <f>SUM(J33:J34)</f>
        <v>0</v>
      </c>
      <c r="K32" s="550">
        <f t="shared" si="21"/>
        <v>0</v>
      </c>
      <c r="L32" s="551">
        <f t="shared" si="21"/>
        <v>0</v>
      </c>
      <c r="M32" s="551"/>
      <c r="N32" s="480">
        <f>SUM(N33:N34)</f>
        <v>0</v>
      </c>
      <c r="O32" s="480">
        <f>SUM(O33:O34)</f>
        <v>0</v>
      </c>
      <c r="P32" s="481">
        <f>SUM(P33:P34)</f>
        <v>0</v>
      </c>
      <c r="Q32" s="482">
        <f>SUM(Q33:Q34)</f>
        <v>0</v>
      </c>
      <c r="R32" s="483">
        <f t="shared" ref="R32:X32" si="22">SUM(R33:R34)</f>
        <v>0</v>
      </c>
      <c r="S32" s="484">
        <f t="shared" si="22"/>
        <v>0</v>
      </c>
      <c r="T32" s="482">
        <f t="shared" si="22"/>
        <v>0</v>
      </c>
      <c r="U32" s="482">
        <f t="shared" si="22"/>
        <v>0</v>
      </c>
      <c r="V32" s="482">
        <f t="shared" si="22"/>
        <v>0</v>
      </c>
      <c r="W32" s="482">
        <f t="shared" si="22"/>
        <v>0</v>
      </c>
      <c r="X32" s="482">
        <f t="shared" si="22"/>
        <v>0</v>
      </c>
      <c r="Y32" s="482">
        <f t="shared" ref="Y32:AV32" si="23">SUM(Y33:Y34)</f>
        <v>0</v>
      </c>
      <c r="Z32" s="482">
        <f t="shared" si="23"/>
        <v>0</v>
      </c>
      <c r="AA32" s="482">
        <f t="shared" si="23"/>
        <v>0</v>
      </c>
      <c r="AB32" s="482">
        <f t="shared" si="23"/>
        <v>0</v>
      </c>
      <c r="AC32" s="482">
        <f t="shared" si="23"/>
        <v>0</v>
      </c>
      <c r="AD32" s="483">
        <f t="shared" si="23"/>
        <v>0</v>
      </c>
      <c r="AE32" s="484">
        <f t="shared" si="23"/>
        <v>0</v>
      </c>
      <c r="AF32" s="482">
        <f t="shared" si="23"/>
        <v>0</v>
      </c>
      <c r="AG32" s="482">
        <f t="shared" si="23"/>
        <v>0</v>
      </c>
      <c r="AH32" s="482">
        <f t="shared" si="23"/>
        <v>0</v>
      </c>
      <c r="AI32" s="482">
        <f t="shared" si="23"/>
        <v>0</v>
      </c>
      <c r="AJ32" s="482">
        <f t="shared" si="23"/>
        <v>0</v>
      </c>
      <c r="AK32" s="482">
        <f t="shared" si="23"/>
        <v>0</v>
      </c>
      <c r="AL32" s="482">
        <f t="shared" si="23"/>
        <v>0</v>
      </c>
      <c r="AM32" s="482">
        <f t="shared" si="23"/>
        <v>0</v>
      </c>
      <c r="AN32" s="482">
        <f t="shared" si="23"/>
        <v>0</v>
      </c>
      <c r="AO32" s="482">
        <f t="shared" si="23"/>
        <v>0</v>
      </c>
      <c r="AP32" s="483">
        <f t="shared" si="23"/>
        <v>0</v>
      </c>
      <c r="AQ32" s="484">
        <f t="shared" si="23"/>
        <v>0</v>
      </c>
      <c r="AR32" s="482">
        <f t="shared" si="23"/>
        <v>0</v>
      </c>
      <c r="AS32" s="482">
        <f t="shared" si="23"/>
        <v>0</v>
      </c>
      <c r="AT32" s="482">
        <f t="shared" si="23"/>
        <v>0</v>
      </c>
      <c r="AU32" s="482">
        <f t="shared" si="23"/>
        <v>0</v>
      </c>
      <c r="AV32" s="482">
        <f t="shared" si="23"/>
        <v>0</v>
      </c>
      <c r="AW32" s="441">
        <f t="shared" si="5"/>
        <v>0</v>
      </c>
      <c r="AX32" s="442">
        <f t="shared" si="6"/>
        <v>0</v>
      </c>
      <c r="AY32" s="443">
        <f t="shared" si="3"/>
        <v>0</v>
      </c>
    </row>
    <row r="33" spans="1:51" s="4" customFormat="1" ht="15" hidden="1" customHeight="1" x14ac:dyDescent="0.2">
      <c r="A33" s="151"/>
      <c r="B33" s="463"/>
      <c r="C33" s="273"/>
      <c r="D33" s="273"/>
      <c r="E33" s="249"/>
      <c r="F33" s="552">
        <f t="shared" si="7"/>
        <v>0</v>
      </c>
      <c r="G33" s="249">
        <v>0</v>
      </c>
      <c r="H33" s="220">
        <f t="shared" si="4"/>
        <v>0</v>
      </c>
      <c r="I33" s="231"/>
      <c r="J33" s="552">
        <f t="shared" si="8"/>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5"/>
        <v>0</v>
      </c>
      <c r="AX33" s="442">
        <f t="shared" si="6"/>
        <v>0</v>
      </c>
      <c r="AY33" s="443">
        <f t="shared" si="3"/>
        <v>0</v>
      </c>
    </row>
    <row r="34" spans="1:51" s="4" customFormat="1" ht="15" hidden="1" customHeight="1" thickBot="1" x14ac:dyDescent="0.25">
      <c r="A34" s="169"/>
      <c r="B34" s="461"/>
      <c r="C34" s="274"/>
      <c r="D34" s="274"/>
      <c r="E34" s="277"/>
      <c r="F34" s="552">
        <f t="shared" si="7"/>
        <v>0</v>
      </c>
      <c r="G34" s="277">
        <v>0</v>
      </c>
      <c r="H34" s="226">
        <f t="shared" si="4"/>
        <v>0</v>
      </c>
      <c r="I34" s="227"/>
      <c r="J34" s="552">
        <f t="shared" si="8"/>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5"/>
        <v>0</v>
      </c>
      <c r="AX34" s="442">
        <f t="shared" si="6"/>
        <v>0</v>
      </c>
      <c r="AY34" s="443">
        <f t="shared" si="3"/>
        <v>0</v>
      </c>
    </row>
    <row r="35" spans="1:51" s="4" customFormat="1" ht="15" hidden="1" customHeight="1" x14ac:dyDescent="0.2">
      <c r="A35" s="557"/>
      <c r="B35" s="576"/>
      <c r="C35" s="450"/>
      <c r="D35" s="450"/>
      <c r="E35" s="431">
        <f t="shared" ref="E35:L35" si="24">SUM(E36:E37)</f>
        <v>0</v>
      </c>
      <c r="F35" s="574">
        <f t="shared" si="24"/>
        <v>0</v>
      </c>
      <c r="G35" s="431">
        <f t="shared" si="24"/>
        <v>0</v>
      </c>
      <c r="H35" s="431">
        <f t="shared" si="24"/>
        <v>0</v>
      </c>
      <c r="I35" s="550">
        <f t="shared" si="24"/>
        <v>0</v>
      </c>
      <c r="J35" s="549">
        <f t="shared" si="24"/>
        <v>0</v>
      </c>
      <c r="K35" s="550">
        <f t="shared" si="24"/>
        <v>0</v>
      </c>
      <c r="L35" s="551">
        <f t="shared" si="24"/>
        <v>0</v>
      </c>
      <c r="M35" s="551"/>
      <c r="N35" s="480">
        <f>SUM(N36:N37)</f>
        <v>0</v>
      </c>
      <c r="O35" s="480">
        <f>SUM(O36:O37)</f>
        <v>0</v>
      </c>
      <c r="P35" s="481">
        <f>SUM(P36:P37)</f>
        <v>0</v>
      </c>
      <c r="Q35" s="482">
        <f>SUM(Q36:Q37)</f>
        <v>0</v>
      </c>
      <c r="R35" s="483">
        <f t="shared" ref="R35:X35" si="25">SUM(R36:R37)</f>
        <v>0</v>
      </c>
      <c r="S35" s="484">
        <f t="shared" si="25"/>
        <v>0</v>
      </c>
      <c r="T35" s="482">
        <f t="shared" si="25"/>
        <v>0</v>
      </c>
      <c r="U35" s="482">
        <f t="shared" si="25"/>
        <v>0</v>
      </c>
      <c r="V35" s="482">
        <f t="shared" si="25"/>
        <v>0</v>
      </c>
      <c r="W35" s="482">
        <f t="shared" si="25"/>
        <v>0</v>
      </c>
      <c r="X35" s="482">
        <f t="shared" si="25"/>
        <v>0</v>
      </c>
      <c r="Y35" s="482">
        <f t="shared" ref="Y35:AV35" si="26">SUM(Y36:Y37)</f>
        <v>0</v>
      </c>
      <c r="Z35" s="482">
        <f t="shared" si="26"/>
        <v>0</v>
      </c>
      <c r="AA35" s="482">
        <f t="shared" si="26"/>
        <v>0</v>
      </c>
      <c r="AB35" s="482">
        <f t="shared" si="26"/>
        <v>0</v>
      </c>
      <c r="AC35" s="482">
        <f t="shared" si="26"/>
        <v>0</v>
      </c>
      <c r="AD35" s="483">
        <f t="shared" si="26"/>
        <v>0</v>
      </c>
      <c r="AE35" s="484">
        <f t="shared" si="26"/>
        <v>0</v>
      </c>
      <c r="AF35" s="482">
        <f t="shared" si="26"/>
        <v>0</v>
      </c>
      <c r="AG35" s="482">
        <f t="shared" si="26"/>
        <v>0</v>
      </c>
      <c r="AH35" s="482">
        <f t="shared" si="26"/>
        <v>0</v>
      </c>
      <c r="AI35" s="482">
        <f t="shared" si="26"/>
        <v>0</v>
      </c>
      <c r="AJ35" s="482">
        <f t="shared" si="26"/>
        <v>0</v>
      </c>
      <c r="AK35" s="482">
        <f t="shared" si="26"/>
        <v>0</v>
      </c>
      <c r="AL35" s="482">
        <f t="shared" si="26"/>
        <v>0</v>
      </c>
      <c r="AM35" s="482">
        <f t="shared" si="26"/>
        <v>0</v>
      </c>
      <c r="AN35" s="482">
        <f t="shared" si="26"/>
        <v>0</v>
      </c>
      <c r="AO35" s="482">
        <f t="shared" si="26"/>
        <v>0</v>
      </c>
      <c r="AP35" s="483">
        <f t="shared" si="26"/>
        <v>0</v>
      </c>
      <c r="AQ35" s="484">
        <f t="shared" si="26"/>
        <v>0</v>
      </c>
      <c r="AR35" s="482">
        <f t="shared" si="26"/>
        <v>0</v>
      </c>
      <c r="AS35" s="482">
        <f t="shared" si="26"/>
        <v>0</v>
      </c>
      <c r="AT35" s="482">
        <f t="shared" si="26"/>
        <v>0</v>
      </c>
      <c r="AU35" s="482">
        <f t="shared" si="26"/>
        <v>0</v>
      </c>
      <c r="AV35" s="482">
        <f t="shared" si="26"/>
        <v>0</v>
      </c>
      <c r="AW35" s="441">
        <f t="shared" si="5"/>
        <v>0</v>
      </c>
      <c r="AX35" s="442">
        <f t="shared" si="6"/>
        <v>0</v>
      </c>
      <c r="AY35" s="443">
        <f t="shared" si="3"/>
        <v>0</v>
      </c>
    </row>
    <row r="36" spans="1:51" s="4" customFormat="1" ht="15" hidden="1" customHeight="1" x14ac:dyDescent="0.2">
      <c r="A36" s="151"/>
      <c r="B36" s="463"/>
      <c r="C36" s="273"/>
      <c r="D36" s="273"/>
      <c r="E36" s="249"/>
      <c r="F36" s="552">
        <f t="shared" si="7"/>
        <v>0</v>
      </c>
      <c r="G36" s="249">
        <v>0</v>
      </c>
      <c r="H36" s="220">
        <f t="shared" si="4"/>
        <v>0</v>
      </c>
      <c r="I36" s="231"/>
      <c r="J36" s="552">
        <f t="shared" si="8"/>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
        <v>0</v>
      </c>
      <c r="AX36" s="442">
        <f t="shared" si="6"/>
        <v>0</v>
      </c>
      <c r="AY36" s="443">
        <f t="shared" si="3"/>
        <v>0</v>
      </c>
    </row>
    <row r="37" spans="1:51" s="4" customFormat="1" ht="15" hidden="1" customHeight="1" thickBot="1" x14ac:dyDescent="0.25">
      <c r="A37" s="169"/>
      <c r="B37" s="461"/>
      <c r="C37" s="274"/>
      <c r="D37" s="274"/>
      <c r="E37" s="277"/>
      <c r="F37" s="552">
        <f t="shared" si="7"/>
        <v>0</v>
      </c>
      <c r="G37" s="277">
        <v>0</v>
      </c>
      <c r="H37" s="226">
        <f t="shared" si="4"/>
        <v>0</v>
      </c>
      <c r="I37" s="227"/>
      <c r="J37" s="552">
        <f t="shared" si="8"/>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5"/>
        <v>0</v>
      </c>
      <c r="AX37" s="442">
        <f t="shared" si="6"/>
        <v>0</v>
      </c>
      <c r="AY37" s="443">
        <f t="shared" si="3"/>
        <v>0</v>
      </c>
    </row>
    <row r="38" spans="1:51" s="4" customFormat="1" ht="15" hidden="1" customHeight="1" x14ac:dyDescent="0.2">
      <c r="A38" s="557"/>
      <c r="B38" s="548" t="s">
        <v>296</v>
      </c>
      <c r="C38" s="450"/>
      <c r="D38" s="450"/>
      <c r="E38" s="431">
        <f t="shared" ref="E38:L38" si="27">SUM(E39:E40)</f>
        <v>0</v>
      </c>
      <c r="F38" s="574">
        <f t="shared" si="27"/>
        <v>0</v>
      </c>
      <c r="G38" s="431">
        <f t="shared" si="27"/>
        <v>0</v>
      </c>
      <c r="H38" s="431">
        <f t="shared" si="27"/>
        <v>0</v>
      </c>
      <c r="I38" s="550">
        <f t="shared" si="27"/>
        <v>0</v>
      </c>
      <c r="J38" s="549">
        <f t="shared" si="27"/>
        <v>0</v>
      </c>
      <c r="K38" s="550">
        <f t="shared" si="27"/>
        <v>0</v>
      </c>
      <c r="L38" s="551">
        <f t="shared" si="27"/>
        <v>0</v>
      </c>
      <c r="M38" s="551"/>
      <c r="N38" s="480">
        <f>SUM(N39:N40)</f>
        <v>0</v>
      </c>
      <c r="O38" s="480">
        <f>SUM(O39:O40)</f>
        <v>0</v>
      </c>
      <c r="P38" s="481">
        <f>SUM(P39:P40)</f>
        <v>0</v>
      </c>
      <c r="Q38" s="482">
        <f>SUM(Q39:Q40)</f>
        <v>0</v>
      </c>
      <c r="R38" s="483">
        <f t="shared" ref="R38:X38" si="28">SUM(R39:R40)</f>
        <v>0</v>
      </c>
      <c r="S38" s="484">
        <f t="shared" si="28"/>
        <v>0</v>
      </c>
      <c r="T38" s="482">
        <f t="shared" si="28"/>
        <v>0</v>
      </c>
      <c r="U38" s="482">
        <f t="shared" si="28"/>
        <v>0</v>
      </c>
      <c r="V38" s="482">
        <f t="shared" si="28"/>
        <v>0</v>
      </c>
      <c r="W38" s="482">
        <f t="shared" si="28"/>
        <v>0</v>
      </c>
      <c r="X38" s="482">
        <f t="shared" si="28"/>
        <v>0</v>
      </c>
      <c r="Y38" s="482">
        <f t="shared" ref="Y38:AV38" si="29">SUM(Y39:Y40)</f>
        <v>0</v>
      </c>
      <c r="Z38" s="482">
        <f t="shared" si="29"/>
        <v>0</v>
      </c>
      <c r="AA38" s="482">
        <f t="shared" si="29"/>
        <v>0</v>
      </c>
      <c r="AB38" s="482">
        <f t="shared" si="29"/>
        <v>0</v>
      </c>
      <c r="AC38" s="482">
        <f t="shared" si="29"/>
        <v>0</v>
      </c>
      <c r="AD38" s="483">
        <f t="shared" si="29"/>
        <v>0</v>
      </c>
      <c r="AE38" s="484">
        <f t="shared" si="29"/>
        <v>0</v>
      </c>
      <c r="AF38" s="482">
        <f t="shared" si="29"/>
        <v>0</v>
      </c>
      <c r="AG38" s="482">
        <f t="shared" si="29"/>
        <v>0</v>
      </c>
      <c r="AH38" s="482">
        <f t="shared" si="29"/>
        <v>0</v>
      </c>
      <c r="AI38" s="482">
        <f t="shared" si="29"/>
        <v>0</v>
      </c>
      <c r="AJ38" s="482">
        <f t="shared" si="29"/>
        <v>0</v>
      </c>
      <c r="AK38" s="482">
        <f t="shared" si="29"/>
        <v>0</v>
      </c>
      <c r="AL38" s="482">
        <f t="shared" si="29"/>
        <v>0</v>
      </c>
      <c r="AM38" s="482">
        <f t="shared" si="29"/>
        <v>0</v>
      </c>
      <c r="AN38" s="482">
        <f t="shared" si="29"/>
        <v>0</v>
      </c>
      <c r="AO38" s="482">
        <f t="shared" si="29"/>
        <v>0</v>
      </c>
      <c r="AP38" s="483">
        <f t="shared" si="29"/>
        <v>0</v>
      </c>
      <c r="AQ38" s="484">
        <f t="shared" si="29"/>
        <v>0</v>
      </c>
      <c r="AR38" s="482">
        <f t="shared" si="29"/>
        <v>0</v>
      </c>
      <c r="AS38" s="482">
        <f t="shared" si="29"/>
        <v>0</v>
      </c>
      <c r="AT38" s="482">
        <f t="shared" si="29"/>
        <v>0</v>
      </c>
      <c r="AU38" s="482">
        <f t="shared" si="29"/>
        <v>0</v>
      </c>
      <c r="AV38" s="482">
        <f t="shared" si="29"/>
        <v>0</v>
      </c>
      <c r="AW38" s="441">
        <f t="shared" si="5"/>
        <v>0</v>
      </c>
      <c r="AX38" s="442">
        <f t="shared" si="6"/>
        <v>0</v>
      </c>
      <c r="AY38" s="443">
        <f t="shared" si="3"/>
        <v>0</v>
      </c>
    </row>
    <row r="39" spans="1:51" s="4" customFormat="1" ht="15" hidden="1" customHeight="1" x14ac:dyDescent="0.2">
      <c r="A39" s="151"/>
      <c r="B39" s="463"/>
      <c r="C39" s="273"/>
      <c r="D39" s="273"/>
      <c r="E39" s="249"/>
      <c r="F39" s="552">
        <f t="shared" si="7"/>
        <v>0</v>
      </c>
      <c r="G39" s="249">
        <v>0</v>
      </c>
      <c r="H39" s="220">
        <f t="shared" si="4"/>
        <v>0</v>
      </c>
      <c r="I39" s="231"/>
      <c r="J39" s="552">
        <f t="shared" si="8"/>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
        <v>0</v>
      </c>
      <c r="AX39" s="442">
        <f t="shared" si="6"/>
        <v>0</v>
      </c>
      <c r="AY39" s="443">
        <f t="shared" si="3"/>
        <v>0</v>
      </c>
    </row>
    <row r="40" spans="1:51" s="4" customFormat="1" ht="15" hidden="1" customHeight="1" thickBot="1" x14ac:dyDescent="0.25">
      <c r="A40" s="169"/>
      <c r="B40" s="461"/>
      <c r="C40" s="274"/>
      <c r="D40" s="274"/>
      <c r="E40" s="277"/>
      <c r="F40" s="552">
        <f t="shared" si="7"/>
        <v>0</v>
      </c>
      <c r="G40" s="277">
        <v>0</v>
      </c>
      <c r="H40" s="226">
        <f t="shared" si="4"/>
        <v>0</v>
      </c>
      <c r="I40" s="227"/>
      <c r="J40" s="552">
        <f t="shared" si="8"/>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5"/>
        <v>0</v>
      </c>
      <c r="AX40" s="442">
        <f t="shared" si="6"/>
        <v>0</v>
      </c>
      <c r="AY40" s="443">
        <f t="shared" si="3"/>
        <v>0</v>
      </c>
    </row>
    <row r="41" spans="1:51" s="4" customFormat="1" ht="15" hidden="1" customHeight="1" x14ac:dyDescent="0.2">
      <c r="A41" s="557"/>
      <c r="B41" s="576"/>
      <c r="C41" s="450"/>
      <c r="D41" s="450"/>
      <c r="E41" s="431">
        <f t="shared" ref="E41:L41" si="30">SUM(E42:E43)</f>
        <v>0</v>
      </c>
      <c r="F41" s="574">
        <f t="shared" si="30"/>
        <v>0</v>
      </c>
      <c r="G41" s="431">
        <f t="shared" si="30"/>
        <v>0</v>
      </c>
      <c r="H41" s="431">
        <f t="shared" si="30"/>
        <v>0</v>
      </c>
      <c r="I41" s="550">
        <f t="shared" si="30"/>
        <v>0</v>
      </c>
      <c r="J41" s="549">
        <f t="shared" si="30"/>
        <v>0</v>
      </c>
      <c r="K41" s="550">
        <f t="shared" si="30"/>
        <v>0</v>
      </c>
      <c r="L41" s="551">
        <f t="shared" si="30"/>
        <v>0</v>
      </c>
      <c r="M41" s="551"/>
      <c r="N41" s="480"/>
      <c r="O41" s="223"/>
      <c r="P41" s="481">
        <f>SUM(P42:P43)</f>
        <v>0</v>
      </c>
      <c r="Q41" s="482">
        <f>SUM(Q42:Q43)</f>
        <v>0</v>
      </c>
      <c r="R41" s="483">
        <f t="shared" ref="R41:X41" si="31">SUM(R42:R43)</f>
        <v>0</v>
      </c>
      <c r="S41" s="484">
        <f t="shared" si="31"/>
        <v>0</v>
      </c>
      <c r="T41" s="482">
        <f t="shared" si="31"/>
        <v>0</v>
      </c>
      <c r="U41" s="482">
        <f t="shared" si="31"/>
        <v>0</v>
      </c>
      <c r="V41" s="482">
        <f t="shared" si="31"/>
        <v>0</v>
      </c>
      <c r="W41" s="482">
        <f t="shared" si="31"/>
        <v>0</v>
      </c>
      <c r="X41" s="482">
        <f t="shared" si="31"/>
        <v>0</v>
      </c>
      <c r="Y41" s="482">
        <f t="shared" ref="Y41:AV41" si="32">SUM(Y42:Y43)</f>
        <v>0</v>
      </c>
      <c r="Z41" s="482">
        <f t="shared" si="32"/>
        <v>0</v>
      </c>
      <c r="AA41" s="482">
        <f t="shared" si="32"/>
        <v>0</v>
      </c>
      <c r="AB41" s="482">
        <f t="shared" si="32"/>
        <v>0</v>
      </c>
      <c r="AC41" s="482">
        <f t="shared" si="32"/>
        <v>0</v>
      </c>
      <c r="AD41" s="483">
        <f t="shared" si="32"/>
        <v>0</v>
      </c>
      <c r="AE41" s="484">
        <f t="shared" si="32"/>
        <v>0</v>
      </c>
      <c r="AF41" s="482">
        <f t="shared" si="32"/>
        <v>0</v>
      </c>
      <c r="AG41" s="482">
        <f t="shared" si="32"/>
        <v>0</v>
      </c>
      <c r="AH41" s="482">
        <f t="shared" si="32"/>
        <v>0</v>
      </c>
      <c r="AI41" s="482">
        <f t="shared" si="32"/>
        <v>0</v>
      </c>
      <c r="AJ41" s="482">
        <f t="shared" si="32"/>
        <v>0</v>
      </c>
      <c r="AK41" s="482">
        <f t="shared" si="32"/>
        <v>0</v>
      </c>
      <c r="AL41" s="482">
        <f t="shared" si="32"/>
        <v>0</v>
      </c>
      <c r="AM41" s="482">
        <f t="shared" si="32"/>
        <v>0</v>
      </c>
      <c r="AN41" s="482">
        <f t="shared" si="32"/>
        <v>0</v>
      </c>
      <c r="AO41" s="482">
        <f t="shared" si="32"/>
        <v>0</v>
      </c>
      <c r="AP41" s="483">
        <f t="shared" si="32"/>
        <v>0</v>
      </c>
      <c r="AQ41" s="484">
        <f t="shared" si="32"/>
        <v>0</v>
      </c>
      <c r="AR41" s="482">
        <f t="shared" si="32"/>
        <v>0</v>
      </c>
      <c r="AS41" s="482">
        <f t="shared" si="32"/>
        <v>0</v>
      </c>
      <c r="AT41" s="482">
        <f t="shared" si="32"/>
        <v>0</v>
      </c>
      <c r="AU41" s="482">
        <f t="shared" si="32"/>
        <v>0</v>
      </c>
      <c r="AV41" s="482">
        <f t="shared" si="32"/>
        <v>0</v>
      </c>
      <c r="AW41" s="441">
        <f t="shared" si="5"/>
        <v>0</v>
      </c>
      <c r="AX41" s="442">
        <f t="shared" si="6"/>
        <v>0</v>
      </c>
      <c r="AY41" s="443">
        <f t="shared" si="3"/>
        <v>0</v>
      </c>
    </row>
    <row r="42" spans="1:51" s="4" customFormat="1" ht="15" hidden="1" customHeight="1" x14ac:dyDescent="0.2">
      <c r="A42" s="151"/>
      <c r="B42" s="463"/>
      <c r="C42" s="273"/>
      <c r="D42" s="273"/>
      <c r="E42" s="249"/>
      <c r="F42" s="552">
        <f t="shared" si="7"/>
        <v>0</v>
      </c>
      <c r="G42" s="249">
        <v>0</v>
      </c>
      <c r="H42" s="220">
        <f t="shared" si="4"/>
        <v>0</v>
      </c>
      <c r="I42" s="231"/>
      <c r="J42" s="552">
        <f t="shared" si="8"/>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5"/>
        <v>0</v>
      </c>
      <c r="AX42" s="442">
        <f t="shared" si="6"/>
        <v>0</v>
      </c>
      <c r="AY42" s="443">
        <f t="shared" si="3"/>
        <v>0</v>
      </c>
    </row>
    <row r="43" spans="1:51" s="4" customFormat="1" ht="15" hidden="1" customHeight="1" thickBot="1" x14ac:dyDescent="0.25">
      <c r="A43" s="169"/>
      <c r="B43" s="461"/>
      <c r="C43" s="274"/>
      <c r="D43" s="274"/>
      <c r="E43" s="277"/>
      <c r="F43" s="552">
        <f t="shared" si="7"/>
        <v>0</v>
      </c>
      <c r="G43" s="277">
        <v>0</v>
      </c>
      <c r="H43" s="226">
        <f t="shared" si="4"/>
        <v>0</v>
      </c>
      <c r="I43" s="227"/>
      <c r="J43" s="552">
        <f t="shared" si="8"/>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5"/>
        <v>0</v>
      </c>
      <c r="AX43" s="442">
        <f t="shared" si="6"/>
        <v>0</v>
      </c>
      <c r="AY43" s="443">
        <f t="shared" si="3"/>
        <v>0</v>
      </c>
    </row>
    <row r="44" spans="1:51" s="4" customFormat="1" ht="15" hidden="1" customHeight="1" thickBot="1" x14ac:dyDescent="0.25">
      <c r="A44" s="557"/>
      <c r="B44" s="459"/>
      <c r="C44" s="450"/>
      <c r="D44" s="450"/>
      <c r="E44" s="431">
        <f t="shared" ref="E44:L44" si="33">SUM(E45:E46)</f>
        <v>0</v>
      </c>
      <c r="F44" s="574">
        <f t="shared" si="33"/>
        <v>0</v>
      </c>
      <c r="G44" s="431">
        <f t="shared" si="33"/>
        <v>0</v>
      </c>
      <c r="H44" s="431">
        <f t="shared" si="33"/>
        <v>0</v>
      </c>
      <c r="I44" s="550">
        <f t="shared" si="33"/>
        <v>0</v>
      </c>
      <c r="J44" s="549">
        <f t="shared" si="33"/>
        <v>0</v>
      </c>
      <c r="K44" s="550">
        <f t="shared" si="33"/>
        <v>0</v>
      </c>
      <c r="L44" s="551">
        <f t="shared" si="33"/>
        <v>0</v>
      </c>
      <c r="M44" s="551"/>
      <c r="N44" s="480">
        <f>SUM(N45:N46)</f>
        <v>0</v>
      </c>
      <c r="O44" s="480">
        <f>SUM(O45:O46)</f>
        <v>0</v>
      </c>
      <c r="P44" s="481">
        <f>SUM(P45:P46)</f>
        <v>0</v>
      </c>
      <c r="Q44" s="482">
        <f>SUM(Q45:Q46)</f>
        <v>0</v>
      </c>
      <c r="R44" s="483">
        <f t="shared" ref="R44:X44" si="34">SUM(R45:R46)</f>
        <v>0</v>
      </c>
      <c r="S44" s="484">
        <f t="shared" si="34"/>
        <v>0</v>
      </c>
      <c r="T44" s="482">
        <f t="shared" si="34"/>
        <v>0</v>
      </c>
      <c r="U44" s="482">
        <f t="shared" si="34"/>
        <v>0</v>
      </c>
      <c r="V44" s="482">
        <f t="shared" si="34"/>
        <v>0</v>
      </c>
      <c r="W44" s="482">
        <f t="shared" si="34"/>
        <v>0</v>
      </c>
      <c r="X44" s="482">
        <f t="shared" si="34"/>
        <v>0</v>
      </c>
      <c r="Y44" s="482">
        <f t="shared" ref="Y44:AV44" si="35">SUM(Y45:Y46)</f>
        <v>0</v>
      </c>
      <c r="Z44" s="482">
        <f t="shared" si="35"/>
        <v>0</v>
      </c>
      <c r="AA44" s="482">
        <f t="shared" si="35"/>
        <v>0</v>
      </c>
      <c r="AB44" s="482">
        <f t="shared" si="35"/>
        <v>0</v>
      </c>
      <c r="AC44" s="482">
        <f t="shared" si="35"/>
        <v>0</v>
      </c>
      <c r="AD44" s="483">
        <f t="shared" si="35"/>
        <v>0</v>
      </c>
      <c r="AE44" s="484">
        <f t="shared" si="35"/>
        <v>0</v>
      </c>
      <c r="AF44" s="482">
        <f t="shared" si="35"/>
        <v>0</v>
      </c>
      <c r="AG44" s="482">
        <f t="shared" si="35"/>
        <v>0</v>
      </c>
      <c r="AH44" s="482">
        <f t="shared" si="35"/>
        <v>0</v>
      </c>
      <c r="AI44" s="482">
        <f t="shared" si="35"/>
        <v>0</v>
      </c>
      <c r="AJ44" s="482">
        <f t="shared" si="35"/>
        <v>0</v>
      </c>
      <c r="AK44" s="482">
        <f t="shared" si="35"/>
        <v>0</v>
      </c>
      <c r="AL44" s="482">
        <f t="shared" si="35"/>
        <v>0</v>
      </c>
      <c r="AM44" s="482">
        <f t="shared" si="35"/>
        <v>0</v>
      </c>
      <c r="AN44" s="482">
        <f t="shared" si="35"/>
        <v>0</v>
      </c>
      <c r="AO44" s="482">
        <f t="shared" si="35"/>
        <v>0</v>
      </c>
      <c r="AP44" s="483">
        <f t="shared" si="35"/>
        <v>0</v>
      </c>
      <c r="AQ44" s="484">
        <f t="shared" si="35"/>
        <v>0</v>
      </c>
      <c r="AR44" s="482">
        <f t="shared" si="35"/>
        <v>0</v>
      </c>
      <c r="AS44" s="482">
        <f t="shared" si="35"/>
        <v>0</v>
      </c>
      <c r="AT44" s="482">
        <f t="shared" si="35"/>
        <v>0</v>
      </c>
      <c r="AU44" s="482">
        <f t="shared" si="35"/>
        <v>0</v>
      </c>
      <c r="AV44" s="482">
        <f t="shared" si="35"/>
        <v>0</v>
      </c>
      <c r="AW44" s="441">
        <f t="shared" si="5"/>
        <v>0</v>
      </c>
      <c r="AX44" s="442">
        <f t="shared" si="6"/>
        <v>0</v>
      </c>
      <c r="AY44" s="443">
        <f t="shared" si="3"/>
        <v>0</v>
      </c>
    </row>
    <row r="45" spans="1:51" s="4" customFormat="1" ht="15" hidden="1" customHeight="1" x14ac:dyDescent="0.2">
      <c r="A45" s="150"/>
      <c r="B45" s="459"/>
      <c r="C45" s="273"/>
      <c r="D45" s="273"/>
      <c r="E45" s="249"/>
      <c r="F45" s="552">
        <f t="shared" si="7"/>
        <v>0</v>
      </c>
      <c r="G45" s="249">
        <v>0</v>
      </c>
      <c r="H45" s="220">
        <f t="shared" si="4"/>
        <v>0</v>
      </c>
      <c r="I45" s="231"/>
      <c r="J45" s="552">
        <f t="shared" si="8"/>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
        <v>0</v>
      </c>
      <c r="AX45" s="442">
        <f t="shared" si="6"/>
        <v>0</v>
      </c>
      <c r="AY45" s="443">
        <f t="shared" si="3"/>
        <v>0</v>
      </c>
    </row>
    <row r="46" spans="1:51" s="4" customFormat="1" ht="15" hidden="1" customHeight="1" thickBot="1" x14ac:dyDescent="0.25">
      <c r="A46" s="169"/>
      <c r="B46" s="461"/>
      <c r="C46" s="274"/>
      <c r="D46" s="274"/>
      <c r="E46" s="277"/>
      <c r="F46" s="552">
        <f t="shared" si="7"/>
        <v>0</v>
      </c>
      <c r="G46" s="277">
        <v>0</v>
      </c>
      <c r="H46" s="226">
        <f t="shared" si="4"/>
        <v>0</v>
      </c>
      <c r="I46" s="227"/>
      <c r="J46" s="552">
        <f t="shared" si="8"/>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5"/>
        <v>0</v>
      </c>
      <c r="AX46" s="442">
        <f t="shared" si="6"/>
        <v>0</v>
      </c>
      <c r="AY46" s="443">
        <f t="shared" si="3"/>
        <v>0</v>
      </c>
    </row>
    <row r="47" spans="1:51" s="4" customFormat="1" ht="15" hidden="1" customHeight="1" x14ac:dyDescent="0.2">
      <c r="A47" s="557"/>
      <c r="B47" s="576"/>
      <c r="C47" s="450"/>
      <c r="D47" s="450"/>
      <c r="E47" s="431">
        <f t="shared" ref="E47:L47" si="36">SUM(E48:E49)</f>
        <v>0</v>
      </c>
      <c r="F47" s="574">
        <f t="shared" si="36"/>
        <v>0</v>
      </c>
      <c r="G47" s="431">
        <f t="shared" si="36"/>
        <v>0</v>
      </c>
      <c r="H47" s="431">
        <f t="shared" si="36"/>
        <v>0</v>
      </c>
      <c r="I47" s="550">
        <f t="shared" si="36"/>
        <v>0</v>
      </c>
      <c r="J47" s="549">
        <f t="shared" si="36"/>
        <v>0</v>
      </c>
      <c r="K47" s="550">
        <f t="shared" si="36"/>
        <v>0</v>
      </c>
      <c r="L47" s="551">
        <f t="shared" si="36"/>
        <v>0</v>
      </c>
      <c r="M47" s="551"/>
      <c r="N47" s="480"/>
      <c r="O47" s="223"/>
      <c r="P47" s="481">
        <f>SUM(P48:P49)</f>
        <v>0</v>
      </c>
      <c r="Q47" s="482">
        <f>SUM(Q48:Q49)</f>
        <v>0</v>
      </c>
      <c r="R47" s="483">
        <f t="shared" ref="R47:X47" si="37">SUM(R48:R49)</f>
        <v>0</v>
      </c>
      <c r="S47" s="484">
        <f t="shared" si="37"/>
        <v>0</v>
      </c>
      <c r="T47" s="482">
        <f t="shared" si="37"/>
        <v>0</v>
      </c>
      <c r="U47" s="482">
        <f t="shared" si="37"/>
        <v>0</v>
      </c>
      <c r="V47" s="482">
        <f t="shared" si="37"/>
        <v>0</v>
      </c>
      <c r="W47" s="482">
        <f t="shared" si="37"/>
        <v>0</v>
      </c>
      <c r="X47" s="482">
        <f t="shared" si="37"/>
        <v>0</v>
      </c>
      <c r="Y47" s="482">
        <f t="shared" ref="Y47:AV47" si="38">SUM(Y48:Y49)</f>
        <v>0</v>
      </c>
      <c r="Z47" s="482">
        <f t="shared" si="38"/>
        <v>0</v>
      </c>
      <c r="AA47" s="482">
        <f t="shared" si="38"/>
        <v>0</v>
      </c>
      <c r="AB47" s="482">
        <f t="shared" si="38"/>
        <v>0</v>
      </c>
      <c r="AC47" s="482">
        <f t="shared" si="38"/>
        <v>0</v>
      </c>
      <c r="AD47" s="483">
        <f t="shared" si="38"/>
        <v>0</v>
      </c>
      <c r="AE47" s="484">
        <f t="shared" si="38"/>
        <v>0</v>
      </c>
      <c r="AF47" s="482">
        <f t="shared" si="38"/>
        <v>0</v>
      </c>
      <c r="AG47" s="482">
        <f t="shared" si="38"/>
        <v>0</v>
      </c>
      <c r="AH47" s="482">
        <f t="shared" si="38"/>
        <v>0</v>
      </c>
      <c r="AI47" s="482">
        <f t="shared" si="38"/>
        <v>0</v>
      </c>
      <c r="AJ47" s="482">
        <f t="shared" si="38"/>
        <v>0</v>
      </c>
      <c r="AK47" s="482">
        <f t="shared" si="38"/>
        <v>0</v>
      </c>
      <c r="AL47" s="482">
        <f t="shared" si="38"/>
        <v>0</v>
      </c>
      <c r="AM47" s="482">
        <f t="shared" si="38"/>
        <v>0</v>
      </c>
      <c r="AN47" s="482">
        <f t="shared" si="38"/>
        <v>0</v>
      </c>
      <c r="AO47" s="482">
        <f t="shared" si="38"/>
        <v>0</v>
      </c>
      <c r="AP47" s="483">
        <f t="shared" si="38"/>
        <v>0</v>
      </c>
      <c r="AQ47" s="484">
        <f t="shared" si="38"/>
        <v>0</v>
      </c>
      <c r="AR47" s="482">
        <f t="shared" si="38"/>
        <v>0</v>
      </c>
      <c r="AS47" s="482">
        <f t="shared" si="38"/>
        <v>0</v>
      </c>
      <c r="AT47" s="482">
        <f t="shared" si="38"/>
        <v>0</v>
      </c>
      <c r="AU47" s="482">
        <f t="shared" si="38"/>
        <v>0</v>
      </c>
      <c r="AV47" s="482">
        <f t="shared" si="38"/>
        <v>0</v>
      </c>
      <c r="AW47" s="441">
        <f t="shared" si="5"/>
        <v>0</v>
      </c>
      <c r="AX47" s="442">
        <f t="shared" si="6"/>
        <v>0</v>
      </c>
      <c r="AY47" s="443">
        <f t="shared" si="3"/>
        <v>0</v>
      </c>
    </row>
    <row r="48" spans="1:51" s="4" customFormat="1" ht="15" hidden="1" customHeight="1" x14ac:dyDescent="0.2">
      <c r="A48" s="150"/>
      <c r="B48" s="459"/>
      <c r="C48" s="273"/>
      <c r="D48" s="273"/>
      <c r="E48" s="249"/>
      <c r="F48" s="552">
        <f t="shared" si="7"/>
        <v>0</v>
      </c>
      <c r="G48" s="249">
        <v>0</v>
      </c>
      <c r="H48" s="220">
        <f t="shared" si="4"/>
        <v>0</v>
      </c>
      <c r="I48" s="231"/>
      <c r="J48" s="552">
        <f t="shared" si="8"/>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
        <v>0</v>
      </c>
      <c r="AX48" s="442">
        <f t="shared" si="6"/>
        <v>0</v>
      </c>
      <c r="AY48" s="443">
        <f t="shared" si="3"/>
        <v>0</v>
      </c>
    </row>
    <row r="49" spans="1:51" s="4" customFormat="1" ht="15" hidden="1" customHeight="1" thickBot="1" x14ac:dyDescent="0.25">
      <c r="A49" s="169"/>
      <c r="B49" s="461"/>
      <c r="C49" s="274"/>
      <c r="D49" s="274"/>
      <c r="E49" s="277"/>
      <c r="F49" s="552">
        <f t="shared" si="7"/>
        <v>0</v>
      </c>
      <c r="G49" s="277">
        <v>0</v>
      </c>
      <c r="H49" s="226">
        <f t="shared" si="4"/>
        <v>0</v>
      </c>
      <c r="I49" s="227"/>
      <c r="J49" s="552">
        <f t="shared" si="8"/>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5"/>
        <v>0</v>
      </c>
      <c r="AX49" s="442">
        <f t="shared" si="6"/>
        <v>0</v>
      </c>
      <c r="AY49" s="443">
        <f t="shared" si="3"/>
        <v>0</v>
      </c>
    </row>
    <row r="50" spans="1:51" s="4" customFormat="1" ht="15" hidden="1" customHeight="1" x14ac:dyDescent="0.2">
      <c r="A50" s="557"/>
      <c r="B50" s="576"/>
      <c r="C50" s="450"/>
      <c r="D50" s="450"/>
      <c r="E50" s="431">
        <f t="shared" ref="E50:L50" si="39">SUM(E51:E52)</f>
        <v>0</v>
      </c>
      <c r="F50" s="574">
        <f t="shared" si="39"/>
        <v>0</v>
      </c>
      <c r="G50" s="431">
        <f t="shared" si="39"/>
        <v>0</v>
      </c>
      <c r="H50" s="431">
        <f t="shared" si="39"/>
        <v>0</v>
      </c>
      <c r="I50" s="550">
        <f t="shared" si="39"/>
        <v>0</v>
      </c>
      <c r="J50" s="549">
        <f t="shared" si="39"/>
        <v>0</v>
      </c>
      <c r="K50" s="550">
        <f t="shared" si="39"/>
        <v>0</v>
      </c>
      <c r="L50" s="551">
        <f t="shared" si="39"/>
        <v>0</v>
      </c>
      <c r="M50" s="551"/>
      <c r="N50" s="480">
        <f>SUM(N51:N52)</f>
        <v>0</v>
      </c>
      <c r="O50" s="480">
        <f>SUM(O51:O52)</f>
        <v>0</v>
      </c>
      <c r="P50" s="481">
        <f>SUM(P51:P52)</f>
        <v>0</v>
      </c>
      <c r="Q50" s="482">
        <f>SUM(Q51:Q52)</f>
        <v>0</v>
      </c>
      <c r="R50" s="483">
        <f t="shared" ref="R50:X50" si="40">SUM(R51:R52)</f>
        <v>0</v>
      </c>
      <c r="S50" s="484">
        <f t="shared" si="40"/>
        <v>0</v>
      </c>
      <c r="T50" s="482">
        <f t="shared" si="40"/>
        <v>0</v>
      </c>
      <c r="U50" s="482">
        <f t="shared" si="40"/>
        <v>0</v>
      </c>
      <c r="V50" s="482">
        <f t="shared" si="40"/>
        <v>0</v>
      </c>
      <c r="W50" s="482">
        <f t="shared" si="40"/>
        <v>0</v>
      </c>
      <c r="X50" s="482">
        <f t="shared" si="40"/>
        <v>0</v>
      </c>
      <c r="Y50" s="482">
        <f t="shared" ref="Y50:AV50" si="41">SUM(Y51:Y52)</f>
        <v>0</v>
      </c>
      <c r="Z50" s="482">
        <f t="shared" si="41"/>
        <v>0</v>
      </c>
      <c r="AA50" s="482">
        <f t="shared" si="41"/>
        <v>0</v>
      </c>
      <c r="AB50" s="482">
        <f t="shared" si="41"/>
        <v>0</v>
      </c>
      <c r="AC50" s="482">
        <f t="shared" si="41"/>
        <v>0</v>
      </c>
      <c r="AD50" s="483">
        <f t="shared" si="41"/>
        <v>0</v>
      </c>
      <c r="AE50" s="484">
        <f t="shared" si="41"/>
        <v>0</v>
      </c>
      <c r="AF50" s="482">
        <f t="shared" si="41"/>
        <v>0</v>
      </c>
      <c r="AG50" s="482">
        <f t="shared" si="41"/>
        <v>0</v>
      </c>
      <c r="AH50" s="482">
        <f t="shared" si="41"/>
        <v>0</v>
      </c>
      <c r="AI50" s="482">
        <f t="shared" si="41"/>
        <v>0</v>
      </c>
      <c r="AJ50" s="482">
        <f t="shared" si="41"/>
        <v>0</v>
      </c>
      <c r="AK50" s="482">
        <f t="shared" si="41"/>
        <v>0</v>
      </c>
      <c r="AL50" s="482">
        <f t="shared" si="41"/>
        <v>0</v>
      </c>
      <c r="AM50" s="482">
        <f t="shared" si="41"/>
        <v>0</v>
      </c>
      <c r="AN50" s="482">
        <f t="shared" si="41"/>
        <v>0</v>
      </c>
      <c r="AO50" s="482">
        <f t="shared" si="41"/>
        <v>0</v>
      </c>
      <c r="AP50" s="483">
        <f t="shared" si="41"/>
        <v>0</v>
      </c>
      <c r="AQ50" s="484">
        <f t="shared" si="41"/>
        <v>0</v>
      </c>
      <c r="AR50" s="482">
        <f t="shared" si="41"/>
        <v>0</v>
      </c>
      <c r="AS50" s="482">
        <f t="shared" si="41"/>
        <v>0</v>
      </c>
      <c r="AT50" s="482">
        <f t="shared" si="41"/>
        <v>0</v>
      </c>
      <c r="AU50" s="482">
        <f t="shared" si="41"/>
        <v>0</v>
      </c>
      <c r="AV50" s="482">
        <f t="shared" si="41"/>
        <v>0</v>
      </c>
      <c r="AW50" s="441">
        <f t="shared" si="5"/>
        <v>0</v>
      </c>
      <c r="AX50" s="442">
        <f t="shared" si="6"/>
        <v>0</v>
      </c>
      <c r="AY50" s="443">
        <f t="shared" ref="AY50:AY57" si="42">+G50-AX50</f>
        <v>0</v>
      </c>
    </row>
    <row r="51" spans="1:51" s="4" customFormat="1" ht="15" hidden="1" customHeight="1" thickBot="1" x14ac:dyDescent="0.25">
      <c r="A51" s="150"/>
      <c r="B51" s="459"/>
      <c r="C51" s="273"/>
      <c r="D51" s="273"/>
      <c r="E51" s="249"/>
      <c r="F51" s="552">
        <f t="shared" si="7"/>
        <v>0</v>
      </c>
      <c r="G51" s="249">
        <v>0</v>
      </c>
      <c r="H51" s="220">
        <f t="shared" si="4"/>
        <v>0</v>
      </c>
      <c r="I51" s="231"/>
      <c r="J51" s="552">
        <f t="shared" si="8"/>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
        <v>0</v>
      </c>
      <c r="AX51" s="442">
        <f t="shared" si="6"/>
        <v>0</v>
      </c>
      <c r="AY51" s="443">
        <f t="shared" si="42"/>
        <v>0</v>
      </c>
    </row>
    <row r="52" spans="1:51" s="4" customFormat="1" ht="15" hidden="1" customHeight="1" thickBot="1" x14ac:dyDescent="0.25">
      <c r="A52" s="170"/>
      <c r="B52" s="460"/>
      <c r="C52" s="274"/>
      <c r="D52" s="274"/>
      <c r="E52" s="277"/>
      <c r="F52" s="552">
        <f t="shared" si="7"/>
        <v>0</v>
      </c>
      <c r="G52" s="277">
        <v>0</v>
      </c>
      <c r="H52" s="226">
        <f t="shared" si="4"/>
        <v>0</v>
      </c>
      <c r="I52" s="227"/>
      <c r="J52" s="552">
        <f t="shared" si="8"/>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43">SUM(P52:AV52)</f>
        <v>0</v>
      </c>
      <c r="AX52" s="442">
        <f t="shared" ref="AX52:AX57" si="44">+AW52+N52</f>
        <v>0</v>
      </c>
      <c r="AY52" s="443">
        <f t="shared" si="42"/>
        <v>0</v>
      </c>
    </row>
    <row r="53" spans="1:51" s="4" customFormat="1" ht="15" hidden="1" customHeight="1" x14ac:dyDescent="0.2">
      <c r="A53" s="558"/>
      <c r="B53" s="577"/>
      <c r="C53" s="578"/>
      <c r="D53" s="453"/>
      <c r="E53" s="431">
        <f t="shared" ref="E53:L53" si="45">SUM(E54:E55)</f>
        <v>0</v>
      </c>
      <c r="F53" s="574">
        <f t="shared" si="45"/>
        <v>0</v>
      </c>
      <c r="G53" s="431">
        <f t="shared" si="45"/>
        <v>0</v>
      </c>
      <c r="H53" s="431">
        <f t="shared" si="45"/>
        <v>0</v>
      </c>
      <c r="I53" s="550">
        <f t="shared" si="45"/>
        <v>0</v>
      </c>
      <c r="J53" s="549">
        <f t="shared" si="45"/>
        <v>0</v>
      </c>
      <c r="K53" s="550">
        <f t="shared" si="45"/>
        <v>0</v>
      </c>
      <c r="L53" s="551">
        <f t="shared" si="45"/>
        <v>0</v>
      </c>
      <c r="M53" s="551"/>
      <c r="N53" s="480">
        <f>SUM(N54:N55)</f>
        <v>0</v>
      </c>
      <c r="O53" s="480">
        <f>SUM(O54:O55)</f>
        <v>0</v>
      </c>
      <c r="P53" s="481">
        <f>SUM(P54:P55)</f>
        <v>0</v>
      </c>
      <c r="Q53" s="482">
        <f>SUM(Q54:Q55)</f>
        <v>0</v>
      </c>
      <c r="R53" s="483">
        <f t="shared" ref="R53:X53" si="46">SUM(R54:R55)</f>
        <v>0</v>
      </c>
      <c r="S53" s="484">
        <f t="shared" si="46"/>
        <v>0</v>
      </c>
      <c r="T53" s="482">
        <f t="shared" si="46"/>
        <v>0</v>
      </c>
      <c r="U53" s="482">
        <f t="shared" si="46"/>
        <v>0</v>
      </c>
      <c r="V53" s="482">
        <f t="shared" si="46"/>
        <v>0</v>
      </c>
      <c r="W53" s="482">
        <f t="shared" si="46"/>
        <v>0</v>
      </c>
      <c r="X53" s="482">
        <f t="shared" si="46"/>
        <v>0</v>
      </c>
      <c r="Y53" s="482">
        <f t="shared" ref="Y53:AV53" si="47">SUM(Y54:Y55)</f>
        <v>0</v>
      </c>
      <c r="Z53" s="482">
        <f t="shared" si="47"/>
        <v>0</v>
      </c>
      <c r="AA53" s="482">
        <f t="shared" si="47"/>
        <v>0</v>
      </c>
      <c r="AB53" s="482">
        <f t="shared" si="47"/>
        <v>0</v>
      </c>
      <c r="AC53" s="482">
        <f t="shared" si="47"/>
        <v>0</v>
      </c>
      <c r="AD53" s="483">
        <f t="shared" si="47"/>
        <v>0</v>
      </c>
      <c r="AE53" s="484">
        <f t="shared" si="47"/>
        <v>0</v>
      </c>
      <c r="AF53" s="482">
        <f t="shared" si="47"/>
        <v>0</v>
      </c>
      <c r="AG53" s="482">
        <f t="shared" si="47"/>
        <v>0</v>
      </c>
      <c r="AH53" s="482">
        <f t="shared" si="47"/>
        <v>0</v>
      </c>
      <c r="AI53" s="482">
        <f t="shared" si="47"/>
        <v>0</v>
      </c>
      <c r="AJ53" s="482">
        <f t="shared" si="47"/>
        <v>0</v>
      </c>
      <c r="AK53" s="482">
        <f t="shared" si="47"/>
        <v>0</v>
      </c>
      <c r="AL53" s="482">
        <f t="shared" si="47"/>
        <v>0</v>
      </c>
      <c r="AM53" s="482">
        <f t="shared" si="47"/>
        <v>0</v>
      </c>
      <c r="AN53" s="482">
        <f t="shared" si="47"/>
        <v>0</v>
      </c>
      <c r="AO53" s="482">
        <f t="shared" si="47"/>
        <v>0</v>
      </c>
      <c r="AP53" s="483">
        <f t="shared" si="47"/>
        <v>0</v>
      </c>
      <c r="AQ53" s="484">
        <f t="shared" si="47"/>
        <v>0</v>
      </c>
      <c r="AR53" s="482">
        <f t="shared" si="47"/>
        <v>0</v>
      </c>
      <c r="AS53" s="482">
        <f t="shared" si="47"/>
        <v>0</v>
      </c>
      <c r="AT53" s="482">
        <f t="shared" si="47"/>
        <v>0</v>
      </c>
      <c r="AU53" s="482">
        <f t="shared" si="47"/>
        <v>0</v>
      </c>
      <c r="AV53" s="482">
        <f t="shared" si="47"/>
        <v>0</v>
      </c>
      <c r="AW53" s="441">
        <f t="shared" si="43"/>
        <v>0</v>
      </c>
      <c r="AX53" s="442">
        <f t="shared" si="44"/>
        <v>0</v>
      </c>
      <c r="AY53" s="443">
        <f t="shared" si="42"/>
        <v>0</v>
      </c>
    </row>
    <row r="54" spans="1:51" s="4" customFormat="1" ht="15" hidden="1" customHeight="1" x14ac:dyDescent="0.2">
      <c r="A54" s="174"/>
      <c r="B54" s="465"/>
      <c r="C54" s="275"/>
      <c r="D54" s="275"/>
      <c r="E54" s="249"/>
      <c r="F54" s="552">
        <f t="shared" si="7"/>
        <v>0</v>
      </c>
      <c r="G54" s="249">
        <v>0</v>
      </c>
      <c r="H54" s="220">
        <f t="shared" si="4"/>
        <v>0</v>
      </c>
      <c r="I54" s="233"/>
      <c r="J54" s="552">
        <f t="shared" si="8"/>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43"/>
        <v>0</v>
      </c>
      <c r="AX54" s="442">
        <f t="shared" si="44"/>
        <v>0</v>
      </c>
      <c r="AY54" s="443">
        <f t="shared" si="42"/>
        <v>0</v>
      </c>
    </row>
    <row r="55" spans="1:51" s="4" customFormat="1" ht="15" hidden="1" customHeight="1" thickBot="1" x14ac:dyDescent="0.25">
      <c r="A55" s="179"/>
      <c r="B55" s="460"/>
      <c r="C55" s="276"/>
      <c r="D55" s="276"/>
      <c r="E55" s="277"/>
      <c r="F55" s="560">
        <f t="shared" si="7"/>
        <v>0</v>
      </c>
      <c r="G55" s="277">
        <v>0</v>
      </c>
      <c r="H55" s="226">
        <f t="shared" si="4"/>
        <v>0</v>
      </c>
      <c r="I55" s="227"/>
      <c r="J55" s="560">
        <f t="shared" si="8"/>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43"/>
        <v>0</v>
      </c>
      <c r="AX55" s="442">
        <f t="shared" si="44"/>
        <v>0</v>
      </c>
      <c r="AY55" s="443">
        <f t="shared" si="4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43"/>
        <v>0</v>
      </c>
      <c r="AX56" s="442">
        <f t="shared" si="44"/>
        <v>0</v>
      </c>
      <c r="AY56" s="443">
        <f t="shared" si="42"/>
        <v>0</v>
      </c>
    </row>
    <row r="57" spans="1:51" s="565" customFormat="1" ht="22.5" customHeight="1" thickBot="1" x14ac:dyDescent="0.3">
      <c r="A57" s="175"/>
      <c r="B57" s="175"/>
      <c r="C57" s="176"/>
      <c r="D57" s="17"/>
      <c r="E57" s="240">
        <f t="shared" ref="E57:L57" si="48">SUM(E8,E20,E23,E26,E29,E32,E35,E38,E41,E44,E47,E50,E53)</f>
        <v>0</v>
      </c>
      <c r="F57" s="328">
        <f t="shared" si="48"/>
        <v>0</v>
      </c>
      <c r="G57" s="240">
        <f t="shared" si="48"/>
        <v>0</v>
      </c>
      <c r="H57" s="240">
        <f t="shared" si="48"/>
        <v>0</v>
      </c>
      <c r="I57" s="241">
        <f t="shared" si="48"/>
        <v>0</v>
      </c>
      <c r="J57" s="328">
        <f>SUM(J8,J20,J23,J26,J29,J32,J35,J38,J41,J44,J47,J50,J53)</f>
        <v>0</v>
      </c>
      <c r="K57" s="241">
        <f t="shared" si="48"/>
        <v>0</v>
      </c>
      <c r="L57" s="241">
        <f t="shared" si="48"/>
        <v>0</v>
      </c>
      <c r="M57" s="241"/>
      <c r="N57" s="240">
        <f t="shared" ref="N57:AC57" si="49">SUM(N8,N20,N23,N26,N29,N32,N35,N38,N41,N44,N47,N50,N53)</f>
        <v>0</v>
      </c>
      <c r="O57" s="240">
        <f>SUM(O8,O20,O23,O26,O29,O32,O35,O38,O41,O44,O47,O50,O53)</f>
        <v>0</v>
      </c>
      <c r="P57" s="240">
        <f t="shared" si="49"/>
        <v>0</v>
      </c>
      <c r="Q57" s="240">
        <f t="shared" si="49"/>
        <v>0</v>
      </c>
      <c r="R57" s="405">
        <f t="shared" si="49"/>
        <v>0</v>
      </c>
      <c r="S57" s="397">
        <f t="shared" si="49"/>
        <v>0</v>
      </c>
      <c r="T57" s="240">
        <f t="shared" si="49"/>
        <v>0</v>
      </c>
      <c r="U57" s="240">
        <f t="shared" si="49"/>
        <v>0</v>
      </c>
      <c r="V57" s="240">
        <f t="shared" si="49"/>
        <v>0</v>
      </c>
      <c r="W57" s="240">
        <f t="shared" si="49"/>
        <v>0</v>
      </c>
      <c r="X57" s="240">
        <f t="shared" si="49"/>
        <v>0</v>
      </c>
      <c r="Y57" s="240">
        <f t="shared" si="49"/>
        <v>0</v>
      </c>
      <c r="Z57" s="240">
        <f t="shared" si="49"/>
        <v>0</v>
      </c>
      <c r="AA57" s="240">
        <f t="shared" si="49"/>
        <v>0</v>
      </c>
      <c r="AB57" s="240">
        <f t="shared" si="49"/>
        <v>0</v>
      </c>
      <c r="AC57" s="240">
        <f t="shared" si="49"/>
        <v>0</v>
      </c>
      <c r="AD57" s="405">
        <f t="shared" ref="AD57:AV57" si="50">SUM(AD8,AD20,AD23,AD26,AD29,AD32,AD35,AD38,AD41,AD44,AD47,AD50,AD53)</f>
        <v>0</v>
      </c>
      <c r="AE57" s="397">
        <f t="shared" si="50"/>
        <v>0</v>
      </c>
      <c r="AF57" s="240">
        <f t="shared" si="50"/>
        <v>0</v>
      </c>
      <c r="AG57" s="240">
        <f t="shared" si="50"/>
        <v>0</v>
      </c>
      <c r="AH57" s="240">
        <f t="shared" si="50"/>
        <v>0</v>
      </c>
      <c r="AI57" s="240">
        <f t="shared" si="50"/>
        <v>0</v>
      </c>
      <c r="AJ57" s="240">
        <f t="shared" si="50"/>
        <v>0</v>
      </c>
      <c r="AK57" s="240">
        <f t="shared" si="50"/>
        <v>0</v>
      </c>
      <c r="AL57" s="240">
        <f t="shared" si="50"/>
        <v>0</v>
      </c>
      <c r="AM57" s="240">
        <f t="shared" si="50"/>
        <v>0</v>
      </c>
      <c r="AN57" s="240">
        <f t="shared" si="50"/>
        <v>0</v>
      </c>
      <c r="AO57" s="240">
        <f t="shared" si="50"/>
        <v>0</v>
      </c>
      <c r="AP57" s="425">
        <f t="shared" si="50"/>
        <v>0</v>
      </c>
      <c r="AQ57" s="397">
        <f t="shared" si="50"/>
        <v>0</v>
      </c>
      <c r="AR57" s="240">
        <f t="shared" si="50"/>
        <v>0</v>
      </c>
      <c r="AS57" s="240">
        <f t="shared" si="50"/>
        <v>0</v>
      </c>
      <c r="AT57" s="240">
        <f t="shared" si="50"/>
        <v>0</v>
      </c>
      <c r="AU57" s="240">
        <f t="shared" si="50"/>
        <v>0</v>
      </c>
      <c r="AV57" s="240">
        <f t="shared" si="50"/>
        <v>0</v>
      </c>
      <c r="AW57" s="240">
        <f t="shared" si="43"/>
        <v>0</v>
      </c>
      <c r="AX57" s="240">
        <f t="shared" si="44"/>
        <v>0</v>
      </c>
      <c r="AY57" s="445">
        <f t="shared" si="42"/>
        <v>0</v>
      </c>
    </row>
    <row r="58" spans="1:51" hidden="1" x14ac:dyDescent="0.25">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51">+N57*0.2</f>
        <v>0</v>
      </c>
      <c r="O61" s="490">
        <f>+O57*0.2</f>
        <v>0</v>
      </c>
      <c r="P61" s="490">
        <f t="shared" si="51"/>
        <v>0</v>
      </c>
      <c r="Q61" s="490">
        <f t="shared" si="51"/>
        <v>0</v>
      </c>
      <c r="R61" s="490">
        <f t="shared" si="51"/>
        <v>0</v>
      </c>
      <c r="S61" s="490">
        <f t="shared" si="51"/>
        <v>0</v>
      </c>
      <c r="T61" s="490">
        <f t="shared" si="51"/>
        <v>0</v>
      </c>
      <c r="U61" s="490">
        <f t="shared" si="51"/>
        <v>0</v>
      </c>
      <c r="V61" s="490">
        <f t="shared" si="51"/>
        <v>0</v>
      </c>
      <c r="W61" s="490">
        <f t="shared" si="51"/>
        <v>0</v>
      </c>
      <c r="X61" s="490">
        <f t="shared" si="51"/>
        <v>0</v>
      </c>
      <c r="Y61" s="490">
        <f t="shared" si="51"/>
        <v>0</v>
      </c>
      <c r="Z61" s="490">
        <f t="shared" si="51"/>
        <v>0</v>
      </c>
      <c r="AA61" s="490">
        <f t="shared" si="51"/>
        <v>0</v>
      </c>
      <c r="AB61" s="490">
        <f t="shared" si="51"/>
        <v>0</v>
      </c>
      <c r="AC61" s="490">
        <f t="shared" si="51"/>
        <v>0</v>
      </c>
      <c r="AD61" s="490">
        <f t="shared" ref="AD61:AV61" si="52">+AD57*0.2</f>
        <v>0</v>
      </c>
      <c r="AE61" s="490">
        <f t="shared" si="52"/>
        <v>0</v>
      </c>
      <c r="AF61" s="490">
        <f t="shared" si="52"/>
        <v>0</v>
      </c>
      <c r="AG61" s="490">
        <f t="shared" si="52"/>
        <v>0</v>
      </c>
      <c r="AH61" s="490">
        <f t="shared" si="52"/>
        <v>0</v>
      </c>
      <c r="AI61" s="490">
        <f t="shared" si="52"/>
        <v>0</v>
      </c>
      <c r="AJ61" s="490">
        <f t="shared" si="52"/>
        <v>0</v>
      </c>
      <c r="AK61" s="490">
        <f t="shared" si="52"/>
        <v>0</v>
      </c>
      <c r="AL61" s="490">
        <f t="shared" si="52"/>
        <v>0</v>
      </c>
      <c r="AM61" s="490">
        <f t="shared" si="52"/>
        <v>0</v>
      </c>
      <c r="AN61" s="490">
        <f t="shared" si="52"/>
        <v>0</v>
      </c>
      <c r="AO61" s="490">
        <f t="shared" si="52"/>
        <v>0</v>
      </c>
      <c r="AP61" s="490">
        <f t="shared" si="52"/>
        <v>0</v>
      </c>
      <c r="AQ61" s="490">
        <f t="shared" si="52"/>
        <v>0</v>
      </c>
      <c r="AR61" s="490">
        <f t="shared" si="52"/>
        <v>0</v>
      </c>
      <c r="AS61" s="490">
        <f t="shared" si="52"/>
        <v>0</v>
      </c>
      <c r="AT61" s="490">
        <f t="shared" si="52"/>
        <v>0</v>
      </c>
      <c r="AU61" s="490">
        <f t="shared" si="52"/>
        <v>0</v>
      </c>
      <c r="AV61" s="490">
        <f t="shared" si="52"/>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53">SUM(N57:N61)</f>
        <v>0</v>
      </c>
      <c r="O62" s="490">
        <f>SUM(O57:O61)</f>
        <v>0</v>
      </c>
      <c r="P62" s="490">
        <f t="shared" si="53"/>
        <v>0</v>
      </c>
      <c r="Q62" s="490">
        <f t="shared" si="53"/>
        <v>0</v>
      </c>
      <c r="R62" s="490">
        <f t="shared" si="53"/>
        <v>0</v>
      </c>
      <c r="S62" s="490">
        <f t="shared" si="53"/>
        <v>0</v>
      </c>
      <c r="T62" s="490">
        <f t="shared" si="53"/>
        <v>0</v>
      </c>
      <c r="U62" s="490">
        <f t="shared" si="53"/>
        <v>0</v>
      </c>
      <c r="V62" s="490">
        <f t="shared" si="53"/>
        <v>0</v>
      </c>
      <c r="W62" s="490">
        <f t="shared" si="53"/>
        <v>0</v>
      </c>
      <c r="X62" s="490">
        <f t="shared" si="53"/>
        <v>0</v>
      </c>
      <c r="Y62" s="490">
        <f t="shared" si="53"/>
        <v>0</v>
      </c>
      <c r="Z62" s="490">
        <f t="shared" si="53"/>
        <v>0</v>
      </c>
      <c r="AA62" s="490">
        <f t="shared" si="53"/>
        <v>0</v>
      </c>
      <c r="AB62" s="490">
        <f t="shared" si="53"/>
        <v>0</v>
      </c>
      <c r="AC62" s="490">
        <f t="shared" si="53"/>
        <v>0</v>
      </c>
      <c r="AD62" s="490">
        <f t="shared" ref="AD62:AV62" si="54">SUM(AD57:AD61)</f>
        <v>0</v>
      </c>
      <c r="AE62" s="490">
        <f t="shared" si="54"/>
        <v>0</v>
      </c>
      <c r="AF62" s="490">
        <f t="shared" si="54"/>
        <v>0</v>
      </c>
      <c r="AG62" s="490">
        <f t="shared" si="54"/>
        <v>0</v>
      </c>
      <c r="AH62" s="490">
        <f t="shared" si="54"/>
        <v>0</v>
      </c>
      <c r="AI62" s="490">
        <f t="shared" si="54"/>
        <v>0</v>
      </c>
      <c r="AJ62" s="490">
        <f t="shared" si="54"/>
        <v>0</v>
      </c>
      <c r="AK62" s="490">
        <f t="shared" si="54"/>
        <v>0</v>
      </c>
      <c r="AL62" s="490">
        <f t="shared" si="54"/>
        <v>0</v>
      </c>
      <c r="AM62" s="490">
        <f t="shared" si="54"/>
        <v>0</v>
      </c>
      <c r="AN62" s="490">
        <f t="shared" si="54"/>
        <v>0</v>
      </c>
      <c r="AO62" s="490">
        <f t="shared" si="54"/>
        <v>0</v>
      </c>
      <c r="AP62" s="490">
        <f t="shared" si="54"/>
        <v>0</v>
      </c>
      <c r="AQ62" s="490">
        <f t="shared" si="54"/>
        <v>0</v>
      </c>
      <c r="AR62" s="490">
        <f t="shared" si="54"/>
        <v>0</v>
      </c>
      <c r="AS62" s="490">
        <f t="shared" si="54"/>
        <v>0</v>
      </c>
      <c r="AT62" s="490">
        <f t="shared" si="54"/>
        <v>0</v>
      </c>
      <c r="AU62" s="490">
        <f t="shared" si="54"/>
        <v>0</v>
      </c>
      <c r="AV62" s="490">
        <f t="shared" si="54"/>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ZK112.K170.C273</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SUM(AD9:AD22)</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66" si="3">+G8-AX8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59"/>
      <c r="B10" s="494"/>
      <c r="C10" s="360"/>
      <c r="D10" s="379"/>
      <c r="E10" s="256"/>
      <c r="F10" s="370">
        <f t="shared" ref="F10:F72" si="4">-E10+G10</f>
        <v>0</v>
      </c>
      <c r="G10" s="256"/>
      <c r="H10" s="572">
        <f t="shared" ref="H10:H72"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7">SUM(P10:AV10)</f>
        <v>0</v>
      </c>
      <c r="AX10" s="442">
        <f t="shared" ref="AX10:AX68" si="8">+AW10+N10</f>
        <v>0</v>
      </c>
      <c r="AY10" s="443">
        <f t="shared" si="3"/>
        <v>0</v>
      </c>
    </row>
    <row r="11" spans="1:52" s="4" customFormat="1" ht="15" customHeight="1" x14ac:dyDescent="0.2">
      <c r="A11" s="359"/>
      <c r="B11" s="494"/>
      <c r="C11" s="360"/>
      <c r="D11" s="379"/>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59"/>
      <c r="B12" s="494"/>
      <c r="C12" s="360"/>
      <c r="D12" s="379"/>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hidden="1" customHeight="1" x14ac:dyDescent="0.2">
      <c r="A13" s="150"/>
      <c r="B13" s="459"/>
      <c r="C13" s="451"/>
      <c r="D13" s="4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262"/>
      <c r="D14" s="373"/>
      <c r="E14" s="256"/>
      <c r="F14" s="370">
        <f t="shared" si="4"/>
        <v>0</v>
      </c>
      <c r="G14" s="256"/>
      <c r="H14" s="572">
        <f t="shared" si="5"/>
        <v>0</v>
      </c>
      <c r="I14" s="224"/>
      <c r="J14" s="370">
        <f t="shared" si="6"/>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2">
      <c r="A20" s="150"/>
      <c r="B20" s="459"/>
      <c r="C20" s="262"/>
      <c r="D20" s="373"/>
      <c r="E20" s="256"/>
      <c r="F20" s="370">
        <f t="shared" si="4"/>
        <v>0</v>
      </c>
      <c r="G20" s="256"/>
      <c r="H20" s="572">
        <f t="shared" si="5"/>
        <v>0</v>
      </c>
      <c r="I20" s="224"/>
      <c r="J20" s="370">
        <f t="shared" si="6"/>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t="str">
        <f>+B8</f>
        <v>ZK112.K170.C273</v>
      </c>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thickBot="1" x14ac:dyDescent="0.3">
      <c r="A22" s="170"/>
      <c r="B22" s="460"/>
      <c r="C22" s="280" t="s">
        <v>301</v>
      </c>
      <c r="D22" s="280"/>
      <c r="E22" s="277"/>
      <c r="F22" s="370">
        <f t="shared" si="4"/>
        <v>0</v>
      </c>
      <c r="G22" s="277"/>
      <c r="H22" s="579">
        <f t="shared" si="5"/>
        <v>0</v>
      </c>
      <c r="I22" s="227"/>
      <c r="J22" s="370">
        <f t="shared" si="6"/>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96" t="s">
        <v>223</v>
      </c>
      <c r="B23" s="458" t="str">
        <f>+LEFT($E$5,5)&amp;"."&amp;A23&amp;"."&amp;$E$3</f>
        <v>ZK112.K287.C273</v>
      </c>
      <c r="C23" s="168" t="s">
        <v>224</v>
      </c>
      <c r="D23" s="168"/>
      <c r="E23" s="229">
        <f t="shared" ref="E23:L23" si="9">SUM(E24:E31)</f>
        <v>0</v>
      </c>
      <c r="F23" s="433">
        <f t="shared" si="9"/>
        <v>0</v>
      </c>
      <c r="G23" s="229">
        <f t="shared" si="9"/>
        <v>0</v>
      </c>
      <c r="H23" s="229">
        <f t="shared" si="9"/>
        <v>0</v>
      </c>
      <c r="I23" s="203">
        <f t="shared" si="9"/>
        <v>0</v>
      </c>
      <c r="J23" s="433">
        <f t="shared" si="9"/>
        <v>0</v>
      </c>
      <c r="K23" s="229">
        <f t="shared" si="9"/>
        <v>0</v>
      </c>
      <c r="L23" s="219">
        <f t="shared" si="9"/>
        <v>0</v>
      </c>
      <c r="M23" s="219"/>
      <c r="N23" s="198">
        <f>SUM(N24:N31)</f>
        <v>0</v>
      </c>
      <c r="O23" s="198">
        <f>SUM(O24:O31)</f>
        <v>0</v>
      </c>
      <c r="P23" s="265">
        <f>SUM(P24:P31)</f>
        <v>0</v>
      </c>
      <c r="Q23" s="269">
        <f>SUM(Q24:Q31)</f>
        <v>0</v>
      </c>
      <c r="R23" s="401">
        <f t="shared" ref="R23:X23" si="10">SUM(R24:R31)</f>
        <v>0</v>
      </c>
      <c r="S23" s="411">
        <f t="shared" si="10"/>
        <v>0</v>
      </c>
      <c r="T23" s="269">
        <f t="shared" si="10"/>
        <v>0</v>
      </c>
      <c r="U23" s="269">
        <f t="shared" si="10"/>
        <v>0</v>
      </c>
      <c r="V23" s="269">
        <f t="shared" si="10"/>
        <v>0</v>
      </c>
      <c r="W23" s="269">
        <f t="shared" si="10"/>
        <v>0</v>
      </c>
      <c r="X23" s="269">
        <f t="shared" si="10"/>
        <v>0</v>
      </c>
      <c r="Y23" s="269">
        <f t="shared" ref="Y23:AV23" si="11">SUM(Y24:Y31)</f>
        <v>0</v>
      </c>
      <c r="Z23" s="269">
        <f t="shared" si="11"/>
        <v>0</v>
      </c>
      <c r="AA23" s="269">
        <f t="shared" si="11"/>
        <v>0</v>
      </c>
      <c r="AB23" s="269">
        <f t="shared" si="11"/>
        <v>0</v>
      </c>
      <c r="AC23" s="269">
        <f t="shared" si="11"/>
        <v>0</v>
      </c>
      <c r="AD23" s="401">
        <f t="shared" si="11"/>
        <v>0</v>
      </c>
      <c r="AE23" s="411">
        <f t="shared" si="11"/>
        <v>0</v>
      </c>
      <c r="AF23" s="269">
        <f t="shared" si="11"/>
        <v>0</v>
      </c>
      <c r="AG23" s="269">
        <f t="shared" si="11"/>
        <v>0</v>
      </c>
      <c r="AH23" s="269">
        <f t="shared" si="11"/>
        <v>0</v>
      </c>
      <c r="AI23" s="269">
        <f t="shared" si="11"/>
        <v>0</v>
      </c>
      <c r="AJ23" s="269">
        <f t="shared" si="11"/>
        <v>0</v>
      </c>
      <c r="AK23" s="269">
        <f t="shared" si="11"/>
        <v>0</v>
      </c>
      <c r="AL23" s="269">
        <f t="shared" si="11"/>
        <v>0</v>
      </c>
      <c r="AM23" s="269">
        <f t="shared" si="11"/>
        <v>0</v>
      </c>
      <c r="AN23" s="269">
        <f t="shared" si="11"/>
        <v>0</v>
      </c>
      <c r="AO23" s="269">
        <f t="shared" si="11"/>
        <v>0</v>
      </c>
      <c r="AP23" s="401">
        <f t="shared" si="11"/>
        <v>0</v>
      </c>
      <c r="AQ23" s="411">
        <f t="shared" si="11"/>
        <v>0</v>
      </c>
      <c r="AR23" s="269">
        <f t="shared" si="11"/>
        <v>0</v>
      </c>
      <c r="AS23" s="269">
        <f t="shared" si="11"/>
        <v>0</v>
      </c>
      <c r="AT23" s="269">
        <f t="shared" si="11"/>
        <v>0</v>
      </c>
      <c r="AU23" s="269">
        <f t="shared" si="11"/>
        <v>0</v>
      </c>
      <c r="AV23" s="269">
        <f t="shared" si="11"/>
        <v>0</v>
      </c>
      <c r="AW23" s="441">
        <f t="shared" si="7"/>
        <v>0</v>
      </c>
      <c r="AX23" s="442">
        <f t="shared" si="8"/>
        <v>0</v>
      </c>
      <c r="AY23" s="443">
        <f t="shared" si="3"/>
        <v>0</v>
      </c>
    </row>
    <row r="24" spans="1:51" s="4" customFormat="1" ht="15" customHeight="1" x14ac:dyDescent="0.2">
      <c r="A24" s="339"/>
      <c r="B24" s="468" t="str">
        <f>+B23</f>
        <v>ZK112.K287.C273</v>
      </c>
      <c r="C24" s="340"/>
      <c r="D24" s="340"/>
      <c r="E24" s="249"/>
      <c r="F24" s="370">
        <f t="shared" si="4"/>
        <v>0</v>
      </c>
      <c r="G24" s="249">
        <v>0</v>
      </c>
      <c r="H24" s="572">
        <f t="shared" si="5"/>
        <v>0</v>
      </c>
      <c r="I24" s="231"/>
      <c r="J24" s="370">
        <f t="shared" si="6"/>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7"/>
        <v>0</v>
      </c>
      <c r="AX24" s="442">
        <f t="shared" si="8"/>
        <v>0</v>
      </c>
      <c r="AY24" s="443">
        <f t="shared" si="3"/>
        <v>0</v>
      </c>
    </row>
    <row r="25" spans="1:51" s="4" customFormat="1" ht="15" customHeight="1" x14ac:dyDescent="0.2">
      <c r="A25" s="339"/>
      <c r="B25" s="468"/>
      <c r="C25" s="340"/>
      <c r="D25" s="346"/>
      <c r="E25" s="249"/>
      <c r="F25" s="370">
        <f t="shared" si="4"/>
        <v>0</v>
      </c>
      <c r="G25" s="249">
        <v>0</v>
      </c>
      <c r="H25" s="572">
        <f t="shared" si="5"/>
        <v>0</v>
      </c>
      <c r="I25" s="231"/>
      <c r="J25" s="370">
        <f t="shared" si="6"/>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12">SUM(P25:AV25)</f>
        <v>0</v>
      </c>
      <c r="AX25" s="442">
        <f t="shared" ref="AX25:AX30" si="13">+AW25+N25</f>
        <v>0</v>
      </c>
      <c r="AY25" s="443">
        <f t="shared" ref="AY25:AY30" si="14">+G25-AX25</f>
        <v>0</v>
      </c>
    </row>
    <row r="26" spans="1:51" s="4" customFormat="1" ht="15" customHeight="1" x14ac:dyDescent="0.2">
      <c r="A26" s="339"/>
      <c r="B26" s="468"/>
      <c r="C26" s="340"/>
      <c r="D26" s="346"/>
      <c r="E26" s="249"/>
      <c r="F26" s="370">
        <f t="shared" si="4"/>
        <v>0</v>
      </c>
      <c r="G26" s="249">
        <v>0</v>
      </c>
      <c r="H26" s="572">
        <f t="shared" si="5"/>
        <v>0</v>
      </c>
      <c r="I26" s="231"/>
      <c r="J26" s="370">
        <f t="shared" si="6"/>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12"/>
        <v>0</v>
      </c>
      <c r="AX26" s="442">
        <f t="shared" si="13"/>
        <v>0</v>
      </c>
      <c r="AY26" s="443">
        <f t="shared" si="14"/>
        <v>0</v>
      </c>
    </row>
    <row r="27" spans="1:51" s="4" customFormat="1" ht="15" customHeight="1" x14ac:dyDescent="0.2">
      <c r="A27" s="339"/>
      <c r="B27" s="468"/>
      <c r="C27" s="340"/>
      <c r="D27" s="346"/>
      <c r="E27" s="249"/>
      <c r="F27" s="370">
        <f t="shared" si="4"/>
        <v>0</v>
      </c>
      <c r="G27" s="249">
        <v>0</v>
      </c>
      <c r="H27" s="572">
        <f t="shared" si="5"/>
        <v>0</v>
      </c>
      <c r="I27" s="231"/>
      <c r="J27" s="370">
        <f t="shared" si="6"/>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2"/>
        <v>0</v>
      </c>
      <c r="AX27" s="442">
        <f t="shared" si="13"/>
        <v>0</v>
      </c>
      <c r="AY27" s="443">
        <f t="shared" si="14"/>
        <v>0</v>
      </c>
    </row>
    <row r="28" spans="1:51" s="4" customFormat="1" ht="15" customHeight="1" x14ac:dyDescent="0.2">
      <c r="A28" s="339"/>
      <c r="B28" s="468"/>
      <c r="C28" s="340"/>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2"/>
        <v>0</v>
      </c>
      <c r="AX28" s="442">
        <f t="shared" si="13"/>
        <v>0</v>
      </c>
      <c r="AY28" s="443">
        <f t="shared" si="14"/>
        <v>0</v>
      </c>
    </row>
    <row r="29" spans="1:51" s="4" customFormat="1" ht="15" customHeight="1" x14ac:dyDescent="0.2">
      <c r="A29" s="339"/>
      <c r="B29" s="468"/>
      <c r="C29" s="340"/>
      <c r="D29" s="346"/>
      <c r="E29" s="249"/>
      <c r="F29" s="370">
        <f t="shared" si="4"/>
        <v>0</v>
      </c>
      <c r="G29" s="249">
        <v>0</v>
      </c>
      <c r="H29" s="572">
        <f t="shared" si="5"/>
        <v>0</v>
      </c>
      <c r="I29" s="231"/>
      <c r="J29" s="370">
        <f t="shared" si="6"/>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2"/>
        <v>0</v>
      </c>
      <c r="AX29" s="442">
        <f t="shared" si="13"/>
        <v>0</v>
      </c>
      <c r="AY29" s="443">
        <f t="shared" si="14"/>
        <v>0</v>
      </c>
    </row>
    <row r="30" spans="1:51" s="4" customFormat="1" ht="15" customHeight="1" x14ac:dyDescent="0.2">
      <c r="A30" s="339"/>
      <c r="B30" s="468" t="str">
        <f>+B24</f>
        <v>ZK112.K287.C273</v>
      </c>
      <c r="C30" s="340"/>
      <c r="D30" s="346"/>
      <c r="E30" s="249"/>
      <c r="F30" s="370">
        <f t="shared" si="4"/>
        <v>0</v>
      </c>
      <c r="G30" s="249">
        <v>0</v>
      </c>
      <c r="H30" s="572">
        <f t="shared" si="5"/>
        <v>0</v>
      </c>
      <c r="I30" s="231"/>
      <c r="J30" s="370">
        <f t="shared" si="6"/>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2"/>
        <v>0</v>
      </c>
      <c r="AX30" s="442">
        <f t="shared" si="13"/>
        <v>0</v>
      </c>
      <c r="AY30" s="443">
        <f t="shared" si="14"/>
        <v>0</v>
      </c>
    </row>
    <row r="31" spans="1:51" s="4" customFormat="1" ht="15" customHeight="1" thickBot="1" x14ac:dyDescent="0.25">
      <c r="A31" s="170"/>
      <c r="B31" s="460"/>
      <c r="C31" s="274" t="s">
        <v>301</v>
      </c>
      <c r="D31" s="274"/>
      <c r="E31" s="277"/>
      <c r="F31" s="370">
        <f t="shared" si="4"/>
        <v>0</v>
      </c>
      <c r="G31" s="277">
        <v>0</v>
      </c>
      <c r="H31" s="579">
        <f t="shared" si="5"/>
        <v>0</v>
      </c>
      <c r="I31" s="227"/>
      <c r="J31" s="370">
        <f t="shared" si="6"/>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7"/>
        <v>0</v>
      </c>
      <c r="AX31" s="442">
        <f t="shared" si="8"/>
        <v>0</v>
      </c>
      <c r="AY31" s="443">
        <f t="shared" si="3"/>
        <v>0</v>
      </c>
    </row>
    <row r="32" spans="1:51" s="4" customFormat="1" ht="15" customHeight="1" x14ac:dyDescent="0.2">
      <c r="A32" s="196" t="s">
        <v>225</v>
      </c>
      <c r="B32" s="458" t="str">
        <f>+LEFT($E$5,5)&amp;"."&amp;A32&amp;"."&amp;$E$3</f>
        <v>ZK112.K288.C273</v>
      </c>
      <c r="C32" s="343" t="s">
        <v>226</v>
      </c>
      <c r="D32" s="343"/>
      <c r="E32" s="229">
        <f t="shared" ref="E32:L32" si="15">SUM(E33:E37)</f>
        <v>0</v>
      </c>
      <c r="F32" s="433">
        <f t="shared" si="15"/>
        <v>0</v>
      </c>
      <c r="G32" s="229">
        <f t="shared" si="15"/>
        <v>0</v>
      </c>
      <c r="H32" s="229">
        <f t="shared" si="15"/>
        <v>0</v>
      </c>
      <c r="I32" s="203">
        <f t="shared" si="15"/>
        <v>0</v>
      </c>
      <c r="J32" s="433">
        <f t="shared" si="15"/>
        <v>0</v>
      </c>
      <c r="K32" s="229">
        <f t="shared" si="15"/>
        <v>0</v>
      </c>
      <c r="L32" s="219">
        <f t="shared" si="15"/>
        <v>0</v>
      </c>
      <c r="M32" s="219"/>
      <c r="N32" s="198">
        <f>SUM(N33:N37)</f>
        <v>0</v>
      </c>
      <c r="O32" s="198">
        <f>SUM(O33:O37)</f>
        <v>0</v>
      </c>
      <c r="P32" s="265">
        <f>SUM(P33:P37)</f>
        <v>0</v>
      </c>
      <c r="Q32" s="269">
        <f>SUM(Q33:Q37)</f>
        <v>0</v>
      </c>
      <c r="R32" s="401">
        <f t="shared" ref="R32:X32" si="16">SUM(R33:R37)</f>
        <v>0</v>
      </c>
      <c r="S32" s="411">
        <f t="shared" si="16"/>
        <v>0</v>
      </c>
      <c r="T32" s="269">
        <f t="shared" si="16"/>
        <v>0</v>
      </c>
      <c r="U32" s="269">
        <f t="shared" si="16"/>
        <v>0</v>
      </c>
      <c r="V32" s="269">
        <f t="shared" si="16"/>
        <v>0</v>
      </c>
      <c r="W32" s="269">
        <f t="shared" si="16"/>
        <v>0</v>
      </c>
      <c r="X32" s="269">
        <f t="shared" si="16"/>
        <v>0</v>
      </c>
      <c r="Y32" s="269">
        <f t="shared" ref="Y32:AV32" si="17">SUM(Y33:Y37)</f>
        <v>0</v>
      </c>
      <c r="Z32" s="269">
        <f t="shared" si="17"/>
        <v>0</v>
      </c>
      <c r="AA32" s="269">
        <f t="shared" si="17"/>
        <v>0</v>
      </c>
      <c r="AB32" s="269">
        <f t="shared" si="17"/>
        <v>0</v>
      </c>
      <c r="AC32" s="269">
        <f t="shared" si="17"/>
        <v>0</v>
      </c>
      <c r="AD32" s="401">
        <f t="shared" si="17"/>
        <v>0</v>
      </c>
      <c r="AE32" s="411">
        <f t="shared" si="17"/>
        <v>0</v>
      </c>
      <c r="AF32" s="269">
        <f t="shared" si="17"/>
        <v>0</v>
      </c>
      <c r="AG32" s="269">
        <f t="shared" si="17"/>
        <v>0</v>
      </c>
      <c r="AH32" s="269">
        <f t="shared" si="17"/>
        <v>0</v>
      </c>
      <c r="AI32" s="269">
        <f t="shared" si="17"/>
        <v>0</v>
      </c>
      <c r="AJ32" s="269">
        <f t="shared" si="17"/>
        <v>0</v>
      </c>
      <c r="AK32" s="269">
        <f t="shared" si="17"/>
        <v>0</v>
      </c>
      <c r="AL32" s="269">
        <f t="shared" si="17"/>
        <v>0</v>
      </c>
      <c r="AM32" s="269">
        <f t="shared" si="17"/>
        <v>0</v>
      </c>
      <c r="AN32" s="269">
        <f t="shared" si="17"/>
        <v>0</v>
      </c>
      <c r="AO32" s="269">
        <f t="shared" si="17"/>
        <v>0</v>
      </c>
      <c r="AP32" s="401">
        <f t="shared" si="17"/>
        <v>0</v>
      </c>
      <c r="AQ32" s="411">
        <f t="shared" si="17"/>
        <v>0</v>
      </c>
      <c r="AR32" s="269">
        <f t="shared" si="17"/>
        <v>0</v>
      </c>
      <c r="AS32" s="269">
        <f t="shared" si="17"/>
        <v>0</v>
      </c>
      <c r="AT32" s="269">
        <f t="shared" si="17"/>
        <v>0</v>
      </c>
      <c r="AU32" s="269">
        <f t="shared" si="17"/>
        <v>0</v>
      </c>
      <c r="AV32" s="269">
        <f t="shared" si="17"/>
        <v>0</v>
      </c>
      <c r="AW32" s="441">
        <f t="shared" si="7"/>
        <v>0</v>
      </c>
      <c r="AX32" s="442">
        <f t="shared" si="8"/>
        <v>0</v>
      </c>
      <c r="AY32" s="443">
        <f t="shared" si="3"/>
        <v>0</v>
      </c>
    </row>
    <row r="33" spans="1:51" s="4" customFormat="1" ht="15" customHeight="1" x14ac:dyDescent="0.2">
      <c r="A33" s="339"/>
      <c r="B33" s="468"/>
      <c r="C33" s="340"/>
      <c r="D33" s="340"/>
      <c r="E33" s="249"/>
      <c r="F33" s="370">
        <f t="shared" si="4"/>
        <v>0</v>
      </c>
      <c r="G33" s="249">
        <v>0</v>
      </c>
      <c r="H33" s="572">
        <f t="shared" si="5"/>
        <v>0</v>
      </c>
      <c r="I33" s="231"/>
      <c r="J33" s="370">
        <f t="shared" si="6"/>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7"/>
        <v>0</v>
      </c>
      <c r="AX33" s="442">
        <f t="shared" si="8"/>
        <v>0</v>
      </c>
      <c r="AY33" s="443">
        <f t="shared" si="3"/>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ZK112.K288.C273</v>
      </c>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4"/>
        <v>0</v>
      </c>
      <c r="G37" s="277">
        <v>0</v>
      </c>
      <c r="H37" s="579">
        <f t="shared" si="5"/>
        <v>0</v>
      </c>
      <c r="I37" s="227"/>
      <c r="J37" s="370">
        <f t="shared" si="6"/>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2">
      <c r="A38" s="196" t="s">
        <v>227</v>
      </c>
      <c r="B38" s="458" t="str">
        <f>+LEFT($E$5,5)&amp;"."&amp;A38&amp;"."&amp;$E$3</f>
        <v>ZK112.K120.C273</v>
      </c>
      <c r="C38" s="343" t="s">
        <v>228</v>
      </c>
      <c r="D38" s="343"/>
      <c r="E38" s="229">
        <f t="shared" ref="E38:L38" si="18">SUM(E39:E43)</f>
        <v>0</v>
      </c>
      <c r="F38" s="433">
        <f>SUM(F39:F43)</f>
        <v>0</v>
      </c>
      <c r="G38" s="229">
        <f>SUM(G39:G43)</f>
        <v>0</v>
      </c>
      <c r="H38" s="229">
        <f t="shared" si="18"/>
        <v>0</v>
      </c>
      <c r="I38" s="203">
        <f t="shared" si="18"/>
        <v>0</v>
      </c>
      <c r="J38" s="433">
        <f>SUM(J39:J43)</f>
        <v>0</v>
      </c>
      <c r="K38" s="229">
        <f t="shared" si="18"/>
        <v>0</v>
      </c>
      <c r="L38" s="219">
        <f t="shared" si="18"/>
        <v>0</v>
      </c>
      <c r="M38" s="219"/>
      <c r="N38" s="198">
        <f>SUM(N39:N43)</f>
        <v>0</v>
      </c>
      <c r="O38" s="198">
        <f>SUM(O39:O43)</f>
        <v>0</v>
      </c>
      <c r="P38" s="265">
        <f>SUM(P39:P43)</f>
        <v>0</v>
      </c>
      <c r="Q38" s="269">
        <f>SUM(Q39:Q43)</f>
        <v>0</v>
      </c>
      <c r="R38" s="401">
        <f t="shared" ref="R38:X38" si="19">SUM(R39:R43)</f>
        <v>0</v>
      </c>
      <c r="S38" s="411">
        <f t="shared" si="19"/>
        <v>0</v>
      </c>
      <c r="T38" s="269">
        <f t="shared" si="19"/>
        <v>0</v>
      </c>
      <c r="U38" s="269">
        <f t="shared" si="19"/>
        <v>0</v>
      </c>
      <c r="V38" s="269">
        <f t="shared" si="19"/>
        <v>0</v>
      </c>
      <c r="W38" s="269">
        <f t="shared" si="19"/>
        <v>0</v>
      </c>
      <c r="X38" s="269">
        <f t="shared" si="19"/>
        <v>0</v>
      </c>
      <c r="Y38" s="269">
        <f t="shared" ref="Y38:AV38" si="20">SUM(Y39:Y43)</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7"/>
        <v>0</v>
      </c>
      <c r="AX38" s="442">
        <f t="shared" si="8"/>
        <v>0</v>
      </c>
      <c r="AY38" s="443">
        <f t="shared" si="3"/>
        <v>0</v>
      </c>
    </row>
    <row r="39" spans="1:51" s="4" customFormat="1" ht="15" customHeight="1" x14ac:dyDescent="0.2">
      <c r="A39" s="339"/>
      <c r="B39" s="468"/>
      <c r="C39" s="340"/>
      <c r="D39" s="340"/>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x14ac:dyDescent="0.2">
      <c r="A40" s="344"/>
      <c r="B40" s="469"/>
      <c r="C40" s="340"/>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4"/>
        <v>0</v>
      </c>
      <c r="G41" s="249">
        <v>0</v>
      </c>
      <c r="H41" s="572">
        <f t="shared" si="5"/>
        <v>0</v>
      </c>
      <c r="I41" s="231"/>
      <c r="J41" s="370">
        <f t="shared" si="6"/>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ZK112.K120.C273</v>
      </c>
      <c r="C42" s="342"/>
      <c r="D42" s="342"/>
      <c r="E42" s="249"/>
      <c r="F42" s="370">
        <f t="shared" si="4"/>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4"/>
        <v>0</v>
      </c>
      <c r="G43" s="277">
        <v>0</v>
      </c>
      <c r="H43" s="579">
        <f t="shared" si="5"/>
        <v>0</v>
      </c>
      <c r="I43" s="227"/>
      <c r="J43" s="370">
        <f t="shared" si="6"/>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customHeight="1" x14ac:dyDescent="0.2">
      <c r="A44" s="196" t="s">
        <v>229</v>
      </c>
      <c r="B44" s="458" t="str">
        <f>+LEFT($E$5,5)&amp;"."&amp;A44&amp;"."&amp;$E$3</f>
        <v>ZK112.K289.C273</v>
      </c>
      <c r="C44" s="343" t="s">
        <v>230</v>
      </c>
      <c r="D44" s="343"/>
      <c r="E44" s="229">
        <f t="shared" ref="E44:L44" si="21">SUM(E45:E48)</f>
        <v>0</v>
      </c>
      <c r="F44" s="433">
        <f>SUM(F45:F48)</f>
        <v>0</v>
      </c>
      <c r="G44" s="229">
        <f>SUM(G45:G48)</f>
        <v>0</v>
      </c>
      <c r="H44" s="229">
        <f t="shared" si="21"/>
        <v>0</v>
      </c>
      <c r="I44" s="203">
        <f t="shared" si="21"/>
        <v>0</v>
      </c>
      <c r="J44" s="433">
        <f>SUM(J45:J48)</f>
        <v>0</v>
      </c>
      <c r="K44" s="229">
        <f t="shared" si="21"/>
        <v>0</v>
      </c>
      <c r="L44" s="219">
        <f t="shared" si="21"/>
        <v>0</v>
      </c>
      <c r="M44" s="219"/>
      <c r="N44" s="198">
        <f>SUM(N45:N48)</f>
        <v>0</v>
      </c>
      <c r="O44" s="198">
        <f>SUM(O45:O48)</f>
        <v>0</v>
      </c>
      <c r="P44" s="265">
        <f>SUM(P45:P48)</f>
        <v>0</v>
      </c>
      <c r="Q44" s="269">
        <f>SUM(Q45:Q48)</f>
        <v>0</v>
      </c>
      <c r="R44" s="401">
        <f t="shared" ref="R44:X44" si="22">SUM(R45:R48)</f>
        <v>0</v>
      </c>
      <c r="S44" s="411">
        <f t="shared" si="22"/>
        <v>0</v>
      </c>
      <c r="T44" s="269">
        <f t="shared" si="22"/>
        <v>0</v>
      </c>
      <c r="U44" s="269">
        <f t="shared" si="22"/>
        <v>0</v>
      </c>
      <c r="V44" s="269">
        <f t="shared" si="22"/>
        <v>0</v>
      </c>
      <c r="W44" s="269">
        <f t="shared" si="22"/>
        <v>0</v>
      </c>
      <c r="X44" s="269">
        <f t="shared" si="22"/>
        <v>0</v>
      </c>
      <c r="Y44" s="269">
        <f t="shared" ref="Y44:AV44" si="23">SUM(Y45:Y48)</f>
        <v>0</v>
      </c>
      <c r="Z44" s="269">
        <f t="shared" si="23"/>
        <v>0</v>
      </c>
      <c r="AA44" s="269">
        <f t="shared" si="23"/>
        <v>0</v>
      </c>
      <c r="AB44" s="269">
        <f t="shared" si="23"/>
        <v>0</v>
      </c>
      <c r="AC44" s="269">
        <f t="shared" si="23"/>
        <v>0</v>
      </c>
      <c r="AD44" s="401">
        <f t="shared" si="23"/>
        <v>0</v>
      </c>
      <c r="AE44" s="411">
        <f t="shared" si="23"/>
        <v>0</v>
      </c>
      <c r="AF44" s="269">
        <f t="shared" si="23"/>
        <v>0</v>
      </c>
      <c r="AG44" s="269">
        <f t="shared" si="23"/>
        <v>0</v>
      </c>
      <c r="AH44" s="269">
        <f t="shared" si="23"/>
        <v>0</v>
      </c>
      <c r="AI44" s="269">
        <f t="shared" si="23"/>
        <v>0</v>
      </c>
      <c r="AJ44" s="269">
        <f t="shared" si="23"/>
        <v>0</v>
      </c>
      <c r="AK44" s="269">
        <f t="shared" si="23"/>
        <v>0</v>
      </c>
      <c r="AL44" s="269">
        <f t="shared" si="23"/>
        <v>0</v>
      </c>
      <c r="AM44" s="269">
        <f t="shared" si="23"/>
        <v>0</v>
      </c>
      <c r="AN44" s="269">
        <f t="shared" si="23"/>
        <v>0</v>
      </c>
      <c r="AO44" s="269">
        <f t="shared" si="23"/>
        <v>0</v>
      </c>
      <c r="AP44" s="401">
        <f t="shared" si="23"/>
        <v>0</v>
      </c>
      <c r="AQ44" s="411">
        <f t="shared" si="23"/>
        <v>0</v>
      </c>
      <c r="AR44" s="269">
        <f t="shared" si="23"/>
        <v>0</v>
      </c>
      <c r="AS44" s="269">
        <f t="shared" si="23"/>
        <v>0</v>
      </c>
      <c r="AT44" s="269">
        <f t="shared" si="23"/>
        <v>0</v>
      </c>
      <c r="AU44" s="269">
        <f t="shared" si="23"/>
        <v>0</v>
      </c>
      <c r="AV44" s="269">
        <f t="shared" si="23"/>
        <v>0</v>
      </c>
      <c r="AW44" s="441">
        <f t="shared" si="7"/>
        <v>0</v>
      </c>
      <c r="AX44" s="442">
        <f t="shared" si="8"/>
        <v>0</v>
      </c>
      <c r="AY44" s="443">
        <f t="shared" si="3"/>
        <v>0</v>
      </c>
    </row>
    <row r="45" spans="1:51" s="4" customFormat="1" ht="15" customHeight="1" x14ac:dyDescent="0.2">
      <c r="A45" s="344"/>
      <c r="B45" s="469"/>
      <c r="C45" s="340"/>
      <c r="D45" s="340"/>
      <c r="E45" s="249"/>
      <c r="F45" s="370">
        <f t="shared" si="4"/>
        <v>0</v>
      </c>
      <c r="G45" s="249">
        <v>0</v>
      </c>
      <c r="H45" s="572">
        <f t="shared" si="5"/>
        <v>0</v>
      </c>
      <c r="I45" s="231"/>
      <c r="J45" s="370">
        <f t="shared" si="6"/>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customHeight="1" x14ac:dyDescent="0.2">
      <c r="A46" s="339"/>
      <c r="B46" s="468"/>
      <c r="C46" s="340"/>
      <c r="D46" s="346"/>
      <c r="E46" s="249"/>
      <c r="F46" s="370">
        <f t="shared" si="4"/>
        <v>0</v>
      </c>
      <c r="G46" s="249">
        <v>0</v>
      </c>
      <c r="H46" s="572">
        <f t="shared" si="5"/>
        <v>0</v>
      </c>
      <c r="I46" s="231"/>
      <c r="J46" s="370">
        <f t="shared" si="6"/>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ZK112.K289.C273</v>
      </c>
      <c r="C47" s="340"/>
      <c r="D47" s="346"/>
      <c r="E47" s="249"/>
      <c r="F47" s="370">
        <f t="shared" si="4"/>
        <v>0</v>
      </c>
      <c r="G47" s="249">
        <v>0</v>
      </c>
      <c r="H47" s="572">
        <f t="shared" si="5"/>
        <v>0</v>
      </c>
      <c r="I47" s="231"/>
      <c r="J47" s="370">
        <f t="shared" si="6"/>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4"/>
        <v>0</v>
      </c>
      <c r="G48" s="277">
        <v>0</v>
      </c>
      <c r="H48" s="579">
        <f t="shared" si="5"/>
        <v>0</v>
      </c>
      <c r="I48" s="227"/>
      <c r="J48" s="371">
        <f t="shared" si="6"/>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7"/>
        <v>0</v>
      </c>
      <c r="AX48" s="442">
        <f t="shared" si="8"/>
        <v>0</v>
      </c>
      <c r="AY48" s="443">
        <f t="shared" si="3"/>
        <v>0</v>
      </c>
    </row>
    <row r="49" spans="1:51" s="4" customFormat="1" ht="15" hidden="1" customHeight="1" x14ac:dyDescent="0.2">
      <c r="A49" s="557"/>
      <c r="B49" s="576"/>
      <c r="C49" s="450"/>
      <c r="D49" s="450"/>
      <c r="E49" s="431">
        <f t="shared" ref="E49:L49" si="24">SUM(E50:E51)</f>
        <v>0</v>
      </c>
      <c r="F49" s="574">
        <f>SUM(F50:F51)</f>
        <v>0</v>
      </c>
      <c r="G49" s="431">
        <f>SUM(G50:G51)</f>
        <v>0</v>
      </c>
      <c r="H49" s="431">
        <f t="shared" si="24"/>
        <v>0</v>
      </c>
      <c r="I49" s="550">
        <f t="shared" si="24"/>
        <v>0</v>
      </c>
      <c r="J49" s="549">
        <f>SUM(J50:J51)</f>
        <v>0</v>
      </c>
      <c r="K49" s="550">
        <f t="shared" si="24"/>
        <v>0</v>
      </c>
      <c r="L49" s="551">
        <f t="shared" si="24"/>
        <v>0</v>
      </c>
      <c r="M49" s="551"/>
      <c r="N49" s="480">
        <f>SUM(N50:N51)</f>
        <v>0</v>
      </c>
      <c r="O49" s="480">
        <f>SUM(O50:O51)</f>
        <v>0</v>
      </c>
      <c r="P49" s="481">
        <f>SUM(P50:P51)</f>
        <v>0</v>
      </c>
      <c r="Q49" s="482">
        <f>SUM(Q50:Q51)</f>
        <v>0</v>
      </c>
      <c r="R49" s="483">
        <f t="shared" ref="R49:X49" si="25">SUM(R50:R51)</f>
        <v>0</v>
      </c>
      <c r="S49" s="484">
        <f t="shared" si="25"/>
        <v>0</v>
      </c>
      <c r="T49" s="482">
        <f t="shared" si="25"/>
        <v>0</v>
      </c>
      <c r="U49" s="482">
        <f t="shared" si="25"/>
        <v>0</v>
      </c>
      <c r="V49" s="482">
        <f t="shared" si="25"/>
        <v>0</v>
      </c>
      <c r="W49" s="482">
        <f t="shared" si="25"/>
        <v>0</v>
      </c>
      <c r="X49" s="482">
        <f t="shared" si="25"/>
        <v>0</v>
      </c>
      <c r="Y49" s="482">
        <f t="shared" ref="Y49:AV49" si="26">SUM(Y50:Y51)</f>
        <v>0</v>
      </c>
      <c r="Z49" s="482">
        <f t="shared" si="26"/>
        <v>0</v>
      </c>
      <c r="AA49" s="482">
        <f t="shared" si="26"/>
        <v>0</v>
      </c>
      <c r="AB49" s="482">
        <f t="shared" si="26"/>
        <v>0</v>
      </c>
      <c r="AC49" s="482">
        <f t="shared" si="26"/>
        <v>0</v>
      </c>
      <c r="AD49" s="483">
        <f t="shared" si="26"/>
        <v>0</v>
      </c>
      <c r="AE49" s="484">
        <f t="shared" si="26"/>
        <v>0</v>
      </c>
      <c r="AF49" s="482">
        <f t="shared" si="26"/>
        <v>0</v>
      </c>
      <c r="AG49" s="482">
        <f t="shared" si="26"/>
        <v>0</v>
      </c>
      <c r="AH49" s="482">
        <f t="shared" si="26"/>
        <v>0</v>
      </c>
      <c r="AI49" s="482">
        <f t="shared" si="26"/>
        <v>0</v>
      </c>
      <c r="AJ49" s="482">
        <f t="shared" si="26"/>
        <v>0</v>
      </c>
      <c r="AK49" s="482">
        <f t="shared" si="26"/>
        <v>0</v>
      </c>
      <c r="AL49" s="482">
        <f t="shared" si="26"/>
        <v>0</v>
      </c>
      <c r="AM49" s="482">
        <f t="shared" si="26"/>
        <v>0</v>
      </c>
      <c r="AN49" s="482">
        <f t="shared" si="26"/>
        <v>0</v>
      </c>
      <c r="AO49" s="482">
        <f t="shared" si="26"/>
        <v>0</v>
      </c>
      <c r="AP49" s="483">
        <f t="shared" si="26"/>
        <v>0</v>
      </c>
      <c r="AQ49" s="484">
        <f t="shared" si="26"/>
        <v>0</v>
      </c>
      <c r="AR49" s="482">
        <f t="shared" si="26"/>
        <v>0</v>
      </c>
      <c r="AS49" s="482">
        <f t="shared" si="26"/>
        <v>0</v>
      </c>
      <c r="AT49" s="482">
        <f t="shared" si="26"/>
        <v>0</v>
      </c>
      <c r="AU49" s="482">
        <f t="shared" si="26"/>
        <v>0</v>
      </c>
      <c r="AV49" s="482">
        <f t="shared" si="26"/>
        <v>0</v>
      </c>
      <c r="AW49" s="248">
        <f t="shared" si="7"/>
        <v>0</v>
      </c>
      <c r="AX49" s="244">
        <f t="shared" si="8"/>
        <v>0</v>
      </c>
      <c r="AY49" s="553">
        <f t="shared" si="3"/>
        <v>0</v>
      </c>
    </row>
    <row r="50" spans="1:51" s="4" customFormat="1" ht="15" hidden="1" customHeight="1" x14ac:dyDescent="0.2">
      <c r="A50" s="151"/>
      <c r="B50" s="463"/>
      <c r="C50" s="273"/>
      <c r="D50" s="273"/>
      <c r="E50" s="249"/>
      <c r="F50" s="552">
        <f t="shared" si="4"/>
        <v>0</v>
      </c>
      <c r="G50" s="249">
        <v>0</v>
      </c>
      <c r="H50" s="220">
        <f t="shared" si="5"/>
        <v>0</v>
      </c>
      <c r="I50" s="231"/>
      <c r="J50" s="552">
        <f t="shared" si="6"/>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7"/>
        <v>0</v>
      </c>
      <c r="AX50" s="244">
        <f t="shared" si="8"/>
        <v>0</v>
      </c>
      <c r="AY50" s="553">
        <f t="shared" si="3"/>
        <v>0</v>
      </c>
    </row>
    <row r="51" spans="1:51" s="4" customFormat="1" ht="15" hidden="1" customHeight="1" thickBot="1" x14ac:dyDescent="0.25">
      <c r="A51" s="169"/>
      <c r="B51" s="461"/>
      <c r="C51" s="274"/>
      <c r="D51" s="274"/>
      <c r="E51" s="277"/>
      <c r="F51" s="552">
        <f t="shared" si="4"/>
        <v>0</v>
      </c>
      <c r="G51" s="277">
        <v>0</v>
      </c>
      <c r="H51" s="226">
        <f t="shared" si="5"/>
        <v>0</v>
      </c>
      <c r="I51" s="227"/>
      <c r="J51" s="552">
        <f t="shared" si="6"/>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7"/>
        <v>0</v>
      </c>
      <c r="AX51" s="244">
        <f t="shared" si="8"/>
        <v>0</v>
      </c>
      <c r="AY51" s="553">
        <f t="shared" si="3"/>
        <v>0</v>
      </c>
    </row>
    <row r="52" spans="1:51" s="4" customFormat="1" ht="15" hidden="1" customHeight="1" x14ac:dyDescent="0.2">
      <c r="A52" s="557"/>
      <c r="B52" s="576"/>
      <c r="C52" s="450" t="s">
        <v>301</v>
      </c>
      <c r="D52" s="450"/>
      <c r="E52" s="431">
        <f t="shared" ref="E52:L52" si="27">SUM(E53:E54)</f>
        <v>0</v>
      </c>
      <c r="F52" s="574">
        <f t="shared" si="27"/>
        <v>0</v>
      </c>
      <c r="G52" s="431">
        <f t="shared" si="27"/>
        <v>0</v>
      </c>
      <c r="H52" s="431">
        <f t="shared" si="27"/>
        <v>0</v>
      </c>
      <c r="I52" s="550">
        <f t="shared" si="27"/>
        <v>0</v>
      </c>
      <c r="J52" s="549">
        <f t="shared" si="27"/>
        <v>0</v>
      </c>
      <c r="K52" s="550">
        <f t="shared" si="27"/>
        <v>0</v>
      </c>
      <c r="L52" s="551">
        <f t="shared" si="27"/>
        <v>0</v>
      </c>
      <c r="M52" s="551"/>
      <c r="N52" s="266"/>
      <c r="O52" s="220">
        <f>+IFERROR(VLOOKUP(B51,Sheet1!B:D,3,FALSE)+VLOOKUP(B51,Sheet1!B:E,4,FALSE),0)</f>
        <v>0</v>
      </c>
      <c r="P52" s="481">
        <f>SUM(P53:P54)</f>
        <v>0</v>
      </c>
      <c r="Q52" s="482">
        <f>SUM(Q53:Q54)</f>
        <v>0</v>
      </c>
      <c r="R52" s="483">
        <f t="shared" ref="R52:X52" si="28">SUM(R53:R54)</f>
        <v>0</v>
      </c>
      <c r="S52" s="484">
        <f t="shared" si="28"/>
        <v>0</v>
      </c>
      <c r="T52" s="482">
        <f t="shared" si="28"/>
        <v>0</v>
      </c>
      <c r="U52" s="482">
        <f t="shared" si="28"/>
        <v>0</v>
      </c>
      <c r="V52" s="482">
        <f t="shared" si="28"/>
        <v>0</v>
      </c>
      <c r="W52" s="482">
        <f t="shared" si="28"/>
        <v>0</v>
      </c>
      <c r="X52" s="482">
        <f t="shared" si="28"/>
        <v>0</v>
      </c>
      <c r="Y52" s="482">
        <f t="shared" ref="Y52:AV52" si="29">SUM(Y53:Y54)</f>
        <v>0</v>
      </c>
      <c r="Z52" s="482">
        <f t="shared" si="29"/>
        <v>0</v>
      </c>
      <c r="AA52" s="482">
        <f t="shared" si="29"/>
        <v>0</v>
      </c>
      <c r="AB52" s="482">
        <f t="shared" si="29"/>
        <v>0</v>
      </c>
      <c r="AC52" s="482">
        <f t="shared" si="29"/>
        <v>0</v>
      </c>
      <c r="AD52" s="483">
        <f t="shared" si="29"/>
        <v>0</v>
      </c>
      <c r="AE52" s="484">
        <f t="shared" si="29"/>
        <v>0</v>
      </c>
      <c r="AF52" s="482">
        <f t="shared" si="29"/>
        <v>0</v>
      </c>
      <c r="AG52" s="482">
        <f t="shared" si="29"/>
        <v>0</v>
      </c>
      <c r="AH52" s="482">
        <f t="shared" si="29"/>
        <v>0</v>
      </c>
      <c r="AI52" s="482">
        <f t="shared" si="29"/>
        <v>0</v>
      </c>
      <c r="AJ52" s="482">
        <f t="shared" si="29"/>
        <v>0</v>
      </c>
      <c r="AK52" s="482">
        <f t="shared" si="29"/>
        <v>0</v>
      </c>
      <c r="AL52" s="482">
        <f t="shared" si="29"/>
        <v>0</v>
      </c>
      <c r="AM52" s="482">
        <f t="shared" si="29"/>
        <v>0</v>
      </c>
      <c r="AN52" s="482">
        <f t="shared" si="29"/>
        <v>0</v>
      </c>
      <c r="AO52" s="482">
        <f t="shared" si="29"/>
        <v>0</v>
      </c>
      <c r="AP52" s="483">
        <f t="shared" si="29"/>
        <v>0</v>
      </c>
      <c r="AQ52" s="484">
        <f t="shared" si="29"/>
        <v>0</v>
      </c>
      <c r="AR52" s="482">
        <f t="shared" si="29"/>
        <v>0</v>
      </c>
      <c r="AS52" s="482">
        <f t="shared" si="29"/>
        <v>0</v>
      </c>
      <c r="AT52" s="482">
        <f t="shared" si="29"/>
        <v>0</v>
      </c>
      <c r="AU52" s="482">
        <f t="shared" si="29"/>
        <v>0</v>
      </c>
      <c r="AV52" s="482">
        <f t="shared" si="29"/>
        <v>0</v>
      </c>
      <c r="AW52" s="248">
        <f t="shared" si="7"/>
        <v>0</v>
      </c>
      <c r="AX52" s="244">
        <f t="shared" si="8"/>
        <v>0</v>
      </c>
      <c r="AY52" s="553">
        <f t="shared" si="3"/>
        <v>0</v>
      </c>
    </row>
    <row r="53" spans="1:51" s="4" customFormat="1" ht="15" hidden="1" customHeight="1" x14ac:dyDescent="0.2">
      <c r="A53" s="151"/>
      <c r="B53" s="463"/>
      <c r="C53" s="273"/>
      <c r="D53" s="273"/>
      <c r="E53" s="249"/>
      <c r="F53" s="552">
        <f t="shared" si="4"/>
        <v>0</v>
      </c>
      <c r="G53" s="249">
        <v>0</v>
      </c>
      <c r="H53" s="220">
        <f t="shared" si="5"/>
        <v>0</v>
      </c>
      <c r="I53" s="231"/>
      <c r="J53" s="552">
        <f t="shared" si="6"/>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7"/>
        <v>0</v>
      </c>
      <c r="AX53" s="244">
        <f t="shared" si="8"/>
        <v>0</v>
      </c>
      <c r="AY53" s="553">
        <f t="shared" si="3"/>
        <v>0</v>
      </c>
    </row>
    <row r="54" spans="1:51" s="4" customFormat="1" ht="15" hidden="1" customHeight="1" thickBot="1" x14ac:dyDescent="0.25">
      <c r="A54" s="169"/>
      <c r="B54" s="461"/>
      <c r="C54" s="274"/>
      <c r="D54" s="274"/>
      <c r="E54" s="277"/>
      <c r="F54" s="552">
        <f t="shared" si="4"/>
        <v>0</v>
      </c>
      <c r="G54" s="277">
        <v>0</v>
      </c>
      <c r="H54" s="226">
        <f t="shared" si="5"/>
        <v>0</v>
      </c>
      <c r="I54" s="227"/>
      <c r="J54" s="552">
        <f t="shared" si="6"/>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7"/>
        <v>0</v>
      </c>
      <c r="AX54" s="244">
        <f t="shared" si="8"/>
        <v>0</v>
      </c>
      <c r="AY54" s="553">
        <f t="shared" si="3"/>
        <v>0</v>
      </c>
    </row>
    <row r="55" spans="1:51" s="4" customFormat="1" ht="15" hidden="1" customHeight="1" x14ac:dyDescent="0.2">
      <c r="A55" s="557"/>
      <c r="B55" s="576"/>
      <c r="C55" s="450"/>
      <c r="D55" s="450"/>
      <c r="E55" s="431">
        <f t="shared" ref="E55:L55" si="30">SUM(E56:E57)</f>
        <v>0</v>
      </c>
      <c r="F55" s="574">
        <f t="shared" si="30"/>
        <v>0</v>
      </c>
      <c r="G55" s="431">
        <f t="shared" si="30"/>
        <v>0</v>
      </c>
      <c r="H55" s="431">
        <f t="shared" si="30"/>
        <v>0</v>
      </c>
      <c r="I55" s="550">
        <f t="shared" si="30"/>
        <v>0</v>
      </c>
      <c r="J55" s="549">
        <f t="shared" si="30"/>
        <v>0</v>
      </c>
      <c r="K55" s="550">
        <f t="shared" si="30"/>
        <v>0</v>
      </c>
      <c r="L55" s="551">
        <f t="shared" si="30"/>
        <v>0</v>
      </c>
      <c r="M55" s="551"/>
      <c r="N55" s="480">
        <f>SUM(N56:N57)</f>
        <v>0</v>
      </c>
      <c r="O55" s="480">
        <f>SUM(O56:O57)</f>
        <v>0</v>
      </c>
      <c r="P55" s="481">
        <f>SUM(P56:P57)</f>
        <v>0</v>
      </c>
      <c r="Q55" s="482">
        <f>SUM(Q56:Q57)</f>
        <v>0</v>
      </c>
      <c r="R55" s="483">
        <f t="shared" ref="R55:X55" si="31">SUM(R56:R57)</f>
        <v>0</v>
      </c>
      <c r="S55" s="484">
        <f t="shared" si="31"/>
        <v>0</v>
      </c>
      <c r="T55" s="482">
        <f t="shared" si="31"/>
        <v>0</v>
      </c>
      <c r="U55" s="482">
        <f t="shared" si="31"/>
        <v>0</v>
      </c>
      <c r="V55" s="482">
        <f t="shared" si="31"/>
        <v>0</v>
      </c>
      <c r="W55" s="482">
        <f t="shared" si="31"/>
        <v>0</v>
      </c>
      <c r="X55" s="482">
        <f t="shared" si="31"/>
        <v>0</v>
      </c>
      <c r="Y55" s="482">
        <f t="shared" ref="Y55:AV55" si="32">SUM(Y56:Y57)</f>
        <v>0</v>
      </c>
      <c r="Z55" s="482">
        <f t="shared" si="32"/>
        <v>0</v>
      </c>
      <c r="AA55" s="482">
        <f t="shared" si="32"/>
        <v>0</v>
      </c>
      <c r="AB55" s="482">
        <f t="shared" si="32"/>
        <v>0</v>
      </c>
      <c r="AC55" s="482">
        <f t="shared" si="32"/>
        <v>0</v>
      </c>
      <c r="AD55" s="483">
        <f t="shared" si="32"/>
        <v>0</v>
      </c>
      <c r="AE55" s="484">
        <f t="shared" si="32"/>
        <v>0</v>
      </c>
      <c r="AF55" s="482">
        <f t="shared" si="32"/>
        <v>0</v>
      </c>
      <c r="AG55" s="482">
        <f t="shared" si="32"/>
        <v>0</v>
      </c>
      <c r="AH55" s="482">
        <f t="shared" si="32"/>
        <v>0</v>
      </c>
      <c r="AI55" s="482">
        <f t="shared" si="32"/>
        <v>0</v>
      </c>
      <c r="AJ55" s="482">
        <f t="shared" si="32"/>
        <v>0</v>
      </c>
      <c r="AK55" s="482">
        <f t="shared" si="32"/>
        <v>0</v>
      </c>
      <c r="AL55" s="482">
        <f t="shared" si="32"/>
        <v>0</v>
      </c>
      <c r="AM55" s="482">
        <f t="shared" si="32"/>
        <v>0</v>
      </c>
      <c r="AN55" s="482">
        <f t="shared" si="32"/>
        <v>0</v>
      </c>
      <c r="AO55" s="482">
        <f t="shared" si="32"/>
        <v>0</v>
      </c>
      <c r="AP55" s="483">
        <f t="shared" si="32"/>
        <v>0</v>
      </c>
      <c r="AQ55" s="484">
        <f t="shared" si="32"/>
        <v>0</v>
      </c>
      <c r="AR55" s="482">
        <f t="shared" si="32"/>
        <v>0</v>
      </c>
      <c r="AS55" s="482">
        <f t="shared" si="32"/>
        <v>0</v>
      </c>
      <c r="AT55" s="482">
        <f t="shared" si="32"/>
        <v>0</v>
      </c>
      <c r="AU55" s="482">
        <f t="shared" si="32"/>
        <v>0</v>
      </c>
      <c r="AV55" s="482">
        <f t="shared" si="32"/>
        <v>0</v>
      </c>
      <c r="AW55" s="248">
        <f t="shared" si="7"/>
        <v>0</v>
      </c>
      <c r="AX55" s="244">
        <f t="shared" si="8"/>
        <v>0</v>
      </c>
      <c r="AY55" s="553">
        <f t="shared" si="3"/>
        <v>0</v>
      </c>
    </row>
    <row r="56" spans="1:51" s="4" customFormat="1" ht="15" hidden="1" customHeight="1" x14ac:dyDescent="0.2">
      <c r="A56" s="151"/>
      <c r="B56" s="463"/>
      <c r="C56" s="273"/>
      <c r="D56" s="273"/>
      <c r="E56" s="249"/>
      <c r="F56" s="552">
        <f t="shared" si="4"/>
        <v>0</v>
      </c>
      <c r="G56" s="249">
        <v>0</v>
      </c>
      <c r="H56" s="220">
        <f t="shared" si="5"/>
        <v>0</v>
      </c>
      <c r="I56" s="231"/>
      <c r="J56" s="552">
        <f t="shared" si="6"/>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7"/>
        <v>0</v>
      </c>
      <c r="AX56" s="244">
        <f t="shared" si="8"/>
        <v>0</v>
      </c>
      <c r="AY56" s="553">
        <f t="shared" si="3"/>
        <v>0</v>
      </c>
    </row>
    <row r="57" spans="1:51" s="4" customFormat="1" ht="15" hidden="1" customHeight="1" thickBot="1" x14ac:dyDescent="0.25">
      <c r="A57" s="169"/>
      <c r="B57" s="461"/>
      <c r="C57" s="274"/>
      <c r="D57" s="274"/>
      <c r="E57" s="277"/>
      <c r="F57" s="552">
        <f t="shared" si="4"/>
        <v>0</v>
      </c>
      <c r="G57" s="277">
        <v>0</v>
      </c>
      <c r="H57" s="226">
        <f t="shared" si="5"/>
        <v>0</v>
      </c>
      <c r="I57" s="227"/>
      <c r="J57" s="552">
        <f t="shared" si="6"/>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7"/>
        <v>0</v>
      </c>
      <c r="AX57" s="244">
        <f t="shared" si="8"/>
        <v>0</v>
      </c>
      <c r="AY57" s="553">
        <f t="shared" si="3"/>
        <v>0</v>
      </c>
    </row>
    <row r="58" spans="1:51" s="4" customFormat="1" ht="15" hidden="1" customHeight="1" x14ac:dyDescent="0.2">
      <c r="A58" s="557"/>
      <c r="B58" s="576"/>
      <c r="C58" s="450"/>
      <c r="D58" s="450"/>
      <c r="E58" s="431">
        <f t="shared" ref="E58:L58" si="33">SUM(E59:E60)</f>
        <v>0</v>
      </c>
      <c r="F58" s="574">
        <f t="shared" si="33"/>
        <v>0</v>
      </c>
      <c r="G58" s="431">
        <f t="shared" si="33"/>
        <v>0</v>
      </c>
      <c r="H58" s="431">
        <f t="shared" si="33"/>
        <v>0</v>
      </c>
      <c r="I58" s="550">
        <f t="shared" si="33"/>
        <v>0</v>
      </c>
      <c r="J58" s="549">
        <f t="shared" si="33"/>
        <v>0</v>
      </c>
      <c r="K58" s="550">
        <f t="shared" si="33"/>
        <v>0</v>
      </c>
      <c r="L58" s="551">
        <f t="shared" si="33"/>
        <v>0</v>
      </c>
      <c r="M58" s="551"/>
      <c r="N58" s="480">
        <f>SUM(N59:N60)</f>
        <v>0</v>
      </c>
      <c r="O58" s="480">
        <f>SUM(O59:O60)</f>
        <v>0</v>
      </c>
      <c r="P58" s="481">
        <f>SUM(P59:P60)</f>
        <v>0</v>
      </c>
      <c r="Q58" s="482">
        <f>SUM(Q59:Q60)</f>
        <v>0</v>
      </c>
      <c r="R58" s="483">
        <f t="shared" ref="R58:X58" si="34">SUM(R59:R60)</f>
        <v>0</v>
      </c>
      <c r="S58" s="484">
        <f t="shared" si="34"/>
        <v>0</v>
      </c>
      <c r="T58" s="482">
        <f t="shared" si="34"/>
        <v>0</v>
      </c>
      <c r="U58" s="482">
        <f t="shared" si="34"/>
        <v>0</v>
      </c>
      <c r="V58" s="482">
        <f t="shared" si="34"/>
        <v>0</v>
      </c>
      <c r="W58" s="482">
        <f t="shared" si="34"/>
        <v>0</v>
      </c>
      <c r="X58" s="482">
        <f t="shared" si="34"/>
        <v>0</v>
      </c>
      <c r="Y58" s="482">
        <f t="shared" ref="Y58:AV58" si="35">SUM(Y59:Y60)</f>
        <v>0</v>
      </c>
      <c r="Z58" s="482">
        <f t="shared" si="35"/>
        <v>0</v>
      </c>
      <c r="AA58" s="482">
        <f t="shared" si="35"/>
        <v>0</v>
      </c>
      <c r="AB58" s="482">
        <f t="shared" si="35"/>
        <v>0</v>
      </c>
      <c r="AC58" s="482">
        <f t="shared" si="35"/>
        <v>0</v>
      </c>
      <c r="AD58" s="483">
        <f t="shared" si="35"/>
        <v>0</v>
      </c>
      <c r="AE58" s="484">
        <f t="shared" si="35"/>
        <v>0</v>
      </c>
      <c r="AF58" s="482">
        <f t="shared" si="35"/>
        <v>0</v>
      </c>
      <c r="AG58" s="482">
        <f t="shared" si="35"/>
        <v>0</v>
      </c>
      <c r="AH58" s="482">
        <f t="shared" si="35"/>
        <v>0</v>
      </c>
      <c r="AI58" s="482">
        <f t="shared" si="35"/>
        <v>0</v>
      </c>
      <c r="AJ58" s="482">
        <f t="shared" si="35"/>
        <v>0</v>
      </c>
      <c r="AK58" s="482">
        <f t="shared" si="35"/>
        <v>0</v>
      </c>
      <c r="AL58" s="482">
        <f t="shared" si="35"/>
        <v>0</v>
      </c>
      <c r="AM58" s="482">
        <f t="shared" si="35"/>
        <v>0</v>
      </c>
      <c r="AN58" s="482">
        <f t="shared" si="35"/>
        <v>0</v>
      </c>
      <c r="AO58" s="482">
        <f t="shared" si="35"/>
        <v>0</v>
      </c>
      <c r="AP58" s="483">
        <f t="shared" si="35"/>
        <v>0</v>
      </c>
      <c r="AQ58" s="484">
        <f t="shared" si="35"/>
        <v>0</v>
      </c>
      <c r="AR58" s="482">
        <f t="shared" si="35"/>
        <v>0</v>
      </c>
      <c r="AS58" s="482">
        <f t="shared" si="35"/>
        <v>0</v>
      </c>
      <c r="AT58" s="482">
        <f t="shared" si="35"/>
        <v>0</v>
      </c>
      <c r="AU58" s="482">
        <f t="shared" si="35"/>
        <v>0</v>
      </c>
      <c r="AV58" s="482">
        <f t="shared" si="35"/>
        <v>0</v>
      </c>
      <c r="AW58" s="248">
        <f t="shared" si="7"/>
        <v>0</v>
      </c>
      <c r="AX58" s="244">
        <f t="shared" si="8"/>
        <v>0</v>
      </c>
      <c r="AY58" s="553">
        <f t="shared" si="3"/>
        <v>0</v>
      </c>
    </row>
    <row r="59" spans="1:51" s="4" customFormat="1" ht="15" hidden="1" customHeight="1" x14ac:dyDescent="0.2">
      <c r="A59" s="151"/>
      <c r="B59" s="463"/>
      <c r="C59" s="273"/>
      <c r="D59" s="273"/>
      <c r="E59" s="249"/>
      <c r="F59" s="552">
        <f t="shared" si="4"/>
        <v>0</v>
      </c>
      <c r="G59" s="249">
        <v>0</v>
      </c>
      <c r="H59" s="220">
        <f t="shared" si="5"/>
        <v>0</v>
      </c>
      <c r="I59" s="231"/>
      <c r="J59" s="552">
        <f t="shared" si="6"/>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7"/>
        <v>0</v>
      </c>
      <c r="AX59" s="244">
        <f t="shared" si="8"/>
        <v>0</v>
      </c>
      <c r="AY59" s="553">
        <f t="shared" si="3"/>
        <v>0</v>
      </c>
    </row>
    <row r="60" spans="1:51" s="4" customFormat="1" ht="15" hidden="1" customHeight="1" thickBot="1" x14ac:dyDescent="0.25">
      <c r="A60" s="169"/>
      <c r="B60" s="461"/>
      <c r="C60" s="274"/>
      <c r="D60" s="274"/>
      <c r="E60" s="277"/>
      <c r="F60" s="552">
        <f t="shared" si="4"/>
        <v>0</v>
      </c>
      <c r="G60" s="277">
        <v>0</v>
      </c>
      <c r="H60" s="226">
        <f t="shared" si="5"/>
        <v>0</v>
      </c>
      <c r="I60" s="227"/>
      <c r="J60" s="552">
        <f t="shared" si="6"/>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7"/>
        <v>0</v>
      </c>
      <c r="AX60" s="244">
        <f t="shared" si="8"/>
        <v>0</v>
      </c>
      <c r="AY60" s="553">
        <f t="shared" si="3"/>
        <v>0</v>
      </c>
    </row>
    <row r="61" spans="1:51" s="4" customFormat="1" ht="15" hidden="1" customHeight="1" x14ac:dyDescent="0.2">
      <c r="A61" s="557"/>
      <c r="B61" s="576"/>
      <c r="C61" s="450"/>
      <c r="D61" s="450"/>
      <c r="E61" s="431">
        <f t="shared" ref="E61:L61" si="36">SUM(E62:E63)</f>
        <v>0</v>
      </c>
      <c r="F61" s="574">
        <f t="shared" si="36"/>
        <v>0</v>
      </c>
      <c r="G61" s="431">
        <f t="shared" si="36"/>
        <v>0</v>
      </c>
      <c r="H61" s="431">
        <f t="shared" si="36"/>
        <v>0</v>
      </c>
      <c r="I61" s="550">
        <f t="shared" si="36"/>
        <v>0</v>
      </c>
      <c r="J61" s="549">
        <f t="shared" si="36"/>
        <v>0</v>
      </c>
      <c r="K61" s="550">
        <f t="shared" si="36"/>
        <v>0</v>
      </c>
      <c r="L61" s="551">
        <f t="shared" si="36"/>
        <v>0</v>
      </c>
      <c r="M61" s="551"/>
      <c r="N61" s="480">
        <f>SUM(N62:N63)</f>
        <v>0</v>
      </c>
      <c r="O61" s="480">
        <f>SUM(O62:O63)</f>
        <v>0</v>
      </c>
      <c r="P61" s="481">
        <f>SUM(P62:P63)</f>
        <v>0</v>
      </c>
      <c r="Q61" s="482">
        <f>SUM(Q62:Q63)</f>
        <v>0</v>
      </c>
      <c r="R61" s="483">
        <f t="shared" ref="R61:X61" si="37">SUM(R62:R63)</f>
        <v>0</v>
      </c>
      <c r="S61" s="484">
        <f t="shared" si="37"/>
        <v>0</v>
      </c>
      <c r="T61" s="482">
        <f t="shared" si="37"/>
        <v>0</v>
      </c>
      <c r="U61" s="482">
        <f t="shared" si="37"/>
        <v>0</v>
      </c>
      <c r="V61" s="482">
        <f t="shared" si="37"/>
        <v>0</v>
      </c>
      <c r="W61" s="482">
        <f t="shared" si="37"/>
        <v>0</v>
      </c>
      <c r="X61" s="482">
        <f t="shared" si="37"/>
        <v>0</v>
      </c>
      <c r="Y61" s="482">
        <f t="shared" ref="Y61:AV61" si="38">SUM(Y62:Y63)</f>
        <v>0</v>
      </c>
      <c r="Z61" s="482">
        <f t="shared" si="38"/>
        <v>0</v>
      </c>
      <c r="AA61" s="482">
        <f t="shared" si="38"/>
        <v>0</v>
      </c>
      <c r="AB61" s="482">
        <f t="shared" si="38"/>
        <v>0</v>
      </c>
      <c r="AC61" s="482">
        <f t="shared" si="38"/>
        <v>0</v>
      </c>
      <c r="AD61" s="483">
        <f t="shared" si="38"/>
        <v>0</v>
      </c>
      <c r="AE61" s="484">
        <f t="shared" si="38"/>
        <v>0</v>
      </c>
      <c r="AF61" s="482">
        <f t="shared" si="38"/>
        <v>0</v>
      </c>
      <c r="AG61" s="482">
        <f t="shared" si="38"/>
        <v>0</v>
      </c>
      <c r="AH61" s="482">
        <f t="shared" si="38"/>
        <v>0</v>
      </c>
      <c r="AI61" s="482">
        <f t="shared" si="38"/>
        <v>0</v>
      </c>
      <c r="AJ61" s="482">
        <f t="shared" si="38"/>
        <v>0</v>
      </c>
      <c r="AK61" s="482">
        <f t="shared" si="38"/>
        <v>0</v>
      </c>
      <c r="AL61" s="482">
        <f t="shared" si="38"/>
        <v>0</v>
      </c>
      <c r="AM61" s="482">
        <f t="shared" si="38"/>
        <v>0</v>
      </c>
      <c r="AN61" s="482">
        <f t="shared" si="38"/>
        <v>0</v>
      </c>
      <c r="AO61" s="482">
        <f t="shared" si="38"/>
        <v>0</v>
      </c>
      <c r="AP61" s="483">
        <f t="shared" si="38"/>
        <v>0</v>
      </c>
      <c r="AQ61" s="484">
        <f t="shared" si="38"/>
        <v>0</v>
      </c>
      <c r="AR61" s="482">
        <f t="shared" si="38"/>
        <v>0</v>
      </c>
      <c r="AS61" s="482">
        <f t="shared" si="38"/>
        <v>0</v>
      </c>
      <c r="AT61" s="482">
        <f t="shared" si="38"/>
        <v>0</v>
      </c>
      <c r="AU61" s="482">
        <f t="shared" si="38"/>
        <v>0</v>
      </c>
      <c r="AV61" s="482">
        <f t="shared" si="38"/>
        <v>0</v>
      </c>
      <c r="AW61" s="248">
        <f t="shared" si="7"/>
        <v>0</v>
      </c>
      <c r="AX61" s="244">
        <f t="shared" si="8"/>
        <v>0</v>
      </c>
      <c r="AY61" s="553">
        <f t="shared" si="3"/>
        <v>0</v>
      </c>
    </row>
    <row r="62" spans="1:51" s="4" customFormat="1" ht="15" hidden="1" customHeight="1" x14ac:dyDescent="0.2">
      <c r="A62" s="150"/>
      <c r="B62" s="459"/>
      <c r="C62" s="273"/>
      <c r="D62" s="273"/>
      <c r="E62" s="249"/>
      <c r="F62" s="552">
        <f t="shared" si="4"/>
        <v>0</v>
      </c>
      <c r="G62" s="249">
        <v>0</v>
      </c>
      <c r="H62" s="220">
        <f t="shared" si="5"/>
        <v>0</v>
      </c>
      <c r="I62" s="231"/>
      <c r="J62" s="552">
        <f t="shared" si="6"/>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7"/>
        <v>0</v>
      </c>
      <c r="AX62" s="244">
        <f t="shared" si="8"/>
        <v>0</v>
      </c>
      <c r="AY62" s="553">
        <f t="shared" si="3"/>
        <v>0</v>
      </c>
    </row>
    <row r="63" spans="1:51" s="4" customFormat="1" ht="15" hidden="1" customHeight="1" thickBot="1" x14ac:dyDescent="0.25">
      <c r="A63" s="169"/>
      <c r="B63" s="461"/>
      <c r="C63" s="274"/>
      <c r="D63" s="274"/>
      <c r="E63" s="277"/>
      <c r="F63" s="552">
        <f t="shared" si="4"/>
        <v>0</v>
      </c>
      <c r="G63" s="277">
        <v>0</v>
      </c>
      <c r="H63" s="226">
        <f t="shared" si="5"/>
        <v>0</v>
      </c>
      <c r="I63" s="227"/>
      <c r="J63" s="552">
        <f t="shared" si="6"/>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7"/>
        <v>0</v>
      </c>
      <c r="AX63" s="244">
        <f t="shared" si="8"/>
        <v>0</v>
      </c>
      <c r="AY63" s="553">
        <f t="shared" si="3"/>
        <v>0</v>
      </c>
    </row>
    <row r="64" spans="1:51" s="4" customFormat="1" ht="15" hidden="1" customHeight="1" x14ac:dyDescent="0.2">
      <c r="A64" s="557"/>
      <c r="B64" s="576"/>
      <c r="C64" s="450"/>
      <c r="D64" s="450"/>
      <c r="E64" s="431">
        <f t="shared" ref="E64:L64" si="39">SUM(E65:E66)</f>
        <v>0</v>
      </c>
      <c r="F64" s="574">
        <f t="shared" si="39"/>
        <v>0</v>
      </c>
      <c r="G64" s="431">
        <f t="shared" si="39"/>
        <v>0</v>
      </c>
      <c r="H64" s="431">
        <f t="shared" si="39"/>
        <v>0</v>
      </c>
      <c r="I64" s="550">
        <f t="shared" si="39"/>
        <v>0</v>
      </c>
      <c r="J64" s="549">
        <f t="shared" si="39"/>
        <v>0</v>
      </c>
      <c r="K64" s="550">
        <f t="shared" si="39"/>
        <v>0</v>
      </c>
      <c r="L64" s="551">
        <f t="shared" si="39"/>
        <v>0</v>
      </c>
      <c r="M64" s="551"/>
      <c r="N64" s="480">
        <f>SUM(N65:N66)</f>
        <v>0</v>
      </c>
      <c r="O64" s="480">
        <f>SUM(O65:O66)</f>
        <v>0</v>
      </c>
      <c r="P64" s="481">
        <f>SUM(P65:P66)</f>
        <v>0</v>
      </c>
      <c r="Q64" s="482">
        <f>SUM(Q65:Q66)</f>
        <v>0</v>
      </c>
      <c r="R64" s="483">
        <f t="shared" ref="R64:X64" si="40">SUM(R65:R66)</f>
        <v>0</v>
      </c>
      <c r="S64" s="484">
        <f t="shared" si="40"/>
        <v>0</v>
      </c>
      <c r="T64" s="482">
        <f t="shared" si="40"/>
        <v>0</v>
      </c>
      <c r="U64" s="482">
        <f t="shared" si="40"/>
        <v>0</v>
      </c>
      <c r="V64" s="482">
        <f t="shared" si="40"/>
        <v>0</v>
      </c>
      <c r="W64" s="482">
        <f t="shared" si="40"/>
        <v>0</v>
      </c>
      <c r="X64" s="482">
        <f t="shared" si="40"/>
        <v>0</v>
      </c>
      <c r="Y64" s="482">
        <f t="shared" ref="Y64:AV64" si="41">SUM(Y65:Y66)</f>
        <v>0</v>
      </c>
      <c r="Z64" s="482">
        <f t="shared" si="41"/>
        <v>0</v>
      </c>
      <c r="AA64" s="482">
        <f t="shared" si="41"/>
        <v>0</v>
      </c>
      <c r="AB64" s="482">
        <f t="shared" si="41"/>
        <v>0</v>
      </c>
      <c r="AC64" s="482">
        <f t="shared" si="41"/>
        <v>0</v>
      </c>
      <c r="AD64" s="483">
        <f t="shared" si="41"/>
        <v>0</v>
      </c>
      <c r="AE64" s="484">
        <f t="shared" si="41"/>
        <v>0</v>
      </c>
      <c r="AF64" s="482">
        <f t="shared" si="41"/>
        <v>0</v>
      </c>
      <c r="AG64" s="482">
        <f t="shared" si="41"/>
        <v>0</v>
      </c>
      <c r="AH64" s="482">
        <f t="shared" si="41"/>
        <v>0</v>
      </c>
      <c r="AI64" s="482">
        <f t="shared" si="41"/>
        <v>0</v>
      </c>
      <c r="AJ64" s="482">
        <f t="shared" si="41"/>
        <v>0</v>
      </c>
      <c r="AK64" s="482">
        <f t="shared" si="41"/>
        <v>0</v>
      </c>
      <c r="AL64" s="482">
        <f t="shared" si="41"/>
        <v>0</v>
      </c>
      <c r="AM64" s="482">
        <f t="shared" si="41"/>
        <v>0</v>
      </c>
      <c r="AN64" s="482">
        <f t="shared" si="41"/>
        <v>0</v>
      </c>
      <c r="AO64" s="482">
        <f t="shared" si="41"/>
        <v>0</v>
      </c>
      <c r="AP64" s="483">
        <f t="shared" si="41"/>
        <v>0</v>
      </c>
      <c r="AQ64" s="484">
        <f t="shared" si="41"/>
        <v>0</v>
      </c>
      <c r="AR64" s="482">
        <f t="shared" si="41"/>
        <v>0</v>
      </c>
      <c r="AS64" s="482">
        <f t="shared" si="41"/>
        <v>0</v>
      </c>
      <c r="AT64" s="482">
        <f t="shared" si="41"/>
        <v>0</v>
      </c>
      <c r="AU64" s="482">
        <f t="shared" si="41"/>
        <v>0</v>
      </c>
      <c r="AV64" s="482">
        <f t="shared" si="41"/>
        <v>0</v>
      </c>
      <c r="AW64" s="248">
        <f t="shared" si="7"/>
        <v>0</v>
      </c>
      <c r="AX64" s="244">
        <f t="shared" si="8"/>
        <v>0</v>
      </c>
      <c r="AY64" s="553">
        <f t="shared" si="3"/>
        <v>0</v>
      </c>
    </row>
    <row r="65" spans="1:51" s="4" customFormat="1" ht="15" hidden="1" customHeight="1" x14ac:dyDescent="0.2">
      <c r="A65" s="150"/>
      <c r="B65" s="459"/>
      <c r="C65" s="273"/>
      <c r="D65" s="273"/>
      <c r="E65" s="249"/>
      <c r="F65" s="552">
        <f t="shared" si="4"/>
        <v>0</v>
      </c>
      <c r="G65" s="249">
        <v>0</v>
      </c>
      <c r="H65" s="220">
        <f t="shared" si="5"/>
        <v>0</v>
      </c>
      <c r="I65" s="231"/>
      <c r="J65" s="552">
        <f t="shared" si="6"/>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7"/>
        <v>0</v>
      </c>
      <c r="AX65" s="244">
        <f t="shared" si="8"/>
        <v>0</v>
      </c>
      <c r="AY65" s="553">
        <f t="shared" si="3"/>
        <v>0</v>
      </c>
    </row>
    <row r="66" spans="1:51" s="4" customFormat="1" ht="15" hidden="1" customHeight="1" thickBot="1" x14ac:dyDescent="0.25">
      <c r="A66" s="169"/>
      <c r="B66" s="461"/>
      <c r="C66" s="274"/>
      <c r="D66" s="274"/>
      <c r="E66" s="277"/>
      <c r="F66" s="552">
        <f t="shared" si="4"/>
        <v>0</v>
      </c>
      <c r="G66" s="277">
        <v>0</v>
      </c>
      <c r="H66" s="226">
        <f t="shared" si="5"/>
        <v>0</v>
      </c>
      <c r="I66" s="227"/>
      <c r="J66" s="552">
        <f t="shared" si="6"/>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7"/>
        <v>0</v>
      </c>
      <c r="AX66" s="244">
        <f t="shared" si="8"/>
        <v>0</v>
      </c>
      <c r="AY66" s="553">
        <f t="shared" si="3"/>
        <v>0</v>
      </c>
    </row>
    <row r="67" spans="1:51" s="4" customFormat="1" ht="15" hidden="1" customHeight="1" x14ac:dyDescent="0.2">
      <c r="A67" s="557"/>
      <c r="B67" s="576"/>
      <c r="C67" s="450"/>
      <c r="D67" s="450"/>
      <c r="E67" s="431">
        <f t="shared" ref="E67:L67" si="42">SUM(E68:E69)</f>
        <v>0</v>
      </c>
      <c r="F67" s="574">
        <f t="shared" si="42"/>
        <v>0</v>
      </c>
      <c r="G67" s="431">
        <f t="shared" si="42"/>
        <v>0</v>
      </c>
      <c r="H67" s="431">
        <f t="shared" si="42"/>
        <v>0</v>
      </c>
      <c r="I67" s="550">
        <f t="shared" si="42"/>
        <v>0</v>
      </c>
      <c r="J67" s="549">
        <f t="shared" si="42"/>
        <v>0</v>
      </c>
      <c r="K67" s="550">
        <f t="shared" si="42"/>
        <v>0</v>
      </c>
      <c r="L67" s="551">
        <f t="shared" si="42"/>
        <v>0</v>
      </c>
      <c r="M67" s="551"/>
      <c r="N67" s="480">
        <f>SUM(N68:N69)</f>
        <v>0</v>
      </c>
      <c r="O67" s="480">
        <f>SUM(O68:O69)</f>
        <v>0</v>
      </c>
      <c r="P67" s="481">
        <f>SUM(P68:P69)</f>
        <v>0</v>
      </c>
      <c r="Q67" s="482">
        <f>SUM(Q68:Q69)</f>
        <v>0</v>
      </c>
      <c r="R67" s="483">
        <f t="shared" ref="R67:X67" si="43">SUM(R68:R69)</f>
        <v>0</v>
      </c>
      <c r="S67" s="484">
        <f t="shared" si="43"/>
        <v>0</v>
      </c>
      <c r="T67" s="482">
        <f t="shared" si="43"/>
        <v>0</v>
      </c>
      <c r="U67" s="482">
        <f t="shared" si="43"/>
        <v>0</v>
      </c>
      <c r="V67" s="482">
        <f t="shared" si="43"/>
        <v>0</v>
      </c>
      <c r="W67" s="482">
        <f t="shared" si="43"/>
        <v>0</v>
      </c>
      <c r="X67" s="482">
        <f t="shared" si="43"/>
        <v>0</v>
      </c>
      <c r="Y67" s="482">
        <f t="shared" ref="Y67:AV67" si="44">SUM(Y68:Y69)</f>
        <v>0</v>
      </c>
      <c r="Z67" s="482">
        <f t="shared" si="44"/>
        <v>0</v>
      </c>
      <c r="AA67" s="482">
        <f t="shared" si="44"/>
        <v>0</v>
      </c>
      <c r="AB67" s="482">
        <f t="shared" si="44"/>
        <v>0</v>
      </c>
      <c r="AC67" s="482">
        <f t="shared" si="44"/>
        <v>0</v>
      </c>
      <c r="AD67" s="483">
        <f t="shared" si="44"/>
        <v>0</v>
      </c>
      <c r="AE67" s="484">
        <f t="shared" si="44"/>
        <v>0</v>
      </c>
      <c r="AF67" s="482">
        <f t="shared" si="44"/>
        <v>0</v>
      </c>
      <c r="AG67" s="482">
        <f t="shared" si="44"/>
        <v>0</v>
      </c>
      <c r="AH67" s="482">
        <f t="shared" si="44"/>
        <v>0</v>
      </c>
      <c r="AI67" s="482">
        <f t="shared" si="44"/>
        <v>0</v>
      </c>
      <c r="AJ67" s="482">
        <f t="shared" si="44"/>
        <v>0</v>
      </c>
      <c r="AK67" s="482">
        <f t="shared" si="44"/>
        <v>0</v>
      </c>
      <c r="AL67" s="482">
        <f t="shared" si="44"/>
        <v>0</v>
      </c>
      <c r="AM67" s="482">
        <f t="shared" si="44"/>
        <v>0</v>
      </c>
      <c r="AN67" s="482">
        <f t="shared" si="44"/>
        <v>0</v>
      </c>
      <c r="AO67" s="482">
        <f t="shared" si="44"/>
        <v>0</v>
      </c>
      <c r="AP67" s="483">
        <f t="shared" si="44"/>
        <v>0</v>
      </c>
      <c r="AQ67" s="484">
        <f t="shared" si="44"/>
        <v>0</v>
      </c>
      <c r="AR67" s="482">
        <f t="shared" si="44"/>
        <v>0</v>
      </c>
      <c r="AS67" s="482">
        <f t="shared" si="44"/>
        <v>0</v>
      </c>
      <c r="AT67" s="482">
        <f t="shared" si="44"/>
        <v>0</v>
      </c>
      <c r="AU67" s="482">
        <f t="shared" si="44"/>
        <v>0</v>
      </c>
      <c r="AV67" s="482">
        <f t="shared" si="44"/>
        <v>0</v>
      </c>
      <c r="AW67" s="248">
        <f t="shared" si="7"/>
        <v>0</v>
      </c>
      <c r="AX67" s="244">
        <f t="shared" si="8"/>
        <v>0</v>
      </c>
      <c r="AY67" s="553">
        <f t="shared" ref="AY67:AY74" si="45">+G67-AX67</f>
        <v>0</v>
      </c>
    </row>
    <row r="68" spans="1:51" s="4" customFormat="1" ht="15" hidden="1" customHeight="1" x14ac:dyDescent="0.2">
      <c r="A68" s="150"/>
      <c r="B68" s="459"/>
      <c r="C68" s="273"/>
      <c r="D68" s="273"/>
      <c r="E68" s="249"/>
      <c r="F68" s="552">
        <f t="shared" si="4"/>
        <v>0</v>
      </c>
      <c r="G68" s="249">
        <v>0</v>
      </c>
      <c r="H68" s="220">
        <f t="shared" si="5"/>
        <v>0</v>
      </c>
      <c r="I68" s="231"/>
      <c r="J68" s="552">
        <f t="shared" si="6"/>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7"/>
        <v>0</v>
      </c>
      <c r="AX68" s="244">
        <f t="shared" si="8"/>
        <v>0</v>
      </c>
      <c r="AY68" s="553">
        <f t="shared" si="45"/>
        <v>0</v>
      </c>
    </row>
    <row r="69" spans="1:51" s="4" customFormat="1" ht="15" hidden="1" customHeight="1" thickBot="1" x14ac:dyDescent="0.25">
      <c r="A69" s="170"/>
      <c r="B69" s="460"/>
      <c r="C69" s="274" t="s">
        <v>301</v>
      </c>
      <c r="D69" s="274"/>
      <c r="E69" s="277"/>
      <c r="F69" s="552">
        <f t="shared" si="4"/>
        <v>0</v>
      </c>
      <c r="G69" s="277">
        <v>0</v>
      </c>
      <c r="H69" s="226">
        <f t="shared" si="5"/>
        <v>0</v>
      </c>
      <c r="I69" s="227"/>
      <c r="J69" s="552">
        <f t="shared" si="6"/>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46">SUM(P69:AV69)</f>
        <v>0</v>
      </c>
      <c r="AX69" s="244">
        <f t="shared" ref="AX69:AX74" si="47">+AW69+N69</f>
        <v>0</v>
      </c>
      <c r="AY69" s="553">
        <f t="shared" si="45"/>
        <v>0</v>
      </c>
    </row>
    <row r="70" spans="1:51" s="4" customFormat="1" ht="15" hidden="1" customHeight="1" x14ac:dyDescent="0.2">
      <c r="A70" s="558"/>
      <c r="B70" s="577"/>
      <c r="C70" s="578"/>
      <c r="D70" s="453"/>
      <c r="E70" s="431">
        <f t="shared" ref="E70:L70" si="48">SUM(E71:E72)</f>
        <v>0</v>
      </c>
      <c r="F70" s="574">
        <f t="shared" si="48"/>
        <v>0</v>
      </c>
      <c r="G70" s="431">
        <f t="shared" si="48"/>
        <v>0</v>
      </c>
      <c r="H70" s="431">
        <f t="shared" si="48"/>
        <v>0</v>
      </c>
      <c r="I70" s="550">
        <f t="shared" si="48"/>
        <v>0</v>
      </c>
      <c r="J70" s="549">
        <f t="shared" si="48"/>
        <v>0</v>
      </c>
      <c r="K70" s="550">
        <f t="shared" si="48"/>
        <v>0</v>
      </c>
      <c r="L70" s="551">
        <f t="shared" si="48"/>
        <v>0</v>
      </c>
      <c r="M70" s="551"/>
      <c r="N70" s="480">
        <f>SUM(N71:N72)</f>
        <v>0</v>
      </c>
      <c r="O70" s="480">
        <f>SUM(O71:O72)</f>
        <v>0</v>
      </c>
      <c r="P70" s="481">
        <f>SUM(P71:P72)</f>
        <v>0</v>
      </c>
      <c r="Q70" s="482">
        <f>SUM(Q71:Q72)</f>
        <v>0</v>
      </c>
      <c r="R70" s="483">
        <f t="shared" ref="R70:X70" si="49">SUM(R71:R72)</f>
        <v>0</v>
      </c>
      <c r="S70" s="484">
        <f t="shared" si="49"/>
        <v>0</v>
      </c>
      <c r="T70" s="482">
        <f t="shared" si="49"/>
        <v>0</v>
      </c>
      <c r="U70" s="482">
        <f t="shared" si="49"/>
        <v>0</v>
      </c>
      <c r="V70" s="482">
        <f t="shared" si="49"/>
        <v>0</v>
      </c>
      <c r="W70" s="482">
        <f t="shared" si="49"/>
        <v>0</v>
      </c>
      <c r="X70" s="482">
        <f t="shared" si="49"/>
        <v>0</v>
      </c>
      <c r="Y70" s="482">
        <f t="shared" ref="Y70:AV70" si="50">SUM(Y71:Y72)</f>
        <v>0</v>
      </c>
      <c r="Z70" s="482">
        <f t="shared" si="50"/>
        <v>0</v>
      </c>
      <c r="AA70" s="482">
        <f t="shared" si="50"/>
        <v>0</v>
      </c>
      <c r="AB70" s="482">
        <f t="shared" si="50"/>
        <v>0</v>
      </c>
      <c r="AC70" s="482">
        <f t="shared" si="50"/>
        <v>0</v>
      </c>
      <c r="AD70" s="483">
        <f t="shared" si="50"/>
        <v>0</v>
      </c>
      <c r="AE70" s="484">
        <f t="shared" si="50"/>
        <v>0</v>
      </c>
      <c r="AF70" s="482">
        <f t="shared" si="50"/>
        <v>0</v>
      </c>
      <c r="AG70" s="482">
        <f t="shared" si="50"/>
        <v>0</v>
      </c>
      <c r="AH70" s="482">
        <f t="shared" si="50"/>
        <v>0</v>
      </c>
      <c r="AI70" s="482">
        <f t="shared" si="50"/>
        <v>0</v>
      </c>
      <c r="AJ70" s="482">
        <f t="shared" si="50"/>
        <v>0</v>
      </c>
      <c r="AK70" s="482">
        <f t="shared" si="50"/>
        <v>0</v>
      </c>
      <c r="AL70" s="482">
        <f t="shared" si="50"/>
        <v>0</v>
      </c>
      <c r="AM70" s="482">
        <f t="shared" si="50"/>
        <v>0</v>
      </c>
      <c r="AN70" s="482">
        <f t="shared" si="50"/>
        <v>0</v>
      </c>
      <c r="AO70" s="482">
        <f t="shared" si="50"/>
        <v>0</v>
      </c>
      <c r="AP70" s="483">
        <f t="shared" si="50"/>
        <v>0</v>
      </c>
      <c r="AQ70" s="484">
        <f t="shared" si="50"/>
        <v>0</v>
      </c>
      <c r="AR70" s="482">
        <f t="shared" si="50"/>
        <v>0</v>
      </c>
      <c r="AS70" s="482">
        <f t="shared" si="50"/>
        <v>0</v>
      </c>
      <c r="AT70" s="482">
        <f t="shared" si="50"/>
        <v>0</v>
      </c>
      <c r="AU70" s="482">
        <f t="shared" si="50"/>
        <v>0</v>
      </c>
      <c r="AV70" s="482">
        <f t="shared" si="50"/>
        <v>0</v>
      </c>
      <c r="AW70" s="248">
        <f t="shared" si="46"/>
        <v>0</v>
      </c>
      <c r="AX70" s="244">
        <f t="shared" si="47"/>
        <v>0</v>
      </c>
      <c r="AY70" s="553">
        <f t="shared" si="45"/>
        <v>0</v>
      </c>
    </row>
    <row r="71" spans="1:51" s="4" customFormat="1" ht="15" hidden="1" customHeight="1" x14ac:dyDescent="0.2">
      <c r="A71" s="174"/>
      <c r="B71" s="465"/>
      <c r="C71" s="275"/>
      <c r="D71" s="275"/>
      <c r="E71" s="249"/>
      <c r="F71" s="552">
        <f t="shared" si="4"/>
        <v>0</v>
      </c>
      <c r="G71" s="249">
        <v>0</v>
      </c>
      <c r="H71" s="220">
        <f t="shared" si="5"/>
        <v>0</v>
      </c>
      <c r="I71" s="233"/>
      <c r="J71" s="552">
        <f t="shared" si="6"/>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46"/>
        <v>0</v>
      </c>
      <c r="AX71" s="244">
        <f t="shared" si="47"/>
        <v>0</v>
      </c>
      <c r="AY71" s="553">
        <f t="shared" si="45"/>
        <v>0</v>
      </c>
    </row>
    <row r="72" spans="1:51" s="4" customFormat="1" ht="15" hidden="1" customHeight="1" thickBot="1" x14ac:dyDescent="0.25">
      <c r="A72" s="179"/>
      <c r="B72" s="460"/>
      <c r="C72" s="276"/>
      <c r="D72" s="276"/>
      <c r="E72" s="277"/>
      <c r="F72" s="560">
        <f t="shared" si="4"/>
        <v>0</v>
      </c>
      <c r="G72" s="277">
        <v>0</v>
      </c>
      <c r="H72" s="226">
        <f t="shared" si="5"/>
        <v>0</v>
      </c>
      <c r="I72" s="227"/>
      <c r="J72" s="560">
        <f t="shared" si="6"/>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46"/>
        <v>0</v>
      </c>
      <c r="AX72" s="244">
        <f t="shared" si="47"/>
        <v>0</v>
      </c>
      <c r="AY72" s="553">
        <f t="shared" si="4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46"/>
        <v>0</v>
      </c>
      <c r="AX73" s="442">
        <f t="shared" si="47"/>
        <v>0</v>
      </c>
      <c r="AY73" s="443">
        <f t="shared" si="45"/>
        <v>0</v>
      </c>
    </row>
    <row r="74" spans="1:51" s="565" customFormat="1" ht="22.5" customHeight="1" thickBot="1" x14ac:dyDescent="0.3">
      <c r="A74" s="175"/>
      <c r="B74" s="175"/>
      <c r="C74" s="176"/>
      <c r="D74" s="17"/>
      <c r="E74" s="240">
        <f t="shared" ref="E74:L74" si="51">SUM(E8,E23,E32,E38,E44,E49,E52,E55,E58,E61,E64,E67,E70)</f>
        <v>0</v>
      </c>
      <c r="F74" s="328">
        <f t="shared" si="51"/>
        <v>0</v>
      </c>
      <c r="G74" s="240">
        <f t="shared" si="51"/>
        <v>0</v>
      </c>
      <c r="H74" s="240">
        <f t="shared" si="51"/>
        <v>0</v>
      </c>
      <c r="I74" s="241">
        <f t="shared" si="51"/>
        <v>0</v>
      </c>
      <c r="J74" s="328">
        <f>SUM(J8,J23,J32,J38,J44,J49,J52,J55,J58,J61,J64,J67,J70)</f>
        <v>0</v>
      </c>
      <c r="K74" s="241">
        <f t="shared" si="51"/>
        <v>0</v>
      </c>
      <c r="L74" s="241">
        <f t="shared" si="51"/>
        <v>0</v>
      </c>
      <c r="M74" s="241"/>
      <c r="N74" s="240">
        <f t="shared" ref="N74:AC74" si="52">SUM(N8,N23,N32,N38,N44,N49,N52,N55,N58,N61,N64,N67,N70)</f>
        <v>0</v>
      </c>
      <c r="O74" s="240">
        <f>SUM(O8,O23,O32,O38,O44,O49,O52,O55,O58,O61,O64,O67,O70)</f>
        <v>0</v>
      </c>
      <c r="P74" s="240">
        <f t="shared" si="52"/>
        <v>0</v>
      </c>
      <c r="Q74" s="240">
        <f t="shared" si="52"/>
        <v>0</v>
      </c>
      <c r="R74" s="405">
        <f t="shared" si="52"/>
        <v>0</v>
      </c>
      <c r="S74" s="397">
        <f t="shared" si="52"/>
        <v>0</v>
      </c>
      <c r="T74" s="240">
        <f t="shared" si="52"/>
        <v>0</v>
      </c>
      <c r="U74" s="240">
        <f t="shared" si="52"/>
        <v>0</v>
      </c>
      <c r="V74" s="240">
        <f t="shared" si="52"/>
        <v>0</v>
      </c>
      <c r="W74" s="240">
        <f t="shared" si="52"/>
        <v>0</v>
      </c>
      <c r="X74" s="240">
        <f t="shared" si="52"/>
        <v>0</v>
      </c>
      <c r="Y74" s="240">
        <f t="shared" si="52"/>
        <v>0</v>
      </c>
      <c r="Z74" s="240">
        <f t="shared" si="52"/>
        <v>0</v>
      </c>
      <c r="AA74" s="240">
        <f t="shared" si="52"/>
        <v>0</v>
      </c>
      <c r="AB74" s="240">
        <f t="shared" si="52"/>
        <v>0</v>
      </c>
      <c r="AC74" s="240">
        <f t="shared" si="52"/>
        <v>0</v>
      </c>
      <c r="AD74" s="405">
        <f t="shared" ref="AD74:AV74" si="53">SUM(AD8,AD23,AD32,AD38,AD44,AD49,AD52,AD55,AD58,AD61,AD64,AD67,AD70)</f>
        <v>0</v>
      </c>
      <c r="AE74" s="397">
        <f t="shared" si="53"/>
        <v>0</v>
      </c>
      <c r="AF74" s="240">
        <f t="shared" si="53"/>
        <v>0</v>
      </c>
      <c r="AG74" s="240">
        <f t="shared" si="53"/>
        <v>0</v>
      </c>
      <c r="AH74" s="240">
        <f t="shared" si="53"/>
        <v>0</v>
      </c>
      <c r="AI74" s="240">
        <f t="shared" si="53"/>
        <v>0</v>
      </c>
      <c r="AJ74" s="240">
        <f t="shared" si="53"/>
        <v>0</v>
      </c>
      <c r="AK74" s="240">
        <f t="shared" si="53"/>
        <v>0</v>
      </c>
      <c r="AL74" s="240">
        <f t="shared" si="53"/>
        <v>0</v>
      </c>
      <c r="AM74" s="240">
        <f t="shared" si="53"/>
        <v>0</v>
      </c>
      <c r="AN74" s="240">
        <f t="shared" si="53"/>
        <v>0</v>
      </c>
      <c r="AO74" s="240">
        <f t="shared" si="53"/>
        <v>0</v>
      </c>
      <c r="AP74" s="405">
        <f t="shared" si="53"/>
        <v>0</v>
      </c>
      <c r="AQ74" s="397">
        <f t="shared" si="53"/>
        <v>0</v>
      </c>
      <c r="AR74" s="240">
        <f t="shared" si="53"/>
        <v>0</v>
      </c>
      <c r="AS74" s="240">
        <f t="shared" si="53"/>
        <v>0</v>
      </c>
      <c r="AT74" s="240">
        <f t="shared" si="53"/>
        <v>0</v>
      </c>
      <c r="AU74" s="240">
        <f t="shared" si="53"/>
        <v>0</v>
      </c>
      <c r="AV74" s="240">
        <f t="shared" si="53"/>
        <v>0</v>
      </c>
      <c r="AW74" s="240">
        <f t="shared" si="46"/>
        <v>0</v>
      </c>
      <c r="AX74" s="240">
        <f t="shared" si="47"/>
        <v>0</v>
      </c>
      <c r="AY74" s="445">
        <f t="shared" si="45"/>
        <v>0</v>
      </c>
    </row>
    <row r="75" spans="1:51" hidden="1" x14ac:dyDescent="0.25">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54">+N74*0.2</f>
        <v>0</v>
      </c>
      <c r="O78" s="220">
        <f>+IFERROR(VLOOKUP(B77,Sheet1!B:D,3,FALSE)+VLOOKUP(B77,Sheet1!B:E,4,FALSE),0)</f>
        <v>0</v>
      </c>
      <c r="P78" s="490">
        <f t="shared" si="54"/>
        <v>0</v>
      </c>
      <c r="Q78" s="490">
        <f t="shared" si="54"/>
        <v>0</v>
      </c>
      <c r="R78" s="490">
        <f t="shared" si="54"/>
        <v>0</v>
      </c>
      <c r="S78" s="490">
        <f t="shared" si="54"/>
        <v>0</v>
      </c>
      <c r="T78" s="490">
        <f t="shared" si="54"/>
        <v>0</v>
      </c>
      <c r="U78" s="490">
        <f t="shared" si="54"/>
        <v>0</v>
      </c>
      <c r="V78" s="490">
        <f t="shared" si="54"/>
        <v>0</v>
      </c>
      <c r="W78" s="490">
        <f t="shared" si="54"/>
        <v>0</v>
      </c>
      <c r="X78" s="490">
        <f t="shared" si="54"/>
        <v>0</v>
      </c>
      <c r="Y78" s="490">
        <f t="shared" si="54"/>
        <v>0</v>
      </c>
      <c r="Z78" s="490">
        <f t="shared" si="54"/>
        <v>0</v>
      </c>
      <c r="AA78" s="490">
        <f t="shared" si="54"/>
        <v>0</v>
      </c>
      <c r="AB78" s="490">
        <f t="shared" si="54"/>
        <v>0</v>
      </c>
      <c r="AC78" s="490">
        <f t="shared" si="54"/>
        <v>0</v>
      </c>
      <c r="AD78" s="490">
        <f t="shared" ref="AD78:AV78" si="55">+AD74*0.2</f>
        <v>0</v>
      </c>
      <c r="AE78" s="490">
        <f t="shared" si="55"/>
        <v>0</v>
      </c>
      <c r="AF78" s="490">
        <f t="shared" si="55"/>
        <v>0</v>
      </c>
      <c r="AG78" s="490">
        <f t="shared" si="55"/>
        <v>0</v>
      </c>
      <c r="AH78" s="490">
        <f t="shared" si="55"/>
        <v>0</v>
      </c>
      <c r="AI78" s="490">
        <f t="shared" si="55"/>
        <v>0</v>
      </c>
      <c r="AJ78" s="490">
        <f t="shared" si="55"/>
        <v>0</v>
      </c>
      <c r="AK78" s="490">
        <f t="shared" si="55"/>
        <v>0</v>
      </c>
      <c r="AL78" s="490">
        <f t="shared" si="55"/>
        <v>0</v>
      </c>
      <c r="AM78" s="490">
        <f t="shared" si="55"/>
        <v>0</v>
      </c>
      <c r="AN78" s="490">
        <f t="shared" si="55"/>
        <v>0</v>
      </c>
      <c r="AO78" s="490">
        <f t="shared" si="55"/>
        <v>0</v>
      </c>
      <c r="AP78" s="490">
        <f t="shared" si="55"/>
        <v>0</v>
      </c>
      <c r="AQ78" s="490">
        <f t="shared" si="55"/>
        <v>0</v>
      </c>
      <c r="AR78" s="490">
        <f t="shared" si="55"/>
        <v>0</v>
      </c>
      <c r="AS78" s="490">
        <f t="shared" si="55"/>
        <v>0</v>
      </c>
      <c r="AT78" s="490">
        <f t="shared" si="55"/>
        <v>0</v>
      </c>
      <c r="AU78" s="490">
        <f t="shared" si="55"/>
        <v>0</v>
      </c>
      <c r="AV78" s="490">
        <f t="shared" si="5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56">SUM(N74:N78)</f>
        <v>0</v>
      </c>
      <c r="O79" s="220">
        <f>+IFERROR(VLOOKUP(B78,Sheet1!B:D,3,FALSE)+VLOOKUP(B78,Sheet1!B:E,4,FALSE),0)</f>
        <v>0</v>
      </c>
      <c r="P79" s="490">
        <f t="shared" si="56"/>
        <v>0</v>
      </c>
      <c r="Q79" s="490">
        <f t="shared" si="56"/>
        <v>0</v>
      </c>
      <c r="R79" s="490">
        <f t="shared" si="56"/>
        <v>0</v>
      </c>
      <c r="S79" s="490">
        <f t="shared" si="56"/>
        <v>0</v>
      </c>
      <c r="T79" s="490">
        <f t="shared" si="56"/>
        <v>0</v>
      </c>
      <c r="U79" s="490">
        <f t="shared" si="56"/>
        <v>0</v>
      </c>
      <c r="V79" s="490">
        <f t="shared" si="56"/>
        <v>0</v>
      </c>
      <c r="W79" s="490">
        <f t="shared" si="56"/>
        <v>0</v>
      </c>
      <c r="X79" s="490">
        <f t="shared" si="56"/>
        <v>0</v>
      </c>
      <c r="Y79" s="490">
        <f t="shared" si="56"/>
        <v>0</v>
      </c>
      <c r="Z79" s="490">
        <f t="shared" si="56"/>
        <v>0</v>
      </c>
      <c r="AA79" s="490">
        <f t="shared" si="56"/>
        <v>0</v>
      </c>
      <c r="AB79" s="490">
        <f t="shared" si="56"/>
        <v>0</v>
      </c>
      <c r="AC79" s="490">
        <f t="shared" si="56"/>
        <v>0</v>
      </c>
      <c r="AD79" s="490">
        <f t="shared" ref="AD79:AV79" si="57">SUM(AD74:AD78)</f>
        <v>0</v>
      </c>
      <c r="AE79" s="490">
        <f t="shared" si="57"/>
        <v>0</v>
      </c>
      <c r="AF79" s="490">
        <f t="shared" si="57"/>
        <v>0</v>
      </c>
      <c r="AG79" s="490">
        <f t="shared" si="57"/>
        <v>0</v>
      </c>
      <c r="AH79" s="490">
        <f t="shared" si="57"/>
        <v>0</v>
      </c>
      <c r="AI79" s="490">
        <f t="shared" si="57"/>
        <v>0</v>
      </c>
      <c r="AJ79" s="490">
        <f t="shared" si="57"/>
        <v>0</v>
      </c>
      <c r="AK79" s="490">
        <f t="shared" si="57"/>
        <v>0</v>
      </c>
      <c r="AL79" s="490">
        <f t="shared" si="57"/>
        <v>0</v>
      </c>
      <c r="AM79" s="490">
        <f t="shared" si="57"/>
        <v>0</v>
      </c>
      <c r="AN79" s="490">
        <f t="shared" si="57"/>
        <v>0</v>
      </c>
      <c r="AO79" s="490">
        <f t="shared" si="57"/>
        <v>0</v>
      </c>
      <c r="AP79" s="490">
        <f t="shared" si="57"/>
        <v>0</v>
      </c>
      <c r="AQ79" s="490">
        <f t="shared" si="57"/>
        <v>0</v>
      </c>
      <c r="AR79" s="490">
        <f t="shared" si="57"/>
        <v>0</v>
      </c>
      <c r="AS79" s="490">
        <f t="shared" si="57"/>
        <v>0</v>
      </c>
      <c r="AT79" s="490">
        <f t="shared" si="57"/>
        <v>0</v>
      </c>
      <c r="AU79" s="490">
        <f t="shared" si="57"/>
        <v>0</v>
      </c>
      <c r="AV79" s="490">
        <f t="shared" si="5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ZK113.K293.C273</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2">+G8-AX8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2"/>
        <v>0</v>
      </c>
    </row>
    <row r="10" spans="1:52" s="4" customFormat="1" ht="15" customHeight="1" x14ac:dyDescent="0.2">
      <c r="A10" s="339"/>
      <c r="B10" s="468"/>
      <c r="C10" s="340"/>
      <c r="D10" s="351"/>
      <c r="E10" s="256"/>
      <c r="F10" s="370">
        <f t="shared" ref="F10:F22" si="3">-E10+G10</f>
        <v>0</v>
      </c>
      <c r="G10" s="256"/>
      <c r="H10" s="572">
        <f t="shared" ref="H10:H75" si="4">SUM(N10:AV10)</f>
        <v>0</v>
      </c>
      <c r="I10" s="224"/>
      <c r="J10" s="370">
        <f t="shared" ref="J10:J22" si="5">-I10+K10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6">SUM(P10:AV10)</f>
        <v>0</v>
      </c>
      <c r="AX10" s="442">
        <f t="shared" ref="AX10:AX78" si="7">+AW10+N10</f>
        <v>0</v>
      </c>
      <c r="AY10" s="443">
        <f t="shared" si="2"/>
        <v>0</v>
      </c>
    </row>
    <row r="11" spans="1:52" s="4" customFormat="1" ht="15" customHeight="1" x14ac:dyDescent="0.2">
      <c r="A11" s="339"/>
      <c r="B11" s="468"/>
      <c r="C11" s="340"/>
      <c r="D11" s="351"/>
      <c r="E11" s="256"/>
      <c r="F11" s="370">
        <f t="shared" si="3"/>
        <v>0</v>
      </c>
      <c r="G11" s="256"/>
      <c r="H11" s="572">
        <f t="shared" si="4"/>
        <v>0</v>
      </c>
      <c r="I11" s="224"/>
      <c r="J11" s="370">
        <f t="shared" si="5"/>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2"/>
        <v>0</v>
      </c>
    </row>
    <row r="12" spans="1:52" s="4" customFormat="1" ht="15" customHeight="1" x14ac:dyDescent="0.2">
      <c r="A12" s="339"/>
      <c r="B12" s="468" t="str">
        <f>+B8</f>
        <v>ZK113.K293.C273</v>
      </c>
      <c r="C12" s="340"/>
      <c r="D12" s="351"/>
      <c r="E12" s="256"/>
      <c r="F12" s="370">
        <f t="shared" si="3"/>
        <v>0</v>
      </c>
      <c r="G12" s="256"/>
      <c r="H12" s="572">
        <f t="shared" si="4"/>
        <v>0</v>
      </c>
      <c r="I12" s="224"/>
      <c r="J12" s="370">
        <f t="shared" si="5"/>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2"/>
        <v>0</v>
      </c>
    </row>
    <row r="13" spans="1:52" s="4" customFormat="1" ht="15" customHeight="1" x14ac:dyDescent="0.2">
      <c r="A13" s="150"/>
      <c r="B13" s="459"/>
      <c r="C13" s="262"/>
      <c r="D13" s="373"/>
      <c r="E13" s="256"/>
      <c r="F13" s="370">
        <f t="shared" si="3"/>
        <v>0</v>
      </c>
      <c r="G13" s="256"/>
      <c r="H13" s="572">
        <f t="shared" si="4"/>
        <v>0</v>
      </c>
      <c r="I13" s="224"/>
      <c r="J13" s="370">
        <f t="shared" si="5"/>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2"/>
        <v>0</v>
      </c>
    </row>
    <row r="14" spans="1:52" s="4" customFormat="1" ht="15" hidden="1" customHeight="1" x14ac:dyDescent="0.2">
      <c r="A14" s="150"/>
      <c r="B14" s="459"/>
      <c r="C14" s="451"/>
      <c r="D14" s="451"/>
      <c r="E14" s="256"/>
      <c r="F14" s="370">
        <f t="shared" si="3"/>
        <v>0</v>
      </c>
      <c r="G14" s="256"/>
      <c r="H14" s="572">
        <f t="shared" si="4"/>
        <v>0</v>
      </c>
      <c r="I14" s="224"/>
      <c r="J14" s="370">
        <f t="shared" si="5"/>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2"/>
        <v>0</v>
      </c>
    </row>
    <row r="15" spans="1:52" s="4" customFormat="1" ht="15" hidden="1" customHeight="1" x14ac:dyDescent="0.2">
      <c r="A15" s="150"/>
      <c r="B15" s="459"/>
      <c r="C15" s="262"/>
      <c r="D15" s="373"/>
      <c r="E15" s="256"/>
      <c r="F15" s="370">
        <f t="shared" si="3"/>
        <v>0</v>
      </c>
      <c r="G15" s="256"/>
      <c r="H15" s="572">
        <f t="shared" si="4"/>
        <v>0</v>
      </c>
      <c r="I15" s="224"/>
      <c r="J15" s="370">
        <f t="shared" si="5"/>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2"/>
        <v>0</v>
      </c>
    </row>
    <row r="16" spans="1:52" s="4" customFormat="1" ht="15" hidden="1" customHeight="1" x14ac:dyDescent="0.2">
      <c r="A16" s="150"/>
      <c r="B16" s="459"/>
      <c r="C16" s="262"/>
      <c r="D16" s="373"/>
      <c r="E16" s="256"/>
      <c r="F16" s="370">
        <f t="shared" si="3"/>
        <v>0</v>
      </c>
      <c r="G16" s="256"/>
      <c r="H16" s="572">
        <f t="shared" si="4"/>
        <v>0</v>
      </c>
      <c r="I16" s="224"/>
      <c r="J16" s="370">
        <f t="shared" si="5"/>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2"/>
        <v>0</v>
      </c>
    </row>
    <row r="17" spans="1:51" s="4" customFormat="1" ht="15" hidden="1" customHeight="1" x14ac:dyDescent="0.2">
      <c r="A17" s="150"/>
      <c r="B17" s="459"/>
      <c r="C17" s="262"/>
      <c r="D17" s="373"/>
      <c r="E17" s="256"/>
      <c r="F17" s="370">
        <f t="shared" si="3"/>
        <v>0</v>
      </c>
      <c r="G17" s="256"/>
      <c r="H17" s="572">
        <f t="shared" si="4"/>
        <v>0</v>
      </c>
      <c r="I17" s="224"/>
      <c r="J17" s="370">
        <f t="shared" si="5"/>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2"/>
        <v>0</v>
      </c>
    </row>
    <row r="18" spans="1:51" s="4" customFormat="1" ht="15" hidden="1" customHeight="1" x14ac:dyDescent="0.2">
      <c r="A18" s="150"/>
      <c r="B18" s="459"/>
      <c r="C18" s="262"/>
      <c r="D18" s="373"/>
      <c r="E18" s="256"/>
      <c r="F18" s="370">
        <f t="shared" si="3"/>
        <v>0</v>
      </c>
      <c r="G18" s="256"/>
      <c r="H18" s="572">
        <f t="shared" si="4"/>
        <v>0</v>
      </c>
      <c r="I18" s="224"/>
      <c r="J18" s="370">
        <f t="shared" si="5"/>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2"/>
        <v>0</v>
      </c>
    </row>
    <row r="19" spans="1:51" s="4" customFormat="1" ht="15" hidden="1" customHeight="1" x14ac:dyDescent="0.2">
      <c r="A19" s="150"/>
      <c r="B19" s="459"/>
      <c r="C19" s="262"/>
      <c r="D19" s="373"/>
      <c r="E19" s="256"/>
      <c r="F19" s="370">
        <f t="shared" si="3"/>
        <v>0</v>
      </c>
      <c r="G19" s="256"/>
      <c r="H19" s="572">
        <f t="shared" si="4"/>
        <v>0</v>
      </c>
      <c r="I19" s="224"/>
      <c r="J19" s="370">
        <f t="shared" si="5"/>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2"/>
        <v>0</v>
      </c>
    </row>
    <row r="20" spans="1:51" s="4" customFormat="1" ht="15" hidden="1" customHeight="1" x14ac:dyDescent="0.2">
      <c r="A20" s="150"/>
      <c r="B20" s="459"/>
      <c r="C20" s="262"/>
      <c r="D20" s="373"/>
      <c r="E20" s="256"/>
      <c r="F20" s="370">
        <f t="shared" si="3"/>
        <v>0</v>
      </c>
      <c r="G20" s="256"/>
      <c r="H20" s="572">
        <f t="shared" si="4"/>
        <v>0</v>
      </c>
      <c r="I20" s="224"/>
      <c r="J20" s="370">
        <f t="shared" si="5"/>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6"/>
        <v>0</v>
      </c>
      <c r="AX20" s="442">
        <f t="shared" si="7"/>
        <v>0</v>
      </c>
      <c r="AY20" s="443">
        <f t="shared" si="2"/>
        <v>0</v>
      </c>
    </row>
    <row r="21" spans="1:51" s="4" customFormat="1" ht="15" customHeight="1" x14ac:dyDescent="0.2">
      <c r="A21" s="150"/>
      <c r="B21" s="459"/>
      <c r="C21" s="262"/>
      <c r="D21" s="373"/>
      <c r="E21" s="256"/>
      <c r="F21" s="370">
        <f t="shared" si="3"/>
        <v>0</v>
      </c>
      <c r="G21" s="256"/>
      <c r="H21" s="572">
        <f t="shared" si="4"/>
        <v>0</v>
      </c>
      <c r="I21" s="224"/>
      <c r="J21" s="370">
        <f t="shared" si="5"/>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6"/>
        <v>0</v>
      </c>
      <c r="AX21" s="442">
        <f t="shared" si="7"/>
        <v>0</v>
      </c>
      <c r="AY21" s="443">
        <f t="shared" si="2"/>
        <v>0</v>
      </c>
    </row>
    <row r="22" spans="1:51" s="4" customFormat="1" ht="15" customHeight="1" x14ac:dyDescent="0.2">
      <c r="A22" s="150"/>
      <c r="B22" s="468" t="str">
        <f>+B8</f>
        <v>ZK113.K293.C273</v>
      </c>
      <c r="C22" s="262"/>
      <c r="D22" s="373"/>
      <c r="E22" s="256"/>
      <c r="F22" s="370">
        <f t="shared" si="3"/>
        <v>0</v>
      </c>
      <c r="G22" s="256"/>
      <c r="H22" s="572">
        <f t="shared" si="4"/>
        <v>0</v>
      </c>
      <c r="I22" s="224"/>
      <c r="J22" s="370">
        <f t="shared" si="5"/>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6"/>
        <v>0</v>
      </c>
      <c r="AX22" s="442">
        <f t="shared" si="7"/>
        <v>0</v>
      </c>
      <c r="AY22" s="443">
        <f t="shared" si="2"/>
        <v>0</v>
      </c>
    </row>
    <row r="23" spans="1:51" s="4" customFormat="1" ht="15" customHeight="1" thickBot="1" x14ac:dyDescent="0.3">
      <c r="A23" s="170"/>
      <c r="B23" s="460"/>
      <c r="C23" s="280" t="s">
        <v>301</v>
      </c>
      <c r="D23" s="280"/>
      <c r="E23" s="277"/>
      <c r="F23" s="370">
        <f>-E23+G23</f>
        <v>0</v>
      </c>
      <c r="G23" s="277"/>
      <c r="H23" s="579">
        <f t="shared" si="4"/>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6"/>
        <v>0</v>
      </c>
      <c r="AX23" s="442">
        <f t="shared" si="7"/>
        <v>0</v>
      </c>
      <c r="AY23" s="443">
        <f t="shared" si="2"/>
        <v>0</v>
      </c>
    </row>
    <row r="24" spans="1:51" s="4" customFormat="1" ht="15" customHeight="1" x14ac:dyDescent="0.2">
      <c r="A24" s="196" t="s">
        <v>233</v>
      </c>
      <c r="B24" s="458" t="str">
        <f>+LEFT($E$5,5)&amp;"."&amp;A24&amp;"."&amp;$E$3</f>
        <v>ZK113.K294.C273</v>
      </c>
      <c r="C24" s="343" t="s">
        <v>234</v>
      </c>
      <c r="D24" s="343"/>
      <c r="E24" s="229">
        <f t="shared" ref="E24:L24" si="8">SUM(E25:E40)</f>
        <v>0</v>
      </c>
      <c r="F24" s="433">
        <f t="shared" si="8"/>
        <v>0</v>
      </c>
      <c r="G24" s="229">
        <f t="shared" si="8"/>
        <v>0</v>
      </c>
      <c r="H24" s="229">
        <f t="shared" si="8"/>
        <v>0</v>
      </c>
      <c r="I24" s="203">
        <f t="shared" si="8"/>
        <v>0</v>
      </c>
      <c r="J24" s="321">
        <f t="shared" si="8"/>
        <v>0</v>
      </c>
      <c r="K24" s="203">
        <f t="shared" si="8"/>
        <v>0</v>
      </c>
      <c r="L24" s="219">
        <f t="shared" si="8"/>
        <v>0</v>
      </c>
      <c r="M24" s="219"/>
      <c r="N24" s="198">
        <f>SUM(N25:N40)</f>
        <v>0</v>
      </c>
      <c r="O24" s="198">
        <f>SUM(O25:O40)</f>
        <v>0</v>
      </c>
      <c r="P24" s="265">
        <f>SUM(P25:P40)</f>
        <v>0</v>
      </c>
      <c r="Q24" s="269">
        <f>SUM(Q25:Q40)</f>
        <v>0</v>
      </c>
      <c r="R24" s="416">
        <f t="shared" ref="R24:X24" si="9">SUM(R25:R40)</f>
        <v>0</v>
      </c>
      <c r="S24" s="369">
        <f t="shared" si="9"/>
        <v>0</v>
      </c>
      <c r="T24" s="269">
        <f t="shared" si="9"/>
        <v>0</v>
      </c>
      <c r="U24" s="269">
        <f t="shared" si="9"/>
        <v>0</v>
      </c>
      <c r="V24" s="269">
        <f t="shared" si="9"/>
        <v>0</v>
      </c>
      <c r="W24" s="269">
        <f t="shared" si="9"/>
        <v>0</v>
      </c>
      <c r="X24" s="269">
        <f t="shared" si="9"/>
        <v>0</v>
      </c>
      <c r="Y24" s="269">
        <f t="shared" ref="Y24:AV24" si="10">SUM(Y25:Y40)</f>
        <v>0</v>
      </c>
      <c r="Z24" s="269">
        <f t="shared" si="10"/>
        <v>0</v>
      </c>
      <c r="AA24" s="269">
        <f t="shared" si="10"/>
        <v>0</v>
      </c>
      <c r="AB24" s="269">
        <f t="shared" si="10"/>
        <v>0</v>
      </c>
      <c r="AC24" s="269">
        <f t="shared" si="10"/>
        <v>0</v>
      </c>
      <c r="AD24" s="401">
        <f t="shared" si="10"/>
        <v>0</v>
      </c>
      <c r="AE24" s="411">
        <f t="shared" si="10"/>
        <v>0</v>
      </c>
      <c r="AF24" s="269">
        <f t="shared" si="10"/>
        <v>0</v>
      </c>
      <c r="AG24" s="269">
        <f t="shared" si="10"/>
        <v>0</v>
      </c>
      <c r="AH24" s="269">
        <f t="shared" si="10"/>
        <v>0</v>
      </c>
      <c r="AI24" s="269">
        <f t="shared" si="10"/>
        <v>0</v>
      </c>
      <c r="AJ24" s="269">
        <f t="shared" si="10"/>
        <v>0</v>
      </c>
      <c r="AK24" s="269">
        <f t="shared" si="10"/>
        <v>0</v>
      </c>
      <c r="AL24" s="269">
        <f t="shared" si="10"/>
        <v>0</v>
      </c>
      <c r="AM24" s="269">
        <f t="shared" si="10"/>
        <v>0</v>
      </c>
      <c r="AN24" s="269">
        <f t="shared" si="10"/>
        <v>0</v>
      </c>
      <c r="AO24" s="269">
        <f t="shared" si="10"/>
        <v>0</v>
      </c>
      <c r="AP24" s="401">
        <f t="shared" si="10"/>
        <v>0</v>
      </c>
      <c r="AQ24" s="411">
        <f t="shared" si="10"/>
        <v>0</v>
      </c>
      <c r="AR24" s="269">
        <f t="shared" si="10"/>
        <v>0</v>
      </c>
      <c r="AS24" s="269">
        <f t="shared" si="10"/>
        <v>0</v>
      </c>
      <c r="AT24" s="269">
        <f t="shared" si="10"/>
        <v>0</v>
      </c>
      <c r="AU24" s="269">
        <f t="shared" si="10"/>
        <v>0</v>
      </c>
      <c r="AV24" s="269">
        <f t="shared" si="10"/>
        <v>0</v>
      </c>
      <c r="AW24" s="441">
        <f t="shared" si="6"/>
        <v>0</v>
      </c>
      <c r="AX24" s="442">
        <f t="shared" si="7"/>
        <v>0</v>
      </c>
      <c r="AY24" s="443">
        <f t="shared" si="2"/>
        <v>0</v>
      </c>
    </row>
    <row r="25" spans="1:51" s="4" customFormat="1" ht="15" customHeight="1" x14ac:dyDescent="0.2">
      <c r="A25" s="339"/>
      <c r="B25" s="468"/>
      <c r="C25" s="340"/>
      <c r="D25" s="340"/>
      <c r="E25" s="249"/>
      <c r="F25" s="370">
        <f t="shared" ref="F25:F55" si="11">-E25+G25</f>
        <v>0</v>
      </c>
      <c r="G25" s="249">
        <v>0</v>
      </c>
      <c r="H25" s="572">
        <f t="shared" si="4"/>
        <v>0</v>
      </c>
      <c r="I25" s="231"/>
      <c r="J25" s="370">
        <f t="shared" ref="J25:J82" si="1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6"/>
        <v>0</v>
      </c>
      <c r="AX25" s="442">
        <f t="shared" si="7"/>
        <v>0</v>
      </c>
      <c r="AY25" s="443">
        <f t="shared" si="2"/>
        <v>0</v>
      </c>
    </row>
    <row r="26" spans="1:51" s="4" customFormat="1" ht="15" customHeight="1" x14ac:dyDescent="0.2">
      <c r="A26" s="339"/>
      <c r="B26" s="468"/>
      <c r="C26" s="340"/>
      <c r="D26" s="346"/>
      <c r="E26" s="249"/>
      <c r="F26" s="370">
        <f t="shared" si="11"/>
        <v>0</v>
      </c>
      <c r="G26" s="249">
        <v>0</v>
      </c>
      <c r="H26" s="572">
        <f t="shared" si="4"/>
        <v>0</v>
      </c>
      <c r="I26" s="231"/>
      <c r="J26" s="370">
        <f t="shared" si="1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13">SUM(P26:AV26)</f>
        <v>0</v>
      </c>
      <c r="AX26" s="442">
        <f t="shared" ref="AX26:AX39" si="14">+AW26+N26</f>
        <v>0</v>
      </c>
      <c r="AY26" s="443">
        <f t="shared" ref="AY26:AY39" si="15">+G26-AX26</f>
        <v>0</v>
      </c>
    </row>
    <row r="27" spans="1:51" s="4" customFormat="1" ht="15" customHeight="1" x14ac:dyDescent="0.2">
      <c r="A27" s="339"/>
      <c r="B27" s="468"/>
      <c r="C27" s="340"/>
      <c r="D27" s="346"/>
      <c r="E27" s="249"/>
      <c r="F27" s="370">
        <f t="shared" si="11"/>
        <v>0</v>
      </c>
      <c r="G27" s="249">
        <v>0</v>
      </c>
      <c r="H27" s="572">
        <f t="shared" si="4"/>
        <v>0</v>
      </c>
      <c r="I27" s="231"/>
      <c r="J27" s="370">
        <f t="shared" si="1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3"/>
        <v>0</v>
      </c>
      <c r="AX27" s="442">
        <f t="shared" si="14"/>
        <v>0</v>
      </c>
      <c r="AY27" s="443">
        <f t="shared" si="15"/>
        <v>0</v>
      </c>
    </row>
    <row r="28" spans="1:51" s="4" customFormat="1" ht="15" customHeight="1" x14ac:dyDescent="0.2">
      <c r="A28" s="339"/>
      <c r="B28" s="468"/>
      <c r="C28" s="340"/>
      <c r="D28" s="346"/>
      <c r="E28" s="249"/>
      <c r="F28" s="370">
        <f t="shared" si="11"/>
        <v>0</v>
      </c>
      <c r="G28" s="249">
        <v>0</v>
      </c>
      <c r="H28" s="572">
        <f t="shared" si="4"/>
        <v>0</v>
      </c>
      <c r="I28" s="231"/>
      <c r="J28" s="370">
        <f t="shared" si="1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3"/>
        <v>0</v>
      </c>
      <c r="AX28" s="442">
        <f t="shared" si="14"/>
        <v>0</v>
      </c>
      <c r="AY28" s="443">
        <f t="shared" si="15"/>
        <v>0</v>
      </c>
    </row>
    <row r="29" spans="1:51" s="4" customFormat="1" ht="15" customHeight="1" x14ac:dyDescent="0.2">
      <c r="A29" s="339"/>
      <c r="B29" s="468"/>
      <c r="C29" s="340"/>
      <c r="D29" s="346"/>
      <c r="E29" s="249"/>
      <c r="F29" s="370">
        <f t="shared" si="11"/>
        <v>0</v>
      </c>
      <c r="G29" s="249">
        <v>0</v>
      </c>
      <c r="H29" s="572">
        <f t="shared" si="4"/>
        <v>0</v>
      </c>
      <c r="I29" s="231"/>
      <c r="J29" s="370">
        <f t="shared" si="1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3"/>
        <v>0</v>
      </c>
      <c r="AX29" s="442">
        <f t="shared" si="14"/>
        <v>0</v>
      </c>
      <c r="AY29" s="443">
        <f t="shared" si="15"/>
        <v>0</v>
      </c>
    </row>
    <row r="30" spans="1:51" s="4" customFormat="1" ht="15" customHeight="1" x14ac:dyDescent="0.2">
      <c r="A30" s="339"/>
      <c r="B30" s="468"/>
      <c r="C30" s="340"/>
      <c r="D30" s="346"/>
      <c r="E30" s="249"/>
      <c r="F30" s="370">
        <f t="shared" si="11"/>
        <v>0</v>
      </c>
      <c r="G30" s="249">
        <v>0</v>
      </c>
      <c r="H30" s="572">
        <f t="shared" si="4"/>
        <v>0</v>
      </c>
      <c r="I30" s="231"/>
      <c r="J30" s="370">
        <f t="shared" si="1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3"/>
        <v>0</v>
      </c>
      <c r="AX30" s="442">
        <f t="shared" si="14"/>
        <v>0</v>
      </c>
      <c r="AY30" s="443">
        <f t="shared" si="15"/>
        <v>0</v>
      </c>
    </row>
    <row r="31" spans="1:51" s="4" customFormat="1" ht="15" customHeight="1" x14ac:dyDescent="0.2">
      <c r="A31" s="339"/>
      <c r="B31" s="468"/>
      <c r="C31" s="340"/>
      <c r="D31" s="346"/>
      <c r="E31" s="249"/>
      <c r="F31" s="370">
        <f t="shared" si="11"/>
        <v>0</v>
      </c>
      <c r="G31" s="249">
        <v>0</v>
      </c>
      <c r="H31" s="572">
        <f t="shared" si="4"/>
        <v>0</v>
      </c>
      <c r="I31" s="231"/>
      <c r="J31" s="370">
        <f t="shared" si="1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13"/>
        <v>0</v>
      </c>
      <c r="AX31" s="442">
        <f t="shared" si="14"/>
        <v>0</v>
      </c>
      <c r="AY31" s="443">
        <f t="shared" si="15"/>
        <v>0</v>
      </c>
    </row>
    <row r="32" spans="1:51" s="4" customFormat="1" ht="15" customHeight="1" x14ac:dyDescent="0.2">
      <c r="A32" s="339"/>
      <c r="B32" s="468"/>
      <c r="C32" s="340"/>
      <c r="D32" s="346"/>
      <c r="E32" s="249"/>
      <c r="F32" s="370">
        <f t="shared" si="11"/>
        <v>0</v>
      </c>
      <c r="G32" s="249">
        <v>0</v>
      </c>
      <c r="H32" s="572">
        <f t="shared" si="4"/>
        <v>0</v>
      </c>
      <c r="I32" s="231"/>
      <c r="J32" s="370">
        <f t="shared" si="1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13"/>
        <v>0</v>
      </c>
      <c r="AX32" s="442">
        <f t="shared" si="14"/>
        <v>0</v>
      </c>
      <c r="AY32" s="443">
        <f t="shared" si="15"/>
        <v>0</v>
      </c>
    </row>
    <row r="33" spans="1:51" s="4" customFormat="1" ht="15" customHeight="1" x14ac:dyDescent="0.2">
      <c r="A33" s="344"/>
      <c r="B33" s="469"/>
      <c r="C33" s="340"/>
      <c r="D33" s="346"/>
      <c r="E33" s="249"/>
      <c r="F33" s="370">
        <f t="shared" si="11"/>
        <v>0</v>
      </c>
      <c r="G33" s="249">
        <v>0</v>
      </c>
      <c r="H33" s="572">
        <f t="shared" si="4"/>
        <v>0</v>
      </c>
      <c r="I33" s="231"/>
      <c r="J33" s="370">
        <f t="shared" si="1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3"/>
        <v>0</v>
      </c>
      <c r="AX33" s="442">
        <f t="shared" si="14"/>
        <v>0</v>
      </c>
      <c r="AY33" s="443">
        <f t="shared" si="15"/>
        <v>0</v>
      </c>
    </row>
    <row r="34" spans="1:51" s="4" customFormat="1" ht="15" customHeight="1" x14ac:dyDescent="0.2">
      <c r="A34" s="344"/>
      <c r="B34" s="469"/>
      <c r="C34" s="340"/>
      <c r="D34" s="346"/>
      <c r="E34" s="249"/>
      <c r="F34" s="370">
        <f t="shared" si="11"/>
        <v>0</v>
      </c>
      <c r="G34" s="249">
        <v>0</v>
      </c>
      <c r="H34" s="572">
        <f t="shared" si="4"/>
        <v>0</v>
      </c>
      <c r="I34" s="231"/>
      <c r="J34" s="370">
        <f t="shared" si="1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3"/>
        <v>0</v>
      </c>
      <c r="AX34" s="442">
        <f t="shared" si="14"/>
        <v>0</v>
      </c>
      <c r="AY34" s="443">
        <f t="shared" si="15"/>
        <v>0</v>
      </c>
    </row>
    <row r="35" spans="1:51" s="4" customFormat="1" ht="15" customHeight="1" x14ac:dyDescent="0.2">
      <c r="A35" s="339"/>
      <c r="B35" s="468"/>
      <c r="C35" s="340"/>
      <c r="D35" s="346"/>
      <c r="E35" s="249"/>
      <c r="F35" s="370">
        <f t="shared" si="11"/>
        <v>0</v>
      </c>
      <c r="G35" s="249">
        <v>0</v>
      </c>
      <c r="H35" s="572">
        <f t="shared" si="4"/>
        <v>0</v>
      </c>
      <c r="I35" s="231"/>
      <c r="J35" s="370">
        <f t="shared" si="1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3"/>
        <v>0</v>
      </c>
      <c r="AX35" s="442">
        <f t="shared" si="14"/>
        <v>0</v>
      </c>
      <c r="AY35" s="443">
        <f t="shared" si="15"/>
        <v>0</v>
      </c>
    </row>
    <row r="36" spans="1:51" s="4" customFormat="1" ht="15" customHeight="1" x14ac:dyDescent="0.2">
      <c r="A36" s="344"/>
      <c r="B36" s="469"/>
      <c r="C36" s="340"/>
      <c r="D36" s="346"/>
      <c r="E36" s="249"/>
      <c r="F36" s="370">
        <f t="shared" si="11"/>
        <v>0</v>
      </c>
      <c r="G36" s="249">
        <v>0</v>
      </c>
      <c r="H36" s="572">
        <f t="shared" si="4"/>
        <v>0</v>
      </c>
      <c r="I36" s="231"/>
      <c r="J36" s="370">
        <f t="shared" si="1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3"/>
        <v>0</v>
      </c>
      <c r="AX36" s="442">
        <f t="shared" si="14"/>
        <v>0</v>
      </c>
      <c r="AY36" s="443">
        <f t="shared" si="15"/>
        <v>0</v>
      </c>
    </row>
    <row r="37" spans="1:51" s="4" customFormat="1" ht="15" customHeight="1" x14ac:dyDescent="0.2">
      <c r="A37" s="344"/>
      <c r="B37" s="469"/>
      <c r="C37" s="340"/>
      <c r="D37" s="346"/>
      <c r="E37" s="249"/>
      <c r="F37" s="370">
        <f t="shared" si="11"/>
        <v>0</v>
      </c>
      <c r="G37" s="249">
        <v>0</v>
      </c>
      <c r="H37" s="572">
        <f t="shared" si="4"/>
        <v>0</v>
      </c>
      <c r="I37" s="231"/>
      <c r="J37" s="370">
        <f t="shared" si="1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3"/>
        <v>0</v>
      </c>
      <c r="AX37" s="442">
        <f t="shared" si="14"/>
        <v>0</v>
      </c>
      <c r="AY37" s="443">
        <f t="shared" si="15"/>
        <v>0</v>
      </c>
    </row>
    <row r="38" spans="1:51" s="4" customFormat="1" ht="15" customHeight="1" x14ac:dyDescent="0.2">
      <c r="A38" s="339"/>
      <c r="B38" s="468"/>
      <c r="C38" s="340"/>
      <c r="D38" s="346"/>
      <c r="E38" s="249"/>
      <c r="F38" s="370">
        <f t="shared" si="11"/>
        <v>0</v>
      </c>
      <c r="G38" s="249">
        <v>0</v>
      </c>
      <c r="H38" s="572">
        <f t="shared" si="4"/>
        <v>0</v>
      </c>
      <c r="I38" s="231"/>
      <c r="J38" s="370">
        <f t="shared" si="1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3"/>
        <v>0</v>
      </c>
      <c r="AX38" s="442">
        <f t="shared" si="14"/>
        <v>0</v>
      </c>
      <c r="AY38" s="443">
        <f t="shared" si="15"/>
        <v>0</v>
      </c>
    </row>
    <row r="39" spans="1:51" s="4" customFormat="1" ht="15" customHeight="1" x14ac:dyDescent="0.2">
      <c r="A39" s="344"/>
      <c r="B39" s="469" t="str">
        <f>+B24</f>
        <v>ZK113.K294.C273</v>
      </c>
      <c r="C39" s="340"/>
      <c r="D39" s="346"/>
      <c r="E39" s="249"/>
      <c r="F39" s="370">
        <f t="shared" si="11"/>
        <v>0</v>
      </c>
      <c r="G39" s="249">
        <v>0</v>
      </c>
      <c r="H39" s="572">
        <f t="shared" si="4"/>
        <v>0</v>
      </c>
      <c r="I39" s="231"/>
      <c r="J39" s="370">
        <f t="shared" si="1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3"/>
        <v>0</v>
      </c>
      <c r="AX39" s="442">
        <f t="shared" si="14"/>
        <v>0</v>
      </c>
      <c r="AY39" s="443">
        <f t="shared" si="15"/>
        <v>0</v>
      </c>
    </row>
    <row r="40" spans="1:51" s="4" customFormat="1" ht="15" customHeight="1" thickBot="1" x14ac:dyDescent="0.25">
      <c r="A40" s="170"/>
      <c r="B40" s="460"/>
      <c r="C40" s="274" t="s">
        <v>301</v>
      </c>
      <c r="D40" s="274"/>
      <c r="E40" s="277"/>
      <c r="F40" s="370">
        <f t="shared" si="11"/>
        <v>0</v>
      </c>
      <c r="G40" s="277">
        <v>0</v>
      </c>
      <c r="H40" s="579">
        <f t="shared" si="4"/>
        <v>0</v>
      </c>
      <c r="I40" s="227"/>
      <c r="J40" s="370">
        <f t="shared" si="1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2"/>
        <v>0</v>
      </c>
    </row>
    <row r="41" spans="1:51" s="4" customFormat="1" ht="15" customHeight="1" x14ac:dyDescent="0.2">
      <c r="A41" s="196" t="s">
        <v>235</v>
      </c>
      <c r="B41" s="458" t="str">
        <f>+LEFT($E$5,5)&amp;"."&amp;A41&amp;"."&amp;$E$3</f>
        <v>ZK113.K295.C273</v>
      </c>
      <c r="C41" s="343" t="s">
        <v>236</v>
      </c>
      <c r="D41" s="343"/>
      <c r="E41" s="229">
        <f t="shared" ref="E41:L41" si="16">SUM(E42:E52)</f>
        <v>0</v>
      </c>
      <c r="F41" s="433">
        <f t="shared" si="16"/>
        <v>0</v>
      </c>
      <c r="G41" s="229">
        <f t="shared" si="16"/>
        <v>0</v>
      </c>
      <c r="H41" s="229">
        <f t="shared" si="16"/>
        <v>0</v>
      </c>
      <c r="I41" s="203">
        <f t="shared" si="16"/>
        <v>0</v>
      </c>
      <c r="J41" s="321">
        <f t="shared" si="16"/>
        <v>0</v>
      </c>
      <c r="K41" s="203">
        <f t="shared" si="16"/>
        <v>0</v>
      </c>
      <c r="L41" s="219">
        <f t="shared" si="16"/>
        <v>0</v>
      </c>
      <c r="M41" s="219"/>
      <c r="N41" s="198"/>
      <c r="O41" s="572"/>
      <c r="P41" s="265">
        <f>SUM(P42:P52)</f>
        <v>0</v>
      </c>
      <c r="Q41" s="269">
        <f>SUM(Q42:Q52)</f>
        <v>0</v>
      </c>
      <c r="R41" s="416">
        <f t="shared" ref="R41:X41" si="17">SUM(R42:R52)</f>
        <v>0</v>
      </c>
      <c r="S41" s="369">
        <f t="shared" si="17"/>
        <v>0</v>
      </c>
      <c r="T41" s="269">
        <f t="shared" si="17"/>
        <v>0</v>
      </c>
      <c r="U41" s="269">
        <f t="shared" si="17"/>
        <v>0</v>
      </c>
      <c r="V41" s="269">
        <f t="shared" si="17"/>
        <v>0</v>
      </c>
      <c r="W41" s="269">
        <f t="shared" si="17"/>
        <v>0</v>
      </c>
      <c r="X41" s="269">
        <f t="shared" si="17"/>
        <v>0</v>
      </c>
      <c r="Y41" s="269">
        <f t="shared" ref="Y41:AV41" si="18">SUM(Y42:Y52)</f>
        <v>0</v>
      </c>
      <c r="Z41" s="269">
        <f t="shared" si="18"/>
        <v>0</v>
      </c>
      <c r="AA41" s="269">
        <f t="shared" si="18"/>
        <v>0</v>
      </c>
      <c r="AB41" s="269">
        <f t="shared" si="18"/>
        <v>0</v>
      </c>
      <c r="AC41" s="269">
        <f t="shared" si="18"/>
        <v>0</v>
      </c>
      <c r="AD41" s="401">
        <f t="shared" si="18"/>
        <v>0</v>
      </c>
      <c r="AE41" s="411">
        <f t="shared" si="18"/>
        <v>0</v>
      </c>
      <c r="AF41" s="269">
        <f t="shared" si="18"/>
        <v>0</v>
      </c>
      <c r="AG41" s="269">
        <f t="shared" si="18"/>
        <v>0</v>
      </c>
      <c r="AH41" s="269">
        <f t="shared" si="18"/>
        <v>0</v>
      </c>
      <c r="AI41" s="269">
        <f t="shared" si="18"/>
        <v>0</v>
      </c>
      <c r="AJ41" s="269">
        <f t="shared" si="18"/>
        <v>0</v>
      </c>
      <c r="AK41" s="269">
        <f t="shared" si="18"/>
        <v>0</v>
      </c>
      <c r="AL41" s="269">
        <f t="shared" si="18"/>
        <v>0</v>
      </c>
      <c r="AM41" s="269">
        <f t="shared" si="18"/>
        <v>0</v>
      </c>
      <c r="AN41" s="269">
        <f t="shared" si="18"/>
        <v>0</v>
      </c>
      <c r="AO41" s="269">
        <f t="shared" si="18"/>
        <v>0</v>
      </c>
      <c r="AP41" s="401">
        <f t="shared" si="18"/>
        <v>0</v>
      </c>
      <c r="AQ41" s="411">
        <f t="shared" si="18"/>
        <v>0</v>
      </c>
      <c r="AR41" s="269">
        <f t="shared" si="18"/>
        <v>0</v>
      </c>
      <c r="AS41" s="269">
        <f t="shared" si="18"/>
        <v>0</v>
      </c>
      <c r="AT41" s="269">
        <f t="shared" si="18"/>
        <v>0</v>
      </c>
      <c r="AU41" s="269">
        <f t="shared" si="18"/>
        <v>0</v>
      </c>
      <c r="AV41" s="269">
        <f t="shared" si="18"/>
        <v>0</v>
      </c>
      <c r="AW41" s="441">
        <f t="shared" si="6"/>
        <v>0</v>
      </c>
      <c r="AX41" s="442">
        <f t="shared" si="7"/>
        <v>0</v>
      </c>
      <c r="AY41" s="443">
        <f t="shared" si="2"/>
        <v>0</v>
      </c>
    </row>
    <row r="42" spans="1:51" s="4" customFormat="1" ht="15" customHeight="1" x14ac:dyDescent="0.2">
      <c r="A42" s="344"/>
      <c r="B42" s="469"/>
      <c r="C42" s="340"/>
      <c r="D42" s="340"/>
      <c r="E42" s="249"/>
      <c r="F42" s="370">
        <f t="shared" si="11"/>
        <v>0</v>
      </c>
      <c r="G42" s="249">
        <v>0</v>
      </c>
      <c r="H42" s="572">
        <f t="shared" si="4"/>
        <v>0</v>
      </c>
      <c r="I42" s="231"/>
      <c r="J42" s="370">
        <f t="shared" si="1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2"/>
        <v>0</v>
      </c>
    </row>
    <row r="43" spans="1:51" s="4" customFormat="1" ht="15" customHeight="1" x14ac:dyDescent="0.2">
      <c r="A43" s="344"/>
      <c r="B43" s="469"/>
      <c r="C43" s="340"/>
      <c r="D43" s="346"/>
      <c r="E43" s="249"/>
      <c r="F43" s="370">
        <f t="shared" si="11"/>
        <v>0</v>
      </c>
      <c r="G43" s="249">
        <v>0</v>
      </c>
      <c r="H43" s="572">
        <f t="shared" si="4"/>
        <v>0</v>
      </c>
      <c r="I43" s="231"/>
      <c r="J43" s="370">
        <f t="shared" si="1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19">SUM(P43:AV43)</f>
        <v>0</v>
      </c>
      <c r="AX43" s="442">
        <f t="shared" ref="AX43:AX51" si="20">+AW43+N43</f>
        <v>0</v>
      </c>
      <c r="AY43" s="443">
        <f t="shared" ref="AY43:AY51" si="21">+G43-AX43</f>
        <v>0</v>
      </c>
    </row>
    <row r="44" spans="1:51" s="4" customFormat="1" ht="15" customHeight="1" x14ac:dyDescent="0.2">
      <c r="A44" s="339"/>
      <c r="B44" s="468" t="str">
        <f>+B41</f>
        <v>ZK113.K295.C273</v>
      </c>
      <c r="C44" s="340"/>
      <c r="D44" s="346"/>
      <c r="E44" s="249"/>
      <c r="F44" s="370">
        <f t="shared" si="11"/>
        <v>0</v>
      </c>
      <c r="G44" s="249">
        <v>0</v>
      </c>
      <c r="H44" s="572">
        <f t="shared" si="4"/>
        <v>0</v>
      </c>
      <c r="I44" s="231"/>
      <c r="J44" s="370">
        <f t="shared" si="1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19"/>
        <v>0</v>
      </c>
      <c r="AX44" s="442">
        <f t="shared" si="20"/>
        <v>0</v>
      </c>
      <c r="AY44" s="443">
        <f t="shared" si="21"/>
        <v>0</v>
      </c>
    </row>
    <row r="45" spans="1:51" s="4" customFormat="1" ht="15" customHeight="1" x14ac:dyDescent="0.2">
      <c r="A45" s="339"/>
      <c r="B45" s="468"/>
      <c r="C45" s="340"/>
      <c r="D45" s="346"/>
      <c r="E45" s="249"/>
      <c r="F45" s="370">
        <f t="shared" si="11"/>
        <v>0</v>
      </c>
      <c r="G45" s="249">
        <v>0</v>
      </c>
      <c r="H45" s="572">
        <f t="shared" si="4"/>
        <v>0</v>
      </c>
      <c r="I45" s="231"/>
      <c r="J45" s="370">
        <f t="shared" si="1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19"/>
        <v>0</v>
      </c>
      <c r="AX45" s="442">
        <f t="shared" si="20"/>
        <v>0</v>
      </c>
      <c r="AY45" s="443">
        <f t="shared" si="21"/>
        <v>0</v>
      </c>
    </row>
    <row r="46" spans="1:51" s="4" customFormat="1" ht="15" customHeight="1" x14ac:dyDescent="0.2">
      <c r="A46" s="339"/>
      <c r="B46" s="468"/>
      <c r="C46" s="340"/>
      <c r="D46" s="346"/>
      <c r="E46" s="249"/>
      <c r="F46" s="370">
        <f t="shared" si="11"/>
        <v>0</v>
      </c>
      <c r="G46" s="249">
        <v>0</v>
      </c>
      <c r="H46" s="572">
        <f t="shared" si="4"/>
        <v>0</v>
      </c>
      <c r="I46" s="231"/>
      <c r="J46" s="370">
        <f t="shared" si="1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19"/>
        <v>0</v>
      </c>
      <c r="AX46" s="442">
        <f t="shared" si="20"/>
        <v>0</v>
      </c>
      <c r="AY46" s="443">
        <f t="shared" si="21"/>
        <v>0</v>
      </c>
    </row>
    <row r="47" spans="1:51" s="4" customFormat="1" ht="15" customHeight="1" x14ac:dyDescent="0.2">
      <c r="A47" s="339"/>
      <c r="B47" s="468"/>
      <c r="C47" s="340"/>
      <c r="D47" s="346"/>
      <c r="E47" s="249"/>
      <c r="F47" s="370">
        <f t="shared" si="11"/>
        <v>0</v>
      </c>
      <c r="G47" s="249">
        <v>0</v>
      </c>
      <c r="H47" s="572">
        <f t="shared" si="4"/>
        <v>0</v>
      </c>
      <c r="I47" s="231"/>
      <c r="J47" s="370">
        <f t="shared" si="1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11"/>
        <v>0</v>
      </c>
      <c r="G48" s="249">
        <v>0</v>
      </c>
      <c r="H48" s="572">
        <f t="shared" si="4"/>
        <v>0</v>
      </c>
      <c r="I48" s="231"/>
      <c r="J48" s="370">
        <f t="shared" si="1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19"/>
        <v>0</v>
      </c>
      <c r="AX48" s="442">
        <f t="shared" si="20"/>
        <v>0</v>
      </c>
      <c r="AY48" s="443">
        <f t="shared" si="21"/>
        <v>0</v>
      </c>
    </row>
    <row r="49" spans="1:51" s="4" customFormat="1" ht="15" customHeight="1" x14ac:dyDescent="0.2">
      <c r="A49" s="339"/>
      <c r="B49" s="468"/>
      <c r="C49" s="340"/>
      <c r="D49" s="346"/>
      <c r="E49" s="249"/>
      <c r="F49" s="370">
        <f t="shared" si="11"/>
        <v>0</v>
      </c>
      <c r="G49" s="249">
        <v>0</v>
      </c>
      <c r="H49" s="572">
        <f t="shared" si="4"/>
        <v>0</v>
      </c>
      <c r="I49" s="231"/>
      <c r="J49" s="370">
        <f t="shared" si="1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19"/>
        <v>0</v>
      </c>
      <c r="AX49" s="442">
        <f t="shared" si="20"/>
        <v>0</v>
      </c>
      <c r="AY49" s="443">
        <f t="shared" si="21"/>
        <v>0</v>
      </c>
    </row>
    <row r="50" spans="1:51" s="4" customFormat="1" ht="15" customHeight="1" x14ac:dyDescent="0.2">
      <c r="A50" s="339"/>
      <c r="B50" s="468"/>
      <c r="C50" s="340"/>
      <c r="D50" s="346"/>
      <c r="E50" s="249"/>
      <c r="F50" s="370">
        <f t="shared" si="11"/>
        <v>0</v>
      </c>
      <c r="G50" s="249">
        <v>0</v>
      </c>
      <c r="H50" s="572">
        <f t="shared" si="4"/>
        <v>0</v>
      </c>
      <c r="I50" s="231"/>
      <c r="J50" s="370">
        <f t="shared" si="1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19"/>
        <v>0</v>
      </c>
      <c r="AX50" s="442">
        <f t="shared" si="20"/>
        <v>0</v>
      </c>
      <c r="AY50" s="443">
        <f t="shared" si="21"/>
        <v>0</v>
      </c>
    </row>
    <row r="51" spans="1:51" s="4" customFormat="1" ht="15" customHeight="1" x14ac:dyDescent="0.2">
      <c r="A51" s="339"/>
      <c r="B51" s="468" t="str">
        <f>+B41</f>
        <v>ZK113.K295.C273</v>
      </c>
      <c r="C51" s="340"/>
      <c r="D51" s="346"/>
      <c r="E51" s="249"/>
      <c r="F51" s="370">
        <f t="shared" si="11"/>
        <v>0</v>
      </c>
      <c r="G51" s="249">
        <v>0</v>
      </c>
      <c r="H51" s="572">
        <f t="shared" si="4"/>
        <v>0</v>
      </c>
      <c r="I51" s="231"/>
      <c r="J51" s="370">
        <f t="shared" si="1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19"/>
        <v>0</v>
      </c>
      <c r="AX51" s="442">
        <f t="shared" si="20"/>
        <v>0</v>
      </c>
      <c r="AY51" s="443">
        <f t="shared" si="21"/>
        <v>0</v>
      </c>
    </row>
    <row r="52" spans="1:51" s="4" customFormat="1" ht="15" customHeight="1" thickBot="1" x14ac:dyDescent="0.25">
      <c r="A52" s="170"/>
      <c r="B52" s="460"/>
      <c r="C52" s="274" t="s">
        <v>301</v>
      </c>
      <c r="D52" s="274"/>
      <c r="E52" s="277"/>
      <c r="F52" s="371">
        <f t="shared" si="11"/>
        <v>0</v>
      </c>
      <c r="G52" s="277">
        <v>0</v>
      </c>
      <c r="H52" s="579">
        <f t="shared" si="4"/>
        <v>0</v>
      </c>
      <c r="I52" s="227"/>
      <c r="J52" s="371">
        <f t="shared" si="1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6"/>
        <v>0</v>
      </c>
      <c r="AX52" s="442">
        <f t="shared" si="7"/>
        <v>0</v>
      </c>
      <c r="AY52" s="443">
        <f t="shared" si="2"/>
        <v>0</v>
      </c>
    </row>
    <row r="53" spans="1:51" s="4" customFormat="1" ht="15" hidden="1" customHeight="1" x14ac:dyDescent="0.2">
      <c r="A53" s="554"/>
      <c r="B53" s="548"/>
      <c r="C53" s="450"/>
      <c r="D53" s="450"/>
      <c r="E53" s="431">
        <f t="shared" ref="E53:L53" si="22">SUM(E54:E55)</f>
        <v>0</v>
      </c>
      <c r="F53" s="574">
        <f>SUM(F54:F55)</f>
        <v>0</v>
      </c>
      <c r="G53" s="431">
        <f>SUM(G54:G55)</f>
        <v>0</v>
      </c>
      <c r="H53" s="431">
        <f t="shared" si="22"/>
        <v>0</v>
      </c>
      <c r="I53" s="550">
        <f t="shared" si="22"/>
        <v>0</v>
      </c>
      <c r="J53" s="549">
        <f>SUM(J54:J55)</f>
        <v>0</v>
      </c>
      <c r="K53" s="550">
        <f t="shared" si="22"/>
        <v>0</v>
      </c>
      <c r="L53" s="551">
        <f t="shared" si="22"/>
        <v>0</v>
      </c>
      <c r="M53" s="551"/>
      <c r="N53" s="480">
        <f>SUM(N54:N55)</f>
        <v>0</v>
      </c>
      <c r="O53" s="480">
        <f>SUM(O54:O55)</f>
        <v>0</v>
      </c>
      <c r="P53" s="481">
        <f>SUM(P54:P55)</f>
        <v>0</v>
      </c>
      <c r="Q53" s="482">
        <f>SUM(Q54:Q55)</f>
        <v>0</v>
      </c>
      <c r="R53" s="581">
        <f t="shared" ref="R53:X53" si="23">SUM(R54:R55)</f>
        <v>0</v>
      </c>
      <c r="S53" s="556">
        <f t="shared" si="23"/>
        <v>0</v>
      </c>
      <c r="T53" s="482">
        <f t="shared" si="23"/>
        <v>0</v>
      </c>
      <c r="U53" s="482">
        <f t="shared" si="23"/>
        <v>0</v>
      </c>
      <c r="V53" s="482">
        <f t="shared" si="23"/>
        <v>0</v>
      </c>
      <c r="W53" s="482">
        <f t="shared" si="23"/>
        <v>0</v>
      </c>
      <c r="X53" s="482">
        <f t="shared" si="23"/>
        <v>0</v>
      </c>
      <c r="Y53" s="482">
        <f t="shared" ref="Y53:AV53" si="24">SUM(Y54:Y55)</f>
        <v>0</v>
      </c>
      <c r="Z53" s="482">
        <f t="shared" si="24"/>
        <v>0</v>
      </c>
      <c r="AA53" s="482">
        <f t="shared" si="24"/>
        <v>0</v>
      </c>
      <c r="AB53" s="482">
        <f t="shared" si="24"/>
        <v>0</v>
      </c>
      <c r="AC53" s="482">
        <f t="shared" si="24"/>
        <v>0</v>
      </c>
      <c r="AD53" s="483">
        <f t="shared" si="24"/>
        <v>0</v>
      </c>
      <c r="AE53" s="484">
        <f t="shared" si="24"/>
        <v>0</v>
      </c>
      <c r="AF53" s="482">
        <f t="shared" si="24"/>
        <v>0</v>
      </c>
      <c r="AG53" s="482">
        <f t="shared" si="24"/>
        <v>0</v>
      </c>
      <c r="AH53" s="482">
        <f t="shared" si="24"/>
        <v>0</v>
      </c>
      <c r="AI53" s="482">
        <f t="shared" si="24"/>
        <v>0</v>
      </c>
      <c r="AJ53" s="482">
        <f t="shared" si="24"/>
        <v>0</v>
      </c>
      <c r="AK53" s="482">
        <f t="shared" si="24"/>
        <v>0</v>
      </c>
      <c r="AL53" s="482">
        <f t="shared" si="24"/>
        <v>0</v>
      </c>
      <c r="AM53" s="482">
        <f t="shared" si="24"/>
        <v>0</v>
      </c>
      <c r="AN53" s="482">
        <f t="shared" si="24"/>
        <v>0</v>
      </c>
      <c r="AO53" s="482">
        <f t="shared" si="24"/>
        <v>0</v>
      </c>
      <c r="AP53" s="483">
        <f t="shared" si="24"/>
        <v>0</v>
      </c>
      <c r="AQ53" s="484">
        <f t="shared" si="24"/>
        <v>0</v>
      </c>
      <c r="AR53" s="482">
        <f t="shared" si="24"/>
        <v>0</v>
      </c>
      <c r="AS53" s="482">
        <f t="shared" si="24"/>
        <v>0</v>
      </c>
      <c r="AT53" s="482">
        <f t="shared" si="24"/>
        <v>0</v>
      </c>
      <c r="AU53" s="482">
        <f t="shared" si="24"/>
        <v>0</v>
      </c>
      <c r="AV53" s="482">
        <f t="shared" si="24"/>
        <v>0</v>
      </c>
      <c r="AW53" s="441">
        <f t="shared" si="6"/>
        <v>0</v>
      </c>
      <c r="AX53" s="442">
        <f t="shared" si="7"/>
        <v>0</v>
      </c>
      <c r="AY53" s="443">
        <f t="shared" si="2"/>
        <v>0</v>
      </c>
    </row>
    <row r="54" spans="1:51" s="4" customFormat="1" ht="15" hidden="1" customHeight="1" x14ac:dyDescent="0.2">
      <c r="A54" s="150"/>
      <c r="B54" s="459"/>
      <c r="C54" s="273"/>
      <c r="D54" s="273"/>
      <c r="E54" s="249"/>
      <c r="F54" s="552">
        <f t="shared" si="11"/>
        <v>0</v>
      </c>
      <c r="G54" s="249">
        <v>0</v>
      </c>
      <c r="H54" s="220">
        <f t="shared" si="4"/>
        <v>0</v>
      </c>
      <c r="I54" s="231"/>
      <c r="J54" s="552">
        <f t="shared" si="1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6"/>
        <v>0</v>
      </c>
      <c r="AX54" s="442">
        <f t="shared" si="7"/>
        <v>0</v>
      </c>
      <c r="AY54" s="443">
        <f t="shared" si="2"/>
        <v>0</v>
      </c>
    </row>
    <row r="55" spans="1:51" s="4" customFormat="1" ht="15" hidden="1" customHeight="1" thickBot="1" x14ac:dyDescent="0.25">
      <c r="A55" s="169"/>
      <c r="B55" s="461"/>
      <c r="C55" s="274"/>
      <c r="D55" s="274"/>
      <c r="E55" s="277"/>
      <c r="F55" s="552">
        <f t="shared" si="11"/>
        <v>0</v>
      </c>
      <c r="G55" s="277">
        <v>0</v>
      </c>
      <c r="H55" s="226">
        <f t="shared" si="4"/>
        <v>0</v>
      </c>
      <c r="I55" s="227"/>
      <c r="J55" s="552">
        <f t="shared" si="1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6"/>
        <v>0</v>
      </c>
      <c r="AX55" s="442">
        <f t="shared" si="7"/>
        <v>0</v>
      </c>
      <c r="AY55" s="443">
        <f t="shared" si="2"/>
        <v>0</v>
      </c>
    </row>
    <row r="56" spans="1:51" s="4" customFormat="1" ht="15" hidden="1" customHeight="1" x14ac:dyDescent="0.2">
      <c r="A56" s="554"/>
      <c r="B56" s="548"/>
      <c r="C56" s="450"/>
      <c r="D56" s="450"/>
      <c r="E56" s="431">
        <f t="shared" ref="E56:L56" si="25">SUM(E57:E58)</f>
        <v>0</v>
      </c>
      <c r="F56" s="574">
        <f>SUM(F57:F58)</f>
        <v>0</v>
      </c>
      <c r="G56" s="431">
        <f>SUM(G57:G58)</f>
        <v>0</v>
      </c>
      <c r="H56" s="431">
        <f t="shared" si="25"/>
        <v>0</v>
      </c>
      <c r="I56" s="550">
        <f t="shared" si="25"/>
        <v>0</v>
      </c>
      <c r="J56" s="549">
        <f>SUM(J57:J58)</f>
        <v>0</v>
      </c>
      <c r="K56" s="550">
        <f t="shared" si="25"/>
        <v>0</v>
      </c>
      <c r="L56" s="551">
        <f t="shared" si="25"/>
        <v>0</v>
      </c>
      <c r="M56" s="551"/>
      <c r="N56" s="480">
        <f>SUM(N57:N58)</f>
        <v>0</v>
      </c>
      <c r="O56" s="480">
        <f>SUM(O57:O58)</f>
        <v>0</v>
      </c>
      <c r="P56" s="481">
        <f>SUM(P57:P58)</f>
        <v>0</v>
      </c>
      <c r="Q56" s="482">
        <f>SUM(Q57:Q58)</f>
        <v>0</v>
      </c>
      <c r="R56" s="581">
        <f t="shared" ref="R56:X56" si="26">SUM(R57:R58)</f>
        <v>0</v>
      </c>
      <c r="S56" s="556">
        <f t="shared" si="26"/>
        <v>0</v>
      </c>
      <c r="T56" s="482">
        <f t="shared" si="26"/>
        <v>0</v>
      </c>
      <c r="U56" s="482">
        <f t="shared" si="26"/>
        <v>0</v>
      </c>
      <c r="V56" s="482">
        <f t="shared" si="26"/>
        <v>0</v>
      </c>
      <c r="W56" s="482">
        <f t="shared" si="26"/>
        <v>0</v>
      </c>
      <c r="X56" s="482">
        <f t="shared" si="26"/>
        <v>0</v>
      </c>
      <c r="Y56" s="482">
        <f t="shared" ref="Y56:AV56" si="27">SUM(Y57:Y58)</f>
        <v>0</v>
      </c>
      <c r="Z56" s="482">
        <f t="shared" si="27"/>
        <v>0</v>
      </c>
      <c r="AA56" s="482">
        <f t="shared" si="27"/>
        <v>0</v>
      </c>
      <c r="AB56" s="482">
        <f t="shared" si="27"/>
        <v>0</v>
      </c>
      <c r="AC56" s="482">
        <f t="shared" si="27"/>
        <v>0</v>
      </c>
      <c r="AD56" s="483">
        <f t="shared" si="27"/>
        <v>0</v>
      </c>
      <c r="AE56" s="484">
        <f t="shared" si="27"/>
        <v>0</v>
      </c>
      <c r="AF56" s="482">
        <f t="shared" si="27"/>
        <v>0</v>
      </c>
      <c r="AG56" s="482">
        <f t="shared" si="27"/>
        <v>0</v>
      </c>
      <c r="AH56" s="482">
        <f t="shared" si="27"/>
        <v>0</v>
      </c>
      <c r="AI56" s="482">
        <f t="shared" si="27"/>
        <v>0</v>
      </c>
      <c r="AJ56" s="482">
        <f t="shared" si="27"/>
        <v>0</v>
      </c>
      <c r="AK56" s="482">
        <f t="shared" si="27"/>
        <v>0</v>
      </c>
      <c r="AL56" s="482">
        <f t="shared" si="27"/>
        <v>0</v>
      </c>
      <c r="AM56" s="482">
        <f t="shared" si="27"/>
        <v>0</v>
      </c>
      <c r="AN56" s="482">
        <f t="shared" si="27"/>
        <v>0</v>
      </c>
      <c r="AO56" s="482">
        <f t="shared" si="27"/>
        <v>0</v>
      </c>
      <c r="AP56" s="483">
        <f t="shared" si="27"/>
        <v>0</v>
      </c>
      <c r="AQ56" s="484">
        <f t="shared" si="27"/>
        <v>0</v>
      </c>
      <c r="AR56" s="482">
        <f t="shared" si="27"/>
        <v>0</v>
      </c>
      <c r="AS56" s="482">
        <f t="shared" si="27"/>
        <v>0</v>
      </c>
      <c r="AT56" s="482">
        <f t="shared" si="27"/>
        <v>0</v>
      </c>
      <c r="AU56" s="482">
        <f t="shared" si="27"/>
        <v>0</v>
      </c>
      <c r="AV56" s="482">
        <f t="shared" si="27"/>
        <v>0</v>
      </c>
      <c r="AW56" s="441">
        <f t="shared" si="6"/>
        <v>0</v>
      </c>
      <c r="AX56" s="442">
        <f t="shared" si="7"/>
        <v>0</v>
      </c>
      <c r="AY56" s="443">
        <f t="shared" si="2"/>
        <v>0</v>
      </c>
    </row>
    <row r="57" spans="1:51" s="4" customFormat="1" ht="15" hidden="1" customHeight="1" x14ac:dyDescent="0.2">
      <c r="A57" s="150"/>
      <c r="B57" s="459"/>
      <c r="C57" s="273"/>
      <c r="D57" s="273"/>
      <c r="E57" s="249"/>
      <c r="F57" s="552">
        <f>+E57-G57</f>
        <v>0</v>
      </c>
      <c r="G57" s="249">
        <v>0</v>
      </c>
      <c r="H57" s="220">
        <f t="shared" si="4"/>
        <v>0</v>
      </c>
      <c r="I57" s="231"/>
      <c r="J57" s="552">
        <f t="shared" si="1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6"/>
        <v>0</v>
      </c>
      <c r="AX57" s="442">
        <f t="shared" si="7"/>
        <v>0</v>
      </c>
      <c r="AY57" s="443">
        <f t="shared" si="2"/>
        <v>0</v>
      </c>
    </row>
    <row r="58" spans="1:51" s="4" customFormat="1" ht="15" hidden="1" customHeight="1" thickBot="1" x14ac:dyDescent="0.25">
      <c r="A58" s="169"/>
      <c r="B58" s="461"/>
      <c r="C58" s="274"/>
      <c r="D58" s="274"/>
      <c r="E58" s="277"/>
      <c r="F58" s="552">
        <f>+E58-G58</f>
        <v>0</v>
      </c>
      <c r="G58" s="277">
        <v>0</v>
      </c>
      <c r="H58" s="226">
        <f t="shared" si="4"/>
        <v>0</v>
      </c>
      <c r="I58" s="227"/>
      <c r="J58" s="552">
        <f t="shared" si="1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6"/>
        <v>0</v>
      </c>
      <c r="AX58" s="442">
        <f t="shared" si="7"/>
        <v>0</v>
      </c>
      <c r="AY58" s="443">
        <f t="shared" si="2"/>
        <v>0</v>
      </c>
    </row>
    <row r="59" spans="1:51" s="4" customFormat="1" ht="15" hidden="1" customHeight="1" x14ac:dyDescent="0.2">
      <c r="A59" s="557"/>
      <c r="B59" s="576"/>
      <c r="C59" s="450"/>
      <c r="D59" s="450"/>
      <c r="E59" s="431">
        <f t="shared" ref="E59:L59" si="28">SUM(E60:E61)</f>
        <v>0</v>
      </c>
      <c r="F59" s="574">
        <f>SUM(F60:F61)</f>
        <v>0</v>
      </c>
      <c r="G59" s="431">
        <f>SUM(G60:G61)</f>
        <v>0</v>
      </c>
      <c r="H59" s="431">
        <f t="shared" si="28"/>
        <v>0</v>
      </c>
      <c r="I59" s="550">
        <f t="shared" si="28"/>
        <v>0</v>
      </c>
      <c r="J59" s="549">
        <f>SUM(J60:J61)</f>
        <v>0</v>
      </c>
      <c r="K59" s="550">
        <f t="shared" si="28"/>
        <v>0</v>
      </c>
      <c r="L59" s="551">
        <f t="shared" si="28"/>
        <v>0</v>
      </c>
      <c r="M59" s="551"/>
      <c r="N59" s="480">
        <f>SUM(N60:N61)</f>
        <v>0</v>
      </c>
      <c r="O59" s="480">
        <f>SUM(O60:O61)</f>
        <v>0</v>
      </c>
      <c r="P59" s="481">
        <f>SUM(P60:P61)</f>
        <v>0</v>
      </c>
      <c r="Q59" s="482">
        <f>SUM(Q60:Q61)</f>
        <v>0</v>
      </c>
      <c r="R59" s="581">
        <f t="shared" ref="R59:X59" si="29">SUM(R60:R61)</f>
        <v>0</v>
      </c>
      <c r="S59" s="556">
        <f t="shared" si="29"/>
        <v>0</v>
      </c>
      <c r="T59" s="482">
        <f t="shared" si="29"/>
        <v>0</v>
      </c>
      <c r="U59" s="482">
        <f t="shared" si="29"/>
        <v>0</v>
      </c>
      <c r="V59" s="482">
        <f t="shared" si="29"/>
        <v>0</v>
      </c>
      <c r="W59" s="482">
        <f t="shared" si="29"/>
        <v>0</v>
      </c>
      <c r="X59" s="482">
        <f t="shared" si="29"/>
        <v>0</v>
      </c>
      <c r="Y59" s="482">
        <f t="shared" ref="Y59:AV59" si="30">SUM(Y60:Y61)</f>
        <v>0</v>
      </c>
      <c r="Z59" s="482">
        <f t="shared" si="30"/>
        <v>0</v>
      </c>
      <c r="AA59" s="482">
        <f t="shared" si="30"/>
        <v>0</v>
      </c>
      <c r="AB59" s="482">
        <f t="shared" si="30"/>
        <v>0</v>
      </c>
      <c r="AC59" s="482">
        <f t="shared" si="30"/>
        <v>0</v>
      </c>
      <c r="AD59" s="483">
        <f t="shared" si="30"/>
        <v>0</v>
      </c>
      <c r="AE59" s="484">
        <f t="shared" si="30"/>
        <v>0</v>
      </c>
      <c r="AF59" s="482">
        <f t="shared" si="30"/>
        <v>0</v>
      </c>
      <c r="AG59" s="482">
        <f t="shared" si="30"/>
        <v>0</v>
      </c>
      <c r="AH59" s="482">
        <f t="shared" si="30"/>
        <v>0</v>
      </c>
      <c r="AI59" s="482">
        <f t="shared" si="30"/>
        <v>0</v>
      </c>
      <c r="AJ59" s="482">
        <f t="shared" si="30"/>
        <v>0</v>
      </c>
      <c r="AK59" s="482">
        <f t="shared" si="30"/>
        <v>0</v>
      </c>
      <c r="AL59" s="482">
        <f t="shared" si="30"/>
        <v>0</v>
      </c>
      <c r="AM59" s="482">
        <f t="shared" si="30"/>
        <v>0</v>
      </c>
      <c r="AN59" s="482">
        <f t="shared" si="30"/>
        <v>0</v>
      </c>
      <c r="AO59" s="482">
        <f t="shared" si="30"/>
        <v>0</v>
      </c>
      <c r="AP59" s="483">
        <f t="shared" si="30"/>
        <v>0</v>
      </c>
      <c r="AQ59" s="484">
        <f t="shared" si="30"/>
        <v>0</v>
      </c>
      <c r="AR59" s="482">
        <f t="shared" si="30"/>
        <v>0</v>
      </c>
      <c r="AS59" s="482">
        <f t="shared" si="30"/>
        <v>0</v>
      </c>
      <c r="AT59" s="482">
        <f t="shared" si="30"/>
        <v>0</v>
      </c>
      <c r="AU59" s="482">
        <f t="shared" si="30"/>
        <v>0</v>
      </c>
      <c r="AV59" s="482">
        <f t="shared" si="30"/>
        <v>0</v>
      </c>
      <c r="AW59" s="441">
        <f t="shared" si="6"/>
        <v>0</v>
      </c>
      <c r="AX59" s="442">
        <f t="shared" si="7"/>
        <v>0</v>
      </c>
      <c r="AY59" s="443">
        <f t="shared" si="2"/>
        <v>0</v>
      </c>
    </row>
    <row r="60" spans="1:51" s="4" customFormat="1" ht="15" hidden="1" customHeight="1" x14ac:dyDescent="0.2">
      <c r="A60" s="151"/>
      <c r="B60" s="463"/>
      <c r="C60" s="273"/>
      <c r="D60" s="273"/>
      <c r="E60" s="249"/>
      <c r="F60" s="552">
        <f>+E60-G60</f>
        <v>0</v>
      </c>
      <c r="G60" s="249">
        <v>0</v>
      </c>
      <c r="H60" s="220">
        <f t="shared" si="4"/>
        <v>0</v>
      </c>
      <c r="I60" s="231"/>
      <c r="J60" s="552">
        <f t="shared" si="1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6"/>
        <v>0</v>
      </c>
      <c r="AX60" s="442">
        <f t="shared" si="7"/>
        <v>0</v>
      </c>
      <c r="AY60" s="443">
        <f t="shared" si="2"/>
        <v>0</v>
      </c>
    </row>
    <row r="61" spans="1:51" s="4" customFormat="1" ht="15" hidden="1" customHeight="1" thickBot="1" x14ac:dyDescent="0.25">
      <c r="A61" s="169"/>
      <c r="B61" s="461"/>
      <c r="C61" s="274"/>
      <c r="D61" s="274"/>
      <c r="E61" s="277"/>
      <c r="F61" s="552">
        <f>+E61-G61</f>
        <v>0</v>
      </c>
      <c r="G61" s="277">
        <v>0</v>
      </c>
      <c r="H61" s="226">
        <f t="shared" si="4"/>
        <v>0</v>
      </c>
      <c r="I61" s="227"/>
      <c r="J61" s="552">
        <f t="shared" si="1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6"/>
        <v>0</v>
      </c>
      <c r="AX61" s="442">
        <f t="shared" si="7"/>
        <v>0</v>
      </c>
      <c r="AY61" s="443">
        <f t="shared" si="2"/>
        <v>0</v>
      </c>
    </row>
    <row r="62" spans="1:51" s="4" customFormat="1" ht="15" hidden="1" customHeight="1" x14ac:dyDescent="0.2">
      <c r="A62" s="557"/>
      <c r="B62" s="576"/>
      <c r="C62" s="450"/>
      <c r="D62" s="450"/>
      <c r="E62" s="431">
        <f t="shared" ref="E62:L62" si="31">SUM(E63:E64)</f>
        <v>0</v>
      </c>
      <c r="F62" s="574">
        <f t="shared" si="31"/>
        <v>0</v>
      </c>
      <c r="G62" s="431">
        <f t="shared" si="31"/>
        <v>0</v>
      </c>
      <c r="H62" s="431">
        <f t="shared" si="31"/>
        <v>0</v>
      </c>
      <c r="I62" s="550">
        <f t="shared" si="31"/>
        <v>0</v>
      </c>
      <c r="J62" s="549">
        <f t="shared" si="31"/>
        <v>0</v>
      </c>
      <c r="K62" s="550">
        <f t="shared" si="31"/>
        <v>0</v>
      </c>
      <c r="L62" s="551">
        <f t="shared" si="31"/>
        <v>0</v>
      </c>
      <c r="M62" s="551"/>
      <c r="N62" s="480">
        <f>SUM(N63:N64)</f>
        <v>0</v>
      </c>
      <c r="O62" s="480">
        <f>SUM(O63:O64)</f>
        <v>0</v>
      </c>
      <c r="P62" s="481">
        <f>SUM(P63:P64)</f>
        <v>0</v>
      </c>
      <c r="Q62" s="482">
        <f>SUM(Q63:Q64)</f>
        <v>0</v>
      </c>
      <c r="R62" s="581">
        <f t="shared" ref="R62:X62" si="32">SUM(R63:R64)</f>
        <v>0</v>
      </c>
      <c r="S62" s="556">
        <f t="shared" si="32"/>
        <v>0</v>
      </c>
      <c r="T62" s="482">
        <f t="shared" si="32"/>
        <v>0</v>
      </c>
      <c r="U62" s="482">
        <f t="shared" si="32"/>
        <v>0</v>
      </c>
      <c r="V62" s="482">
        <f t="shared" si="32"/>
        <v>0</v>
      </c>
      <c r="W62" s="482">
        <f t="shared" si="32"/>
        <v>0</v>
      </c>
      <c r="X62" s="482">
        <f t="shared" si="32"/>
        <v>0</v>
      </c>
      <c r="Y62" s="482">
        <f t="shared" ref="Y62:AV62" si="33">SUM(Y63:Y64)</f>
        <v>0</v>
      </c>
      <c r="Z62" s="482">
        <f t="shared" si="33"/>
        <v>0</v>
      </c>
      <c r="AA62" s="482">
        <f t="shared" si="33"/>
        <v>0</v>
      </c>
      <c r="AB62" s="482">
        <f t="shared" si="33"/>
        <v>0</v>
      </c>
      <c r="AC62" s="482">
        <f t="shared" si="33"/>
        <v>0</v>
      </c>
      <c r="AD62" s="483">
        <f t="shared" si="33"/>
        <v>0</v>
      </c>
      <c r="AE62" s="484">
        <f t="shared" si="33"/>
        <v>0</v>
      </c>
      <c r="AF62" s="482">
        <f t="shared" si="33"/>
        <v>0</v>
      </c>
      <c r="AG62" s="482">
        <f t="shared" si="33"/>
        <v>0</v>
      </c>
      <c r="AH62" s="482">
        <f t="shared" si="33"/>
        <v>0</v>
      </c>
      <c r="AI62" s="482">
        <f t="shared" si="33"/>
        <v>0</v>
      </c>
      <c r="AJ62" s="482">
        <f t="shared" si="33"/>
        <v>0</v>
      </c>
      <c r="AK62" s="482">
        <f t="shared" si="33"/>
        <v>0</v>
      </c>
      <c r="AL62" s="482">
        <f t="shared" si="33"/>
        <v>0</v>
      </c>
      <c r="AM62" s="482">
        <f t="shared" si="33"/>
        <v>0</v>
      </c>
      <c r="AN62" s="482">
        <f t="shared" si="33"/>
        <v>0</v>
      </c>
      <c r="AO62" s="482">
        <f t="shared" si="33"/>
        <v>0</v>
      </c>
      <c r="AP62" s="483">
        <f t="shared" si="33"/>
        <v>0</v>
      </c>
      <c r="AQ62" s="484">
        <f t="shared" si="33"/>
        <v>0</v>
      </c>
      <c r="AR62" s="482">
        <f t="shared" si="33"/>
        <v>0</v>
      </c>
      <c r="AS62" s="482">
        <f t="shared" si="33"/>
        <v>0</v>
      </c>
      <c r="AT62" s="482">
        <f t="shared" si="33"/>
        <v>0</v>
      </c>
      <c r="AU62" s="482">
        <f t="shared" si="33"/>
        <v>0</v>
      </c>
      <c r="AV62" s="482">
        <f t="shared" si="33"/>
        <v>0</v>
      </c>
      <c r="AW62" s="441">
        <f t="shared" si="6"/>
        <v>0</v>
      </c>
      <c r="AX62" s="442">
        <f t="shared" si="7"/>
        <v>0</v>
      </c>
      <c r="AY62" s="443">
        <f t="shared" si="2"/>
        <v>0</v>
      </c>
    </row>
    <row r="63" spans="1:51" s="4" customFormat="1" ht="15" hidden="1" customHeight="1" x14ac:dyDescent="0.2">
      <c r="A63" s="151"/>
      <c r="B63" s="463"/>
      <c r="C63" s="273"/>
      <c r="D63" s="273"/>
      <c r="E63" s="249"/>
      <c r="F63" s="552">
        <f>+E63-G63</f>
        <v>0</v>
      </c>
      <c r="G63" s="249">
        <v>0</v>
      </c>
      <c r="H63" s="220">
        <f t="shared" si="4"/>
        <v>0</v>
      </c>
      <c r="I63" s="231"/>
      <c r="J63" s="552">
        <f t="shared" si="1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6"/>
        <v>0</v>
      </c>
      <c r="AX63" s="442">
        <f t="shared" si="7"/>
        <v>0</v>
      </c>
      <c r="AY63" s="443">
        <f t="shared" si="2"/>
        <v>0</v>
      </c>
    </row>
    <row r="64" spans="1:51" s="4" customFormat="1" ht="15" hidden="1" customHeight="1" thickBot="1" x14ac:dyDescent="0.25">
      <c r="A64" s="169"/>
      <c r="B64" s="461"/>
      <c r="C64" s="274"/>
      <c r="D64" s="274"/>
      <c r="E64" s="277"/>
      <c r="F64" s="552">
        <f>+E64-G64</f>
        <v>0</v>
      </c>
      <c r="G64" s="277">
        <v>0</v>
      </c>
      <c r="H64" s="226">
        <f t="shared" si="4"/>
        <v>0</v>
      </c>
      <c r="I64" s="227"/>
      <c r="J64" s="552">
        <f t="shared" si="1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6"/>
        <v>0</v>
      </c>
      <c r="AX64" s="442">
        <f t="shared" si="7"/>
        <v>0</v>
      </c>
      <c r="AY64" s="443">
        <f t="shared" si="2"/>
        <v>0</v>
      </c>
    </row>
    <row r="65" spans="1:51" s="4" customFormat="1" ht="15" hidden="1" customHeight="1" x14ac:dyDescent="0.2">
      <c r="A65" s="557"/>
      <c r="B65" s="576"/>
      <c r="C65" s="450"/>
      <c r="D65" s="450"/>
      <c r="E65" s="431">
        <f t="shared" ref="E65:L65" si="34">SUM(E66:E67)</f>
        <v>0</v>
      </c>
      <c r="F65" s="574">
        <f t="shared" si="34"/>
        <v>0</v>
      </c>
      <c r="G65" s="431">
        <f t="shared" si="34"/>
        <v>0</v>
      </c>
      <c r="H65" s="431">
        <f t="shared" si="34"/>
        <v>0</v>
      </c>
      <c r="I65" s="550">
        <f t="shared" si="34"/>
        <v>0</v>
      </c>
      <c r="J65" s="549">
        <f t="shared" si="34"/>
        <v>0</v>
      </c>
      <c r="K65" s="550">
        <f t="shared" si="34"/>
        <v>0</v>
      </c>
      <c r="L65" s="551">
        <f t="shared" si="34"/>
        <v>0</v>
      </c>
      <c r="M65" s="551"/>
      <c r="N65" s="480">
        <f>SUM(N66:N67)</f>
        <v>0</v>
      </c>
      <c r="O65" s="480">
        <f>SUM(O66:O67)</f>
        <v>0</v>
      </c>
      <c r="P65" s="481">
        <f>SUM(P66:P67)</f>
        <v>0</v>
      </c>
      <c r="Q65" s="482">
        <f>SUM(Q66:Q67)</f>
        <v>0</v>
      </c>
      <c r="R65" s="581">
        <f t="shared" ref="R65:X65" si="35">SUM(R66:R67)</f>
        <v>0</v>
      </c>
      <c r="S65" s="556">
        <f t="shared" si="35"/>
        <v>0</v>
      </c>
      <c r="T65" s="482">
        <f t="shared" si="35"/>
        <v>0</v>
      </c>
      <c r="U65" s="482">
        <f t="shared" si="35"/>
        <v>0</v>
      </c>
      <c r="V65" s="482">
        <f t="shared" si="35"/>
        <v>0</v>
      </c>
      <c r="W65" s="482">
        <f t="shared" si="35"/>
        <v>0</v>
      </c>
      <c r="X65" s="482">
        <f t="shared" si="35"/>
        <v>0</v>
      </c>
      <c r="Y65" s="482">
        <f t="shared" ref="Y65:AV65" si="36">SUM(Y66:Y67)</f>
        <v>0</v>
      </c>
      <c r="Z65" s="482">
        <f t="shared" si="36"/>
        <v>0</v>
      </c>
      <c r="AA65" s="482">
        <f t="shared" si="36"/>
        <v>0</v>
      </c>
      <c r="AB65" s="482">
        <f t="shared" si="36"/>
        <v>0</v>
      </c>
      <c r="AC65" s="482">
        <f t="shared" si="36"/>
        <v>0</v>
      </c>
      <c r="AD65" s="483">
        <f t="shared" si="36"/>
        <v>0</v>
      </c>
      <c r="AE65" s="484">
        <f t="shared" si="36"/>
        <v>0</v>
      </c>
      <c r="AF65" s="482">
        <f t="shared" si="36"/>
        <v>0</v>
      </c>
      <c r="AG65" s="482">
        <f t="shared" si="36"/>
        <v>0</v>
      </c>
      <c r="AH65" s="482">
        <f t="shared" si="36"/>
        <v>0</v>
      </c>
      <c r="AI65" s="482">
        <f t="shared" si="36"/>
        <v>0</v>
      </c>
      <c r="AJ65" s="482">
        <f t="shared" si="36"/>
        <v>0</v>
      </c>
      <c r="AK65" s="482">
        <f t="shared" si="36"/>
        <v>0</v>
      </c>
      <c r="AL65" s="482">
        <f t="shared" si="36"/>
        <v>0</v>
      </c>
      <c r="AM65" s="482">
        <f t="shared" si="36"/>
        <v>0</v>
      </c>
      <c r="AN65" s="482">
        <f t="shared" si="36"/>
        <v>0</v>
      </c>
      <c r="AO65" s="482">
        <f t="shared" si="36"/>
        <v>0</v>
      </c>
      <c r="AP65" s="483">
        <f t="shared" si="36"/>
        <v>0</v>
      </c>
      <c r="AQ65" s="484">
        <f t="shared" si="36"/>
        <v>0</v>
      </c>
      <c r="AR65" s="482">
        <f t="shared" si="36"/>
        <v>0</v>
      </c>
      <c r="AS65" s="482">
        <f t="shared" si="36"/>
        <v>0</v>
      </c>
      <c r="AT65" s="482">
        <f t="shared" si="36"/>
        <v>0</v>
      </c>
      <c r="AU65" s="482">
        <f t="shared" si="36"/>
        <v>0</v>
      </c>
      <c r="AV65" s="482">
        <f t="shared" si="36"/>
        <v>0</v>
      </c>
      <c r="AW65" s="441">
        <f t="shared" si="6"/>
        <v>0</v>
      </c>
      <c r="AX65" s="442">
        <f t="shared" si="7"/>
        <v>0</v>
      </c>
      <c r="AY65" s="443">
        <f t="shared" si="2"/>
        <v>0</v>
      </c>
    </row>
    <row r="66" spans="1:51" s="4" customFormat="1" ht="15" hidden="1" customHeight="1" x14ac:dyDescent="0.2">
      <c r="A66" s="151"/>
      <c r="B66" s="463"/>
      <c r="C66" s="273"/>
      <c r="D66" s="273"/>
      <c r="E66" s="249"/>
      <c r="F66" s="552">
        <f>+E66-G66</f>
        <v>0</v>
      </c>
      <c r="G66" s="249">
        <v>0</v>
      </c>
      <c r="H66" s="220">
        <f t="shared" si="4"/>
        <v>0</v>
      </c>
      <c r="I66" s="231"/>
      <c r="J66" s="552">
        <f t="shared" si="1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6"/>
        <v>0</v>
      </c>
      <c r="AX66" s="442">
        <f t="shared" si="7"/>
        <v>0</v>
      </c>
      <c r="AY66" s="443">
        <f t="shared" si="2"/>
        <v>0</v>
      </c>
    </row>
    <row r="67" spans="1:51" s="4" customFormat="1" ht="15" hidden="1" customHeight="1" thickBot="1" x14ac:dyDescent="0.25">
      <c r="A67" s="169"/>
      <c r="B67" s="461"/>
      <c r="C67" s="274"/>
      <c r="D67" s="274"/>
      <c r="E67" s="277"/>
      <c r="F67" s="552">
        <f>+E67-G67</f>
        <v>0</v>
      </c>
      <c r="G67" s="277">
        <v>0</v>
      </c>
      <c r="H67" s="226">
        <f t="shared" si="4"/>
        <v>0</v>
      </c>
      <c r="I67" s="227"/>
      <c r="J67" s="552">
        <f t="shared" si="1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6"/>
        <v>0</v>
      </c>
      <c r="AX67" s="442">
        <f t="shared" si="7"/>
        <v>0</v>
      </c>
      <c r="AY67" s="443">
        <f t="shared" si="2"/>
        <v>0</v>
      </c>
    </row>
    <row r="68" spans="1:51" s="4" customFormat="1" ht="15" hidden="1" customHeight="1" x14ac:dyDescent="0.2">
      <c r="A68" s="557"/>
      <c r="B68" s="576"/>
      <c r="C68" s="450"/>
      <c r="D68" s="450"/>
      <c r="E68" s="431">
        <f t="shared" ref="E68:L68" si="37">SUM(E69:E70)</f>
        <v>0</v>
      </c>
      <c r="F68" s="574">
        <f t="shared" si="37"/>
        <v>0</v>
      </c>
      <c r="G68" s="431">
        <f t="shared" si="37"/>
        <v>0</v>
      </c>
      <c r="H68" s="431">
        <f t="shared" si="37"/>
        <v>0</v>
      </c>
      <c r="I68" s="550">
        <f t="shared" si="37"/>
        <v>0</v>
      </c>
      <c r="J68" s="549">
        <f t="shared" si="37"/>
        <v>0</v>
      </c>
      <c r="K68" s="550">
        <f t="shared" si="37"/>
        <v>0</v>
      </c>
      <c r="L68" s="551">
        <f t="shared" si="37"/>
        <v>0</v>
      </c>
      <c r="M68" s="551"/>
      <c r="N68" s="480">
        <f>SUM(N69:N70)</f>
        <v>0</v>
      </c>
      <c r="O68" s="480">
        <f>SUM(O69:O70)</f>
        <v>0</v>
      </c>
      <c r="P68" s="481">
        <f>SUM(P69:P70)</f>
        <v>0</v>
      </c>
      <c r="Q68" s="482">
        <f>SUM(Q69:Q70)</f>
        <v>0</v>
      </c>
      <c r="R68" s="581">
        <f t="shared" ref="R68:X68" si="38">SUM(R69:R70)</f>
        <v>0</v>
      </c>
      <c r="S68" s="556">
        <f t="shared" si="38"/>
        <v>0</v>
      </c>
      <c r="T68" s="482">
        <f t="shared" si="38"/>
        <v>0</v>
      </c>
      <c r="U68" s="482">
        <f t="shared" si="38"/>
        <v>0</v>
      </c>
      <c r="V68" s="482">
        <f t="shared" si="38"/>
        <v>0</v>
      </c>
      <c r="W68" s="482">
        <f t="shared" si="38"/>
        <v>0</v>
      </c>
      <c r="X68" s="482">
        <f t="shared" si="38"/>
        <v>0</v>
      </c>
      <c r="Y68" s="482">
        <f t="shared" ref="Y68:AV68" si="39">SUM(Y69:Y70)</f>
        <v>0</v>
      </c>
      <c r="Z68" s="482">
        <f t="shared" si="39"/>
        <v>0</v>
      </c>
      <c r="AA68" s="482">
        <f t="shared" si="39"/>
        <v>0</v>
      </c>
      <c r="AB68" s="482">
        <f t="shared" si="39"/>
        <v>0</v>
      </c>
      <c r="AC68" s="482">
        <f t="shared" si="39"/>
        <v>0</v>
      </c>
      <c r="AD68" s="483">
        <f t="shared" si="39"/>
        <v>0</v>
      </c>
      <c r="AE68" s="484">
        <f t="shared" si="39"/>
        <v>0</v>
      </c>
      <c r="AF68" s="482">
        <f t="shared" si="39"/>
        <v>0</v>
      </c>
      <c r="AG68" s="482">
        <f t="shared" si="39"/>
        <v>0</v>
      </c>
      <c r="AH68" s="482">
        <f t="shared" si="39"/>
        <v>0</v>
      </c>
      <c r="AI68" s="482">
        <f t="shared" si="39"/>
        <v>0</v>
      </c>
      <c r="AJ68" s="482">
        <f t="shared" si="39"/>
        <v>0</v>
      </c>
      <c r="AK68" s="482">
        <f t="shared" si="39"/>
        <v>0</v>
      </c>
      <c r="AL68" s="482">
        <f t="shared" si="39"/>
        <v>0</v>
      </c>
      <c r="AM68" s="482">
        <f t="shared" si="39"/>
        <v>0</v>
      </c>
      <c r="AN68" s="482">
        <f t="shared" si="39"/>
        <v>0</v>
      </c>
      <c r="AO68" s="482">
        <f t="shared" si="39"/>
        <v>0</v>
      </c>
      <c r="AP68" s="483">
        <f t="shared" si="39"/>
        <v>0</v>
      </c>
      <c r="AQ68" s="484">
        <f t="shared" si="39"/>
        <v>0</v>
      </c>
      <c r="AR68" s="482">
        <f t="shared" si="39"/>
        <v>0</v>
      </c>
      <c r="AS68" s="482">
        <f t="shared" si="39"/>
        <v>0</v>
      </c>
      <c r="AT68" s="482">
        <f t="shared" si="39"/>
        <v>0</v>
      </c>
      <c r="AU68" s="482">
        <f t="shared" si="39"/>
        <v>0</v>
      </c>
      <c r="AV68" s="482">
        <f t="shared" si="39"/>
        <v>0</v>
      </c>
      <c r="AW68" s="441">
        <f t="shared" si="6"/>
        <v>0</v>
      </c>
      <c r="AX68" s="442">
        <f t="shared" si="7"/>
        <v>0</v>
      </c>
      <c r="AY68" s="443">
        <f t="shared" si="2"/>
        <v>0</v>
      </c>
    </row>
    <row r="69" spans="1:51" s="4" customFormat="1" ht="15" hidden="1" customHeight="1" x14ac:dyDescent="0.2">
      <c r="A69" s="151"/>
      <c r="B69" s="463"/>
      <c r="C69" s="273" t="s">
        <v>301</v>
      </c>
      <c r="D69" s="273"/>
      <c r="E69" s="249"/>
      <c r="F69" s="552">
        <f>+E69-G69</f>
        <v>0</v>
      </c>
      <c r="G69" s="249">
        <v>0</v>
      </c>
      <c r="H69" s="220">
        <f t="shared" si="4"/>
        <v>0</v>
      </c>
      <c r="I69" s="231"/>
      <c r="J69" s="552">
        <f t="shared" si="1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6"/>
        <v>0</v>
      </c>
      <c r="AX69" s="442">
        <f t="shared" si="7"/>
        <v>0</v>
      </c>
      <c r="AY69" s="443">
        <f t="shared" si="2"/>
        <v>0</v>
      </c>
    </row>
    <row r="70" spans="1:51" s="4" customFormat="1" ht="15" hidden="1" customHeight="1" thickBot="1" x14ac:dyDescent="0.25">
      <c r="A70" s="169"/>
      <c r="B70" s="461"/>
      <c r="C70" s="274"/>
      <c r="D70" s="274"/>
      <c r="E70" s="277"/>
      <c r="F70" s="552">
        <f>+E70-G70</f>
        <v>0</v>
      </c>
      <c r="G70" s="277">
        <v>0</v>
      </c>
      <c r="H70" s="226">
        <f t="shared" si="4"/>
        <v>0</v>
      </c>
      <c r="I70" s="227"/>
      <c r="J70" s="552">
        <f t="shared" si="1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6"/>
        <v>0</v>
      </c>
      <c r="AX70" s="442">
        <f t="shared" si="7"/>
        <v>0</v>
      </c>
      <c r="AY70" s="443">
        <f t="shared" si="2"/>
        <v>0</v>
      </c>
    </row>
    <row r="71" spans="1:51" s="4" customFormat="1" ht="15" hidden="1" customHeight="1" x14ac:dyDescent="0.2">
      <c r="A71" s="557"/>
      <c r="B71" s="576"/>
      <c r="C71" s="450"/>
      <c r="D71" s="450"/>
      <c r="E71" s="431">
        <f t="shared" ref="E71:L71" si="40">SUM(E72:E73)</f>
        <v>0</v>
      </c>
      <c r="F71" s="574">
        <f t="shared" si="40"/>
        <v>0</v>
      </c>
      <c r="G71" s="431">
        <f t="shared" si="40"/>
        <v>0</v>
      </c>
      <c r="H71" s="431">
        <f t="shared" si="40"/>
        <v>0</v>
      </c>
      <c r="I71" s="550">
        <f t="shared" si="40"/>
        <v>0</v>
      </c>
      <c r="J71" s="549">
        <f t="shared" si="40"/>
        <v>0</v>
      </c>
      <c r="K71" s="550">
        <f t="shared" si="40"/>
        <v>0</v>
      </c>
      <c r="L71" s="551">
        <f t="shared" si="40"/>
        <v>0</v>
      </c>
      <c r="M71" s="551"/>
      <c r="N71" s="480"/>
      <c r="O71" s="220"/>
      <c r="P71" s="481">
        <f>SUM(P72:P73)</f>
        <v>0</v>
      </c>
      <c r="Q71" s="482">
        <f>SUM(Q72:Q73)</f>
        <v>0</v>
      </c>
      <c r="R71" s="581">
        <f t="shared" ref="R71:X71" si="41">SUM(R72:R73)</f>
        <v>0</v>
      </c>
      <c r="S71" s="556">
        <f t="shared" si="41"/>
        <v>0</v>
      </c>
      <c r="T71" s="482">
        <f t="shared" si="41"/>
        <v>0</v>
      </c>
      <c r="U71" s="482">
        <f t="shared" si="41"/>
        <v>0</v>
      </c>
      <c r="V71" s="482">
        <f t="shared" si="41"/>
        <v>0</v>
      </c>
      <c r="W71" s="482">
        <f t="shared" si="41"/>
        <v>0</v>
      </c>
      <c r="X71" s="482">
        <f t="shared" si="41"/>
        <v>0</v>
      </c>
      <c r="Y71" s="482">
        <f t="shared" ref="Y71:AV71" si="42">SUM(Y72:Y73)</f>
        <v>0</v>
      </c>
      <c r="Z71" s="482">
        <f t="shared" si="42"/>
        <v>0</v>
      </c>
      <c r="AA71" s="482">
        <f t="shared" si="42"/>
        <v>0</v>
      </c>
      <c r="AB71" s="482">
        <f t="shared" si="42"/>
        <v>0</v>
      </c>
      <c r="AC71" s="482">
        <f t="shared" si="42"/>
        <v>0</v>
      </c>
      <c r="AD71" s="483">
        <f t="shared" si="42"/>
        <v>0</v>
      </c>
      <c r="AE71" s="484">
        <f t="shared" si="42"/>
        <v>0</v>
      </c>
      <c r="AF71" s="482">
        <f t="shared" si="42"/>
        <v>0</v>
      </c>
      <c r="AG71" s="482">
        <f t="shared" si="42"/>
        <v>0</v>
      </c>
      <c r="AH71" s="482">
        <f t="shared" si="42"/>
        <v>0</v>
      </c>
      <c r="AI71" s="482">
        <f t="shared" si="42"/>
        <v>0</v>
      </c>
      <c r="AJ71" s="482">
        <f t="shared" si="42"/>
        <v>0</v>
      </c>
      <c r="AK71" s="482">
        <f t="shared" si="42"/>
        <v>0</v>
      </c>
      <c r="AL71" s="482">
        <f t="shared" si="42"/>
        <v>0</v>
      </c>
      <c r="AM71" s="482">
        <f t="shared" si="42"/>
        <v>0</v>
      </c>
      <c r="AN71" s="482">
        <f t="shared" si="42"/>
        <v>0</v>
      </c>
      <c r="AO71" s="482">
        <f t="shared" si="42"/>
        <v>0</v>
      </c>
      <c r="AP71" s="483">
        <f t="shared" si="42"/>
        <v>0</v>
      </c>
      <c r="AQ71" s="484">
        <f t="shared" si="42"/>
        <v>0</v>
      </c>
      <c r="AR71" s="482">
        <f t="shared" si="42"/>
        <v>0</v>
      </c>
      <c r="AS71" s="482">
        <f t="shared" si="42"/>
        <v>0</v>
      </c>
      <c r="AT71" s="482">
        <f t="shared" si="42"/>
        <v>0</v>
      </c>
      <c r="AU71" s="482">
        <f t="shared" si="42"/>
        <v>0</v>
      </c>
      <c r="AV71" s="482">
        <f t="shared" si="42"/>
        <v>0</v>
      </c>
      <c r="AW71" s="441">
        <f t="shared" si="6"/>
        <v>0</v>
      </c>
      <c r="AX71" s="442">
        <f t="shared" si="7"/>
        <v>0</v>
      </c>
      <c r="AY71" s="443">
        <f t="shared" si="2"/>
        <v>0</v>
      </c>
    </row>
    <row r="72" spans="1:51" s="4" customFormat="1" ht="15" hidden="1" customHeight="1" x14ac:dyDescent="0.2">
      <c r="A72" s="150"/>
      <c r="B72" s="459"/>
      <c r="C72" s="273"/>
      <c r="D72" s="273"/>
      <c r="E72" s="249"/>
      <c r="F72" s="552">
        <f>+E72-G72</f>
        <v>0</v>
      </c>
      <c r="G72" s="249">
        <v>0</v>
      </c>
      <c r="H72" s="220">
        <f t="shared" si="4"/>
        <v>0</v>
      </c>
      <c r="I72" s="231"/>
      <c r="J72" s="552">
        <f t="shared" si="1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6"/>
        <v>0</v>
      </c>
      <c r="AX72" s="442">
        <f t="shared" si="7"/>
        <v>0</v>
      </c>
      <c r="AY72" s="443">
        <f t="shared" si="2"/>
        <v>0</v>
      </c>
    </row>
    <row r="73" spans="1:51" s="4" customFormat="1" ht="15" hidden="1" customHeight="1" thickBot="1" x14ac:dyDescent="0.25">
      <c r="A73" s="169"/>
      <c r="B73" s="461"/>
      <c r="C73" s="274"/>
      <c r="D73" s="274"/>
      <c r="E73" s="277"/>
      <c r="F73" s="552">
        <f>+E73-G73</f>
        <v>0</v>
      </c>
      <c r="G73" s="277">
        <v>0</v>
      </c>
      <c r="H73" s="226">
        <f t="shared" si="4"/>
        <v>0</v>
      </c>
      <c r="I73" s="227"/>
      <c r="J73" s="552">
        <f t="shared" si="1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6"/>
        <v>0</v>
      </c>
      <c r="AX73" s="442">
        <f t="shared" si="7"/>
        <v>0</v>
      </c>
      <c r="AY73" s="443">
        <f t="shared" si="2"/>
        <v>0</v>
      </c>
    </row>
    <row r="74" spans="1:51" s="4" customFormat="1" ht="15" hidden="1" customHeight="1" x14ac:dyDescent="0.2">
      <c r="A74" s="557"/>
      <c r="B74" s="576"/>
      <c r="C74" s="450"/>
      <c r="D74" s="450"/>
      <c r="E74" s="431">
        <f t="shared" ref="E74:L74" si="43">SUM(E75:E76)</f>
        <v>0</v>
      </c>
      <c r="F74" s="574">
        <f t="shared" si="43"/>
        <v>0</v>
      </c>
      <c r="G74" s="431">
        <f t="shared" si="43"/>
        <v>0</v>
      </c>
      <c r="H74" s="431">
        <f t="shared" si="43"/>
        <v>0</v>
      </c>
      <c r="I74" s="550">
        <f t="shared" si="43"/>
        <v>0</v>
      </c>
      <c r="J74" s="549">
        <f t="shared" si="43"/>
        <v>0</v>
      </c>
      <c r="K74" s="550">
        <f t="shared" si="43"/>
        <v>0</v>
      </c>
      <c r="L74" s="551">
        <f t="shared" si="43"/>
        <v>0</v>
      </c>
      <c r="M74" s="551"/>
      <c r="N74" s="480">
        <f>SUM(N75:N76)</f>
        <v>0</v>
      </c>
      <c r="O74" s="480">
        <f>SUM(O75:O76)</f>
        <v>0</v>
      </c>
      <c r="P74" s="481">
        <f>SUM(P75:P76)</f>
        <v>0</v>
      </c>
      <c r="Q74" s="482">
        <f>SUM(Q75:Q76)</f>
        <v>0</v>
      </c>
      <c r="R74" s="581">
        <f t="shared" ref="R74:X74" si="44">SUM(R75:R76)</f>
        <v>0</v>
      </c>
      <c r="S74" s="556">
        <f t="shared" si="44"/>
        <v>0</v>
      </c>
      <c r="T74" s="482">
        <f t="shared" si="44"/>
        <v>0</v>
      </c>
      <c r="U74" s="482">
        <f t="shared" si="44"/>
        <v>0</v>
      </c>
      <c r="V74" s="482">
        <f t="shared" si="44"/>
        <v>0</v>
      </c>
      <c r="W74" s="482">
        <f t="shared" si="44"/>
        <v>0</v>
      </c>
      <c r="X74" s="482">
        <f t="shared" si="44"/>
        <v>0</v>
      </c>
      <c r="Y74" s="482">
        <f t="shared" ref="Y74:AV74" si="45">SUM(Y75:Y76)</f>
        <v>0</v>
      </c>
      <c r="Z74" s="482">
        <f t="shared" si="45"/>
        <v>0</v>
      </c>
      <c r="AA74" s="482">
        <f t="shared" si="45"/>
        <v>0</v>
      </c>
      <c r="AB74" s="482">
        <f t="shared" si="45"/>
        <v>0</v>
      </c>
      <c r="AC74" s="482">
        <f t="shared" si="45"/>
        <v>0</v>
      </c>
      <c r="AD74" s="483">
        <f t="shared" si="45"/>
        <v>0</v>
      </c>
      <c r="AE74" s="484">
        <f t="shared" si="45"/>
        <v>0</v>
      </c>
      <c r="AF74" s="482">
        <f t="shared" si="45"/>
        <v>0</v>
      </c>
      <c r="AG74" s="482">
        <f t="shared" si="45"/>
        <v>0</v>
      </c>
      <c r="AH74" s="482">
        <f t="shared" si="45"/>
        <v>0</v>
      </c>
      <c r="AI74" s="482">
        <f t="shared" si="45"/>
        <v>0</v>
      </c>
      <c r="AJ74" s="482">
        <f t="shared" si="45"/>
        <v>0</v>
      </c>
      <c r="AK74" s="482">
        <f t="shared" si="45"/>
        <v>0</v>
      </c>
      <c r="AL74" s="482">
        <f t="shared" si="45"/>
        <v>0</v>
      </c>
      <c r="AM74" s="482">
        <f t="shared" si="45"/>
        <v>0</v>
      </c>
      <c r="AN74" s="482">
        <f t="shared" si="45"/>
        <v>0</v>
      </c>
      <c r="AO74" s="482">
        <f t="shared" si="45"/>
        <v>0</v>
      </c>
      <c r="AP74" s="483">
        <f t="shared" si="45"/>
        <v>0</v>
      </c>
      <c r="AQ74" s="484">
        <f t="shared" si="45"/>
        <v>0</v>
      </c>
      <c r="AR74" s="482">
        <f t="shared" si="45"/>
        <v>0</v>
      </c>
      <c r="AS74" s="482">
        <f t="shared" si="45"/>
        <v>0</v>
      </c>
      <c r="AT74" s="482">
        <f t="shared" si="45"/>
        <v>0</v>
      </c>
      <c r="AU74" s="482">
        <f t="shared" si="45"/>
        <v>0</v>
      </c>
      <c r="AV74" s="482">
        <f t="shared" si="45"/>
        <v>0</v>
      </c>
      <c r="AW74" s="441">
        <f t="shared" si="6"/>
        <v>0</v>
      </c>
      <c r="AX74" s="442">
        <f t="shared" si="7"/>
        <v>0</v>
      </c>
      <c r="AY74" s="443">
        <f t="shared" si="2"/>
        <v>0</v>
      </c>
    </row>
    <row r="75" spans="1:51" s="4" customFormat="1" ht="15" hidden="1" customHeight="1" thickBot="1" x14ac:dyDescent="0.25">
      <c r="A75" s="150"/>
      <c r="B75" s="459"/>
      <c r="C75" s="273"/>
      <c r="D75" s="273"/>
      <c r="E75" s="249"/>
      <c r="F75" s="552">
        <f>+E75-G75</f>
        <v>0</v>
      </c>
      <c r="G75" s="249">
        <v>0</v>
      </c>
      <c r="H75" s="220">
        <f t="shared" si="4"/>
        <v>0</v>
      </c>
      <c r="I75" s="231"/>
      <c r="J75" s="552">
        <f t="shared" si="1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6"/>
        <v>0</v>
      </c>
      <c r="AX75" s="442">
        <f t="shared" si="7"/>
        <v>0</v>
      </c>
      <c r="AY75" s="443">
        <f t="shared" si="2"/>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1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6"/>
        <v>0</v>
      </c>
      <c r="AX76" s="442">
        <f t="shared" si="7"/>
        <v>0</v>
      </c>
      <c r="AY76" s="443">
        <f t="shared" si="2"/>
        <v>0</v>
      </c>
    </row>
    <row r="77" spans="1:51" s="4" customFormat="1" ht="15" hidden="1" customHeight="1" x14ac:dyDescent="0.2">
      <c r="A77" s="557"/>
      <c r="B77" s="576"/>
      <c r="C77" s="450"/>
      <c r="D77" s="450"/>
      <c r="E77" s="431">
        <f t="shared" ref="E77:L77" si="46">SUM(E78:E79)</f>
        <v>0</v>
      </c>
      <c r="F77" s="574">
        <f t="shared" si="46"/>
        <v>0</v>
      </c>
      <c r="G77" s="431">
        <f t="shared" si="46"/>
        <v>0</v>
      </c>
      <c r="H77" s="431">
        <f t="shared" si="46"/>
        <v>0</v>
      </c>
      <c r="I77" s="550">
        <f t="shared" si="46"/>
        <v>0</v>
      </c>
      <c r="J77" s="549">
        <f t="shared" si="46"/>
        <v>0</v>
      </c>
      <c r="K77" s="550">
        <f t="shared" si="46"/>
        <v>0</v>
      </c>
      <c r="L77" s="551">
        <f t="shared" si="46"/>
        <v>0</v>
      </c>
      <c r="M77" s="551"/>
      <c r="N77" s="480">
        <f>SUM(N78:N79)</f>
        <v>0</v>
      </c>
      <c r="O77" s="480">
        <f>SUM(O78:O79)</f>
        <v>0</v>
      </c>
      <c r="P77" s="481">
        <f>SUM(P78:P79)</f>
        <v>0</v>
      </c>
      <c r="Q77" s="482">
        <f>SUM(Q78:Q79)</f>
        <v>0</v>
      </c>
      <c r="R77" s="581">
        <f t="shared" ref="R77:X77" si="47">SUM(R78:R79)</f>
        <v>0</v>
      </c>
      <c r="S77" s="556">
        <f t="shared" si="47"/>
        <v>0</v>
      </c>
      <c r="T77" s="482">
        <f t="shared" si="47"/>
        <v>0</v>
      </c>
      <c r="U77" s="482">
        <f t="shared" si="47"/>
        <v>0</v>
      </c>
      <c r="V77" s="482">
        <f t="shared" si="47"/>
        <v>0</v>
      </c>
      <c r="W77" s="482">
        <f t="shared" si="47"/>
        <v>0</v>
      </c>
      <c r="X77" s="482">
        <f t="shared" si="47"/>
        <v>0</v>
      </c>
      <c r="Y77" s="482">
        <f t="shared" ref="Y77:AV77" si="48">SUM(Y78:Y79)</f>
        <v>0</v>
      </c>
      <c r="Z77" s="482">
        <f t="shared" si="48"/>
        <v>0</v>
      </c>
      <c r="AA77" s="482">
        <f t="shared" si="48"/>
        <v>0</v>
      </c>
      <c r="AB77" s="482">
        <f t="shared" si="48"/>
        <v>0</v>
      </c>
      <c r="AC77" s="482">
        <f t="shared" si="48"/>
        <v>0</v>
      </c>
      <c r="AD77" s="483">
        <f t="shared" si="48"/>
        <v>0</v>
      </c>
      <c r="AE77" s="484">
        <f t="shared" si="48"/>
        <v>0</v>
      </c>
      <c r="AF77" s="482">
        <f t="shared" si="48"/>
        <v>0</v>
      </c>
      <c r="AG77" s="482">
        <f t="shared" si="48"/>
        <v>0</v>
      </c>
      <c r="AH77" s="482">
        <f t="shared" si="48"/>
        <v>0</v>
      </c>
      <c r="AI77" s="482">
        <f t="shared" si="48"/>
        <v>0</v>
      </c>
      <c r="AJ77" s="482">
        <f t="shared" si="48"/>
        <v>0</v>
      </c>
      <c r="AK77" s="482">
        <f t="shared" si="48"/>
        <v>0</v>
      </c>
      <c r="AL77" s="482">
        <f t="shared" si="48"/>
        <v>0</v>
      </c>
      <c r="AM77" s="482">
        <f t="shared" si="48"/>
        <v>0</v>
      </c>
      <c r="AN77" s="482">
        <f t="shared" si="48"/>
        <v>0</v>
      </c>
      <c r="AO77" s="482">
        <f t="shared" si="48"/>
        <v>0</v>
      </c>
      <c r="AP77" s="483">
        <f t="shared" si="48"/>
        <v>0</v>
      </c>
      <c r="AQ77" s="484">
        <f t="shared" si="48"/>
        <v>0</v>
      </c>
      <c r="AR77" s="482">
        <f t="shared" si="48"/>
        <v>0</v>
      </c>
      <c r="AS77" s="482">
        <f t="shared" si="48"/>
        <v>0</v>
      </c>
      <c r="AT77" s="482">
        <f t="shared" si="48"/>
        <v>0</v>
      </c>
      <c r="AU77" s="482">
        <f t="shared" si="48"/>
        <v>0</v>
      </c>
      <c r="AV77" s="482">
        <f t="shared" si="48"/>
        <v>0</v>
      </c>
      <c r="AW77" s="441">
        <f t="shared" si="6"/>
        <v>0</v>
      </c>
      <c r="AX77" s="442">
        <f t="shared" si="7"/>
        <v>0</v>
      </c>
      <c r="AY77" s="443">
        <f t="shared" ref="AY77:AY84" si="49">+G77-AX77</f>
        <v>0</v>
      </c>
    </row>
    <row r="78" spans="1:51" s="4" customFormat="1" ht="15" hidden="1" customHeight="1" x14ac:dyDescent="0.2">
      <c r="A78" s="150"/>
      <c r="B78" s="459"/>
      <c r="C78" s="273"/>
      <c r="D78" s="273"/>
      <c r="E78" s="249"/>
      <c r="F78" s="552">
        <f>+E78-G78</f>
        <v>0</v>
      </c>
      <c r="G78" s="249">
        <v>0</v>
      </c>
      <c r="H78" s="220">
        <f>SUM(N78:AV78)</f>
        <v>0</v>
      </c>
      <c r="I78" s="231"/>
      <c r="J78" s="552">
        <f t="shared" si="1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6"/>
        <v>0</v>
      </c>
      <c r="AX78" s="442">
        <f t="shared" si="7"/>
        <v>0</v>
      </c>
      <c r="AY78" s="443">
        <f t="shared" si="49"/>
        <v>0</v>
      </c>
    </row>
    <row r="79" spans="1:51" s="4" customFormat="1" ht="15" hidden="1" customHeight="1" thickBot="1" x14ac:dyDescent="0.25">
      <c r="A79" s="170"/>
      <c r="B79" s="460"/>
      <c r="C79" s="274"/>
      <c r="D79" s="274"/>
      <c r="E79" s="277"/>
      <c r="F79" s="552">
        <f>+E79-G79</f>
        <v>0</v>
      </c>
      <c r="G79" s="277">
        <v>0</v>
      </c>
      <c r="H79" s="226">
        <f>SUM(N79:AV79)</f>
        <v>0</v>
      </c>
      <c r="I79" s="227"/>
      <c r="J79" s="552">
        <f t="shared" si="1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50">SUM(P79:AV79)</f>
        <v>0</v>
      </c>
      <c r="AX79" s="442">
        <f t="shared" ref="AX79:AX84" si="51">+AW79+N79</f>
        <v>0</v>
      </c>
      <c r="AY79" s="443">
        <f t="shared" si="49"/>
        <v>0</v>
      </c>
    </row>
    <row r="80" spans="1:51" s="4" customFormat="1" ht="15" hidden="1" customHeight="1" x14ac:dyDescent="0.2">
      <c r="A80" s="558"/>
      <c r="B80" s="577"/>
      <c r="C80" s="578"/>
      <c r="D80" s="453"/>
      <c r="E80" s="431">
        <f t="shared" ref="E80:L80" si="52">SUM(E81:E82)</f>
        <v>0</v>
      </c>
      <c r="F80" s="574">
        <f t="shared" si="52"/>
        <v>0</v>
      </c>
      <c r="G80" s="431">
        <f t="shared" si="52"/>
        <v>0</v>
      </c>
      <c r="H80" s="431">
        <f t="shared" si="52"/>
        <v>0</v>
      </c>
      <c r="I80" s="550">
        <f t="shared" si="52"/>
        <v>0</v>
      </c>
      <c r="J80" s="549">
        <f t="shared" si="52"/>
        <v>0</v>
      </c>
      <c r="K80" s="550">
        <f t="shared" si="52"/>
        <v>0</v>
      </c>
      <c r="L80" s="551">
        <f t="shared" si="52"/>
        <v>0</v>
      </c>
      <c r="M80" s="551"/>
      <c r="N80" s="480">
        <f>SUM(N81:N82)</f>
        <v>0</v>
      </c>
      <c r="O80" s="480">
        <f>SUM(O81:O82)</f>
        <v>0</v>
      </c>
      <c r="P80" s="481">
        <f>SUM(P81:P82)</f>
        <v>0</v>
      </c>
      <c r="Q80" s="482">
        <f>SUM(Q81:Q82)</f>
        <v>0</v>
      </c>
      <c r="R80" s="581">
        <f t="shared" ref="R80:X80" si="53">SUM(R81:R82)</f>
        <v>0</v>
      </c>
      <c r="S80" s="556">
        <f t="shared" si="53"/>
        <v>0</v>
      </c>
      <c r="T80" s="482">
        <f t="shared" si="53"/>
        <v>0</v>
      </c>
      <c r="U80" s="482">
        <f t="shared" si="53"/>
        <v>0</v>
      </c>
      <c r="V80" s="482">
        <f t="shared" si="53"/>
        <v>0</v>
      </c>
      <c r="W80" s="482">
        <f t="shared" si="53"/>
        <v>0</v>
      </c>
      <c r="X80" s="482">
        <f t="shared" si="53"/>
        <v>0</v>
      </c>
      <c r="Y80" s="482">
        <f t="shared" ref="Y80:AV80" si="54">SUM(Y81:Y82)</f>
        <v>0</v>
      </c>
      <c r="Z80" s="482">
        <f t="shared" si="54"/>
        <v>0</v>
      </c>
      <c r="AA80" s="482">
        <f t="shared" si="54"/>
        <v>0</v>
      </c>
      <c r="AB80" s="482">
        <f t="shared" si="54"/>
        <v>0</v>
      </c>
      <c r="AC80" s="482">
        <f t="shared" si="54"/>
        <v>0</v>
      </c>
      <c r="AD80" s="483">
        <f t="shared" si="54"/>
        <v>0</v>
      </c>
      <c r="AE80" s="484">
        <f t="shared" si="54"/>
        <v>0</v>
      </c>
      <c r="AF80" s="482">
        <f t="shared" si="54"/>
        <v>0</v>
      </c>
      <c r="AG80" s="482">
        <f t="shared" si="54"/>
        <v>0</v>
      </c>
      <c r="AH80" s="482">
        <f t="shared" si="54"/>
        <v>0</v>
      </c>
      <c r="AI80" s="482">
        <f t="shared" si="54"/>
        <v>0</v>
      </c>
      <c r="AJ80" s="482">
        <f t="shared" si="54"/>
        <v>0</v>
      </c>
      <c r="AK80" s="482">
        <f t="shared" si="54"/>
        <v>0</v>
      </c>
      <c r="AL80" s="482">
        <f t="shared" si="54"/>
        <v>0</v>
      </c>
      <c r="AM80" s="482">
        <f t="shared" si="54"/>
        <v>0</v>
      </c>
      <c r="AN80" s="482">
        <f t="shared" si="54"/>
        <v>0</v>
      </c>
      <c r="AO80" s="482">
        <f t="shared" si="54"/>
        <v>0</v>
      </c>
      <c r="AP80" s="483">
        <f t="shared" si="54"/>
        <v>0</v>
      </c>
      <c r="AQ80" s="484">
        <f t="shared" si="54"/>
        <v>0</v>
      </c>
      <c r="AR80" s="482">
        <f t="shared" si="54"/>
        <v>0</v>
      </c>
      <c r="AS80" s="482">
        <f t="shared" si="54"/>
        <v>0</v>
      </c>
      <c r="AT80" s="482">
        <f t="shared" si="54"/>
        <v>0</v>
      </c>
      <c r="AU80" s="482">
        <f t="shared" si="54"/>
        <v>0</v>
      </c>
      <c r="AV80" s="482">
        <f t="shared" si="54"/>
        <v>0</v>
      </c>
      <c r="AW80" s="441">
        <f t="shared" si="50"/>
        <v>0</v>
      </c>
      <c r="AX80" s="442">
        <f t="shared" si="51"/>
        <v>0</v>
      </c>
      <c r="AY80" s="443">
        <f t="shared" si="49"/>
        <v>0</v>
      </c>
    </row>
    <row r="81" spans="1:51" s="4" customFormat="1" ht="15" hidden="1" customHeight="1" x14ac:dyDescent="0.2">
      <c r="A81" s="174"/>
      <c r="B81" s="465"/>
      <c r="C81" s="275"/>
      <c r="D81" s="275"/>
      <c r="E81" s="249"/>
      <c r="F81" s="552">
        <f>+E81-G81</f>
        <v>0</v>
      </c>
      <c r="G81" s="249"/>
      <c r="H81" s="220">
        <f>SUM(N81:AV81)</f>
        <v>0</v>
      </c>
      <c r="I81" s="233"/>
      <c r="J81" s="552">
        <f t="shared" si="1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50"/>
        <v>0</v>
      </c>
      <c r="AX81" s="442">
        <f t="shared" si="51"/>
        <v>0</v>
      </c>
      <c r="AY81" s="443">
        <f t="shared" si="49"/>
        <v>0</v>
      </c>
    </row>
    <row r="82" spans="1:51" s="4" customFormat="1" ht="15" hidden="1" customHeight="1" thickBot="1" x14ac:dyDescent="0.25">
      <c r="A82" s="179"/>
      <c r="B82" s="460"/>
      <c r="C82" s="276"/>
      <c r="D82" s="276"/>
      <c r="E82" s="277"/>
      <c r="F82" s="560">
        <f>+E82-G82</f>
        <v>0</v>
      </c>
      <c r="G82" s="277">
        <v>0</v>
      </c>
      <c r="H82" s="226">
        <f>SUM(N82:AV82)</f>
        <v>0</v>
      </c>
      <c r="I82" s="227"/>
      <c r="J82" s="560">
        <f t="shared" si="1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50"/>
        <v>0</v>
      </c>
      <c r="AX82" s="442">
        <f t="shared" si="51"/>
        <v>0</v>
      </c>
      <c r="AY82" s="443">
        <f t="shared" si="49"/>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50"/>
        <v>0</v>
      </c>
      <c r="AX83" s="442">
        <f t="shared" si="51"/>
        <v>0</v>
      </c>
      <c r="AY83" s="443">
        <f t="shared" si="49"/>
        <v>0</v>
      </c>
    </row>
    <row r="84" spans="1:51" s="565" customFormat="1" ht="22.5" customHeight="1" thickBot="1" x14ac:dyDescent="0.25">
      <c r="A84" s="175"/>
      <c r="B84" s="175"/>
      <c r="C84" s="176"/>
      <c r="D84" s="17"/>
      <c r="E84" s="240">
        <f t="shared" ref="E84:L84" si="55">SUM(E8,E24,E41,E53,E56,E59,E62,E65,E68,E71,E74,E77,E80)</f>
        <v>0</v>
      </c>
      <c r="F84" s="328">
        <f t="shared" si="55"/>
        <v>0</v>
      </c>
      <c r="G84" s="240">
        <f t="shared" si="55"/>
        <v>0</v>
      </c>
      <c r="H84" s="240">
        <f t="shared" si="55"/>
        <v>0</v>
      </c>
      <c r="I84" s="241">
        <f t="shared" si="55"/>
        <v>0</v>
      </c>
      <c r="J84" s="328">
        <f>SUM(J8,J24,J41,J53,J56,J59,J62,J65,J68,J71,J74,J77,J80)</f>
        <v>0</v>
      </c>
      <c r="K84" s="241">
        <f t="shared" si="55"/>
        <v>0</v>
      </c>
      <c r="L84" s="241">
        <f t="shared" si="55"/>
        <v>0</v>
      </c>
      <c r="M84" s="241"/>
      <c r="N84" s="240">
        <f t="shared" ref="N84:AV84" si="56">SUM(N8,N24,N41,N53,N56,N59,N62,N65,N68,N71,N74,N77,N80)</f>
        <v>0</v>
      </c>
      <c r="O84" s="583">
        <f>+IFERROR(VLOOKUP(B83,Sheet1!B:D,3,FALSE)+VLOOKUP(B83,Sheet1!B:E,4,FALSE),0)</f>
        <v>0</v>
      </c>
      <c r="P84" s="240">
        <f t="shared" si="56"/>
        <v>0</v>
      </c>
      <c r="Q84" s="240">
        <f t="shared" si="56"/>
        <v>0</v>
      </c>
      <c r="R84" s="415">
        <f t="shared" si="56"/>
        <v>0</v>
      </c>
      <c r="S84" s="421">
        <f t="shared" si="56"/>
        <v>0</v>
      </c>
      <c r="T84" s="240">
        <f t="shared" si="56"/>
        <v>0</v>
      </c>
      <c r="U84" s="240">
        <f t="shared" si="56"/>
        <v>0</v>
      </c>
      <c r="V84" s="240">
        <f t="shared" si="56"/>
        <v>0</v>
      </c>
      <c r="W84" s="240">
        <f t="shared" si="56"/>
        <v>0</v>
      </c>
      <c r="X84" s="240">
        <f t="shared" si="56"/>
        <v>0</v>
      </c>
      <c r="Y84" s="240">
        <f t="shared" si="56"/>
        <v>0</v>
      </c>
      <c r="Z84" s="240">
        <f t="shared" si="56"/>
        <v>0</v>
      </c>
      <c r="AA84" s="240">
        <f t="shared" si="56"/>
        <v>0</v>
      </c>
      <c r="AB84" s="240">
        <f t="shared" si="56"/>
        <v>0</v>
      </c>
      <c r="AC84" s="240">
        <f t="shared" si="56"/>
        <v>0</v>
      </c>
      <c r="AD84" s="405">
        <f t="shared" si="56"/>
        <v>0</v>
      </c>
      <c r="AE84" s="397">
        <f t="shared" si="56"/>
        <v>0</v>
      </c>
      <c r="AF84" s="240">
        <f t="shared" si="56"/>
        <v>0</v>
      </c>
      <c r="AG84" s="240">
        <f t="shared" si="56"/>
        <v>0</v>
      </c>
      <c r="AH84" s="240">
        <f t="shared" si="56"/>
        <v>0</v>
      </c>
      <c r="AI84" s="240">
        <f t="shared" si="56"/>
        <v>0</v>
      </c>
      <c r="AJ84" s="240">
        <f t="shared" si="56"/>
        <v>0</v>
      </c>
      <c r="AK84" s="240">
        <f t="shared" si="56"/>
        <v>0</v>
      </c>
      <c r="AL84" s="240">
        <f t="shared" si="56"/>
        <v>0</v>
      </c>
      <c r="AM84" s="240">
        <f t="shared" si="56"/>
        <v>0</v>
      </c>
      <c r="AN84" s="240">
        <f t="shared" si="56"/>
        <v>0</v>
      </c>
      <c r="AO84" s="240">
        <f t="shared" si="56"/>
        <v>0</v>
      </c>
      <c r="AP84" s="405">
        <f t="shared" si="56"/>
        <v>0</v>
      </c>
      <c r="AQ84" s="397">
        <f t="shared" si="56"/>
        <v>0</v>
      </c>
      <c r="AR84" s="240">
        <f t="shared" si="56"/>
        <v>0</v>
      </c>
      <c r="AS84" s="240">
        <f t="shared" si="56"/>
        <v>0</v>
      </c>
      <c r="AT84" s="240">
        <f t="shared" si="56"/>
        <v>0</v>
      </c>
      <c r="AU84" s="240">
        <f t="shared" si="56"/>
        <v>0</v>
      </c>
      <c r="AV84" s="240">
        <f t="shared" si="56"/>
        <v>0</v>
      </c>
      <c r="AW84" s="240">
        <f t="shared" si="50"/>
        <v>0</v>
      </c>
      <c r="AX84" s="240">
        <f t="shared" si="51"/>
        <v>0</v>
      </c>
      <c r="AY84" s="445">
        <f t="shared" si="49"/>
        <v>0</v>
      </c>
    </row>
    <row r="85" spans="1:51" hidden="1" x14ac:dyDescent="0.25">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57">+N84*0.2</f>
        <v>0</v>
      </c>
      <c r="O88" s="490">
        <f>+O84*0.2</f>
        <v>0</v>
      </c>
      <c r="P88" s="490">
        <f t="shared" si="57"/>
        <v>0</v>
      </c>
      <c r="Q88" s="490">
        <f t="shared" si="57"/>
        <v>0</v>
      </c>
      <c r="R88" s="490">
        <f t="shared" si="57"/>
        <v>0</v>
      </c>
      <c r="S88" s="490">
        <f t="shared" si="57"/>
        <v>0</v>
      </c>
      <c r="T88" s="490">
        <f t="shared" si="57"/>
        <v>0</v>
      </c>
      <c r="U88" s="490">
        <f t="shared" si="57"/>
        <v>0</v>
      </c>
      <c r="V88" s="490">
        <f t="shared" si="57"/>
        <v>0</v>
      </c>
      <c r="W88" s="490">
        <f t="shared" si="57"/>
        <v>0</v>
      </c>
      <c r="X88" s="490">
        <f t="shared" si="57"/>
        <v>0</v>
      </c>
      <c r="Y88" s="490">
        <f t="shared" si="57"/>
        <v>0</v>
      </c>
      <c r="Z88" s="490">
        <f t="shared" si="57"/>
        <v>0</v>
      </c>
      <c r="AA88" s="490">
        <f t="shared" si="57"/>
        <v>0</v>
      </c>
      <c r="AB88" s="490">
        <f t="shared" si="57"/>
        <v>0</v>
      </c>
      <c r="AC88" s="490">
        <f t="shared" si="57"/>
        <v>0</v>
      </c>
      <c r="AD88" s="490">
        <f t="shared" ref="AD88:AV88" si="58">+AD84*0.2</f>
        <v>0</v>
      </c>
      <c r="AE88" s="490">
        <f t="shared" si="58"/>
        <v>0</v>
      </c>
      <c r="AF88" s="490">
        <f t="shared" si="58"/>
        <v>0</v>
      </c>
      <c r="AG88" s="490">
        <f t="shared" si="58"/>
        <v>0</v>
      </c>
      <c r="AH88" s="490">
        <f t="shared" si="58"/>
        <v>0</v>
      </c>
      <c r="AI88" s="490">
        <f t="shared" si="58"/>
        <v>0</v>
      </c>
      <c r="AJ88" s="490">
        <f t="shared" si="58"/>
        <v>0</v>
      </c>
      <c r="AK88" s="490">
        <f t="shared" si="58"/>
        <v>0</v>
      </c>
      <c r="AL88" s="490">
        <f t="shared" si="58"/>
        <v>0</v>
      </c>
      <c r="AM88" s="490">
        <f t="shared" si="58"/>
        <v>0</v>
      </c>
      <c r="AN88" s="490">
        <f t="shared" si="58"/>
        <v>0</v>
      </c>
      <c r="AO88" s="490">
        <f t="shared" si="58"/>
        <v>0</v>
      </c>
      <c r="AP88" s="490">
        <f t="shared" si="58"/>
        <v>0</v>
      </c>
      <c r="AQ88" s="490">
        <f t="shared" si="58"/>
        <v>0</v>
      </c>
      <c r="AR88" s="490">
        <f t="shared" si="58"/>
        <v>0</v>
      </c>
      <c r="AS88" s="490">
        <f t="shared" si="58"/>
        <v>0</v>
      </c>
      <c r="AT88" s="490">
        <f t="shared" si="58"/>
        <v>0</v>
      </c>
      <c r="AU88" s="490">
        <f t="shared" si="58"/>
        <v>0</v>
      </c>
      <c r="AV88" s="490">
        <f t="shared" si="58"/>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59">SUM(N84:N88)</f>
        <v>0</v>
      </c>
      <c r="O89" s="490">
        <f>SUM(O84:O88)</f>
        <v>0</v>
      </c>
      <c r="P89" s="490">
        <f t="shared" si="59"/>
        <v>0</v>
      </c>
      <c r="Q89" s="490">
        <f t="shared" si="59"/>
        <v>0</v>
      </c>
      <c r="R89" s="490">
        <f t="shared" si="59"/>
        <v>0</v>
      </c>
      <c r="S89" s="490">
        <f t="shared" si="59"/>
        <v>0</v>
      </c>
      <c r="T89" s="490">
        <f t="shared" si="59"/>
        <v>0</v>
      </c>
      <c r="U89" s="490">
        <f t="shared" si="59"/>
        <v>0</v>
      </c>
      <c r="V89" s="490">
        <f t="shared" si="59"/>
        <v>0</v>
      </c>
      <c r="W89" s="490">
        <f t="shared" si="59"/>
        <v>0</v>
      </c>
      <c r="X89" s="490">
        <f t="shared" si="59"/>
        <v>0</v>
      </c>
      <c r="Y89" s="490">
        <f t="shared" si="59"/>
        <v>0</v>
      </c>
      <c r="Z89" s="490">
        <f t="shared" si="59"/>
        <v>0</v>
      </c>
      <c r="AA89" s="490">
        <f t="shared" si="59"/>
        <v>0</v>
      </c>
      <c r="AB89" s="490">
        <f t="shared" si="59"/>
        <v>0</v>
      </c>
      <c r="AC89" s="490">
        <f t="shared" si="59"/>
        <v>0</v>
      </c>
      <c r="AD89" s="490">
        <f t="shared" ref="AD89:AV89" si="60">SUM(AD84:AD88)</f>
        <v>0</v>
      </c>
      <c r="AE89" s="490">
        <f t="shared" si="60"/>
        <v>0</v>
      </c>
      <c r="AF89" s="490">
        <f t="shared" si="60"/>
        <v>0</v>
      </c>
      <c r="AG89" s="490">
        <f t="shared" si="60"/>
        <v>0</v>
      </c>
      <c r="AH89" s="490">
        <f t="shared" si="60"/>
        <v>0</v>
      </c>
      <c r="AI89" s="490">
        <f t="shared" si="60"/>
        <v>0</v>
      </c>
      <c r="AJ89" s="490">
        <f t="shared" si="60"/>
        <v>0</v>
      </c>
      <c r="AK89" s="490">
        <f t="shared" si="60"/>
        <v>0</v>
      </c>
      <c r="AL89" s="490">
        <f t="shared" si="60"/>
        <v>0</v>
      </c>
      <c r="AM89" s="490">
        <f t="shared" si="60"/>
        <v>0</v>
      </c>
      <c r="AN89" s="490">
        <f t="shared" si="60"/>
        <v>0</v>
      </c>
      <c r="AO89" s="490">
        <f t="shared" si="60"/>
        <v>0</v>
      </c>
      <c r="AP89" s="490">
        <f t="shared" si="60"/>
        <v>0</v>
      </c>
      <c r="AQ89" s="490">
        <f t="shared" si="60"/>
        <v>0</v>
      </c>
      <c r="AR89" s="490">
        <f t="shared" si="60"/>
        <v>0</v>
      </c>
      <c r="AS89" s="490">
        <f t="shared" si="60"/>
        <v>0</v>
      </c>
      <c r="AT89" s="490">
        <f t="shared" si="60"/>
        <v>0</v>
      </c>
      <c r="AU89" s="490">
        <f t="shared" si="60"/>
        <v>0</v>
      </c>
      <c r="AV89" s="490">
        <f t="shared" si="6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Firm of Poets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C273</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ZK114.K299.C273</v>
      </c>
      <c r="C8" s="167" t="s">
        <v>238</v>
      </c>
      <c r="D8" s="168"/>
      <c r="E8" s="229">
        <f>SUM(E9:E13)</f>
        <v>0</v>
      </c>
      <c r="F8" s="432">
        <f t="shared" ref="F8:L8" si="0">SUM(F9:F25)</f>
        <v>0</v>
      </c>
      <c r="G8" s="229">
        <f t="shared" si="0"/>
        <v>0</v>
      </c>
      <c r="H8" s="229">
        <f t="shared" si="0"/>
        <v>0</v>
      </c>
      <c r="I8" s="203">
        <f t="shared" si="0"/>
        <v>0</v>
      </c>
      <c r="J8" s="432">
        <f t="shared" si="0"/>
        <v>0</v>
      </c>
      <c r="K8" s="229">
        <f t="shared" si="0"/>
        <v>0</v>
      </c>
      <c r="L8" s="219">
        <f t="shared" si="0"/>
        <v>0</v>
      </c>
      <c r="M8" s="219"/>
      <c r="N8" s="198">
        <f t="shared" ref="N8:AV8" si="1">SUM(N9:N25)</f>
        <v>0</v>
      </c>
      <c r="O8" s="198">
        <f>SUM(O9:O25)</f>
        <v>0</v>
      </c>
      <c r="P8" s="198">
        <f t="shared" si="1"/>
        <v>0</v>
      </c>
      <c r="Q8" s="200">
        <f t="shared" si="1"/>
        <v>0</v>
      </c>
      <c r="R8" s="2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339"/>
      <c r="B9" s="468"/>
      <c r="C9" s="340"/>
      <c r="D9" s="351"/>
      <c r="E9" s="249"/>
      <c r="F9" s="552">
        <f t="shared" ref="F9:F25" si="5">-E9+G9</f>
        <v>0</v>
      </c>
      <c r="G9" s="249"/>
      <c r="H9" s="220">
        <f t="shared" ref="H9:H25" si="6">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2"/>
        <v>0</v>
      </c>
      <c r="AX9" s="244">
        <f t="shared" si="3"/>
        <v>0</v>
      </c>
      <c r="AY9" s="553">
        <f t="shared" si="4"/>
        <v>0</v>
      </c>
    </row>
    <row r="10" spans="1:52" s="4" customFormat="1" ht="15" customHeight="1" x14ac:dyDescent="0.2">
      <c r="A10" s="339"/>
      <c r="B10" s="468"/>
      <c r="C10" s="340"/>
      <c r="D10" s="351"/>
      <c r="E10" s="256"/>
      <c r="F10" s="552">
        <f t="shared" si="5"/>
        <v>0</v>
      </c>
      <c r="G10" s="256"/>
      <c r="H10" s="220">
        <f t="shared" si="6"/>
        <v>0</v>
      </c>
      <c r="I10" s="224"/>
      <c r="J10" s="435">
        <f t="shared" ref="J10:J64" si="7">-I10+K10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2"/>
        <v>0</v>
      </c>
      <c r="AX10" s="244">
        <f t="shared" si="3"/>
        <v>0</v>
      </c>
      <c r="AY10" s="553">
        <f t="shared" si="4"/>
        <v>0</v>
      </c>
    </row>
    <row r="11" spans="1:52" s="4" customFormat="1" ht="15" customHeight="1" x14ac:dyDescent="0.2">
      <c r="A11" s="339"/>
      <c r="B11" s="468"/>
      <c r="C11" s="340"/>
      <c r="D11" s="351"/>
      <c r="E11" s="256"/>
      <c r="F11" s="552">
        <f t="shared" si="5"/>
        <v>0</v>
      </c>
      <c r="G11" s="256"/>
      <c r="H11" s="220">
        <f t="shared" si="6"/>
        <v>0</v>
      </c>
      <c r="I11" s="224"/>
      <c r="J11" s="435">
        <f t="shared" si="7"/>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2"/>
        <v>0</v>
      </c>
      <c r="AX11" s="244">
        <f t="shared" si="3"/>
        <v>0</v>
      </c>
      <c r="AY11" s="553">
        <f t="shared" si="4"/>
        <v>0</v>
      </c>
    </row>
    <row r="12" spans="1:52" s="4" customFormat="1" ht="15" customHeight="1" x14ac:dyDescent="0.2">
      <c r="A12" s="345"/>
      <c r="B12" s="470"/>
      <c r="C12" s="346"/>
      <c r="D12" s="351"/>
      <c r="E12" s="256"/>
      <c r="F12" s="552">
        <f t="shared" si="5"/>
        <v>0</v>
      </c>
      <c r="G12" s="256"/>
      <c r="H12" s="220">
        <f t="shared" si="6"/>
        <v>0</v>
      </c>
      <c r="I12" s="224"/>
      <c r="J12" s="435">
        <f t="shared" si="7"/>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2"/>
        <v>0</v>
      </c>
      <c r="AX12" s="244">
        <f t="shared" si="3"/>
        <v>0</v>
      </c>
      <c r="AY12" s="553">
        <f t="shared" si="4"/>
        <v>0</v>
      </c>
    </row>
    <row r="13" spans="1:52" s="4" customFormat="1" ht="15" customHeight="1" x14ac:dyDescent="0.2">
      <c r="A13" s="150"/>
      <c r="B13" s="459"/>
      <c r="C13" s="262"/>
      <c r="D13" s="373"/>
      <c r="E13" s="256"/>
      <c r="F13" s="552">
        <f t="shared" si="5"/>
        <v>0</v>
      </c>
      <c r="G13" s="256"/>
      <c r="H13" s="220">
        <f t="shared" si="6"/>
        <v>0</v>
      </c>
      <c r="I13" s="224"/>
      <c r="J13" s="435">
        <f t="shared" si="7"/>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2"/>
        <v>0</v>
      </c>
      <c r="AX13" s="244">
        <f t="shared" si="3"/>
        <v>0</v>
      </c>
      <c r="AY13" s="553">
        <f t="shared" si="4"/>
        <v>0</v>
      </c>
    </row>
    <row r="14" spans="1:52" s="4" customFormat="1" ht="15" customHeight="1" x14ac:dyDescent="0.2">
      <c r="A14" s="150"/>
      <c r="B14" s="459"/>
      <c r="C14" s="262"/>
      <c r="D14" s="373"/>
      <c r="E14" s="256"/>
      <c r="F14" s="552">
        <f t="shared" si="5"/>
        <v>0</v>
      </c>
      <c r="G14" s="256"/>
      <c r="H14" s="220">
        <f t="shared" si="6"/>
        <v>0</v>
      </c>
      <c r="I14" s="224"/>
      <c r="J14" s="435">
        <f t="shared" si="7"/>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2"/>
        <v>0</v>
      </c>
      <c r="AX14" s="244">
        <f t="shared" si="3"/>
        <v>0</v>
      </c>
      <c r="AY14" s="553">
        <f t="shared" si="4"/>
        <v>0</v>
      </c>
    </row>
    <row r="15" spans="1:52" s="4" customFormat="1" ht="15" customHeight="1" x14ac:dyDescent="0.2">
      <c r="A15" s="150"/>
      <c r="B15" s="459"/>
      <c r="C15" s="262"/>
      <c r="D15" s="373"/>
      <c r="E15" s="256"/>
      <c r="F15" s="552">
        <f t="shared" si="5"/>
        <v>0</v>
      </c>
      <c r="G15" s="256"/>
      <c r="H15" s="220">
        <f t="shared" si="6"/>
        <v>0</v>
      </c>
      <c r="I15" s="224"/>
      <c r="J15" s="435">
        <f t="shared" si="7"/>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2"/>
        <v>0</v>
      </c>
      <c r="AX15" s="244">
        <f t="shared" si="3"/>
        <v>0</v>
      </c>
      <c r="AY15" s="553">
        <f t="shared" si="4"/>
        <v>0</v>
      </c>
    </row>
    <row r="16" spans="1:52" s="4" customFormat="1" ht="15" hidden="1" customHeight="1" x14ac:dyDescent="0.2">
      <c r="A16" s="150"/>
      <c r="B16" s="459"/>
      <c r="C16" s="451"/>
      <c r="D16" s="451"/>
      <c r="E16" s="256"/>
      <c r="F16" s="552">
        <f t="shared" si="5"/>
        <v>0</v>
      </c>
      <c r="G16" s="256"/>
      <c r="H16" s="220">
        <f t="shared" si="6"/>
        <v>0</v>
      </c>
      <c r="I16" s="224"/>
      <c r="J16" s="435">
        <f t="shared" si="7"/>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2"/>
        <v>0</v>
      </c>
      <c r="AX16" s="244">
        <f t="shared" si="3"/>
        <v>0</v>
      </c>
      <c r="AY16" s="553">
        <f t="shared" si="4"/>
        <v>0</v>
      </c>
    </row>
    <row r="17" spans="1:51" s="4" customFormat="1" ht="15" hidden="1" customHeight="1" x14ac:dyDescent="0.2">
      <c r="A17" s="150"/>
      <c r="B17" s="459"/>
      <c r="C17" s="262"/>
      <c r="D17" s="373"/>
      <c r="E17" s="256"/>
      <c r="F17" s="552">
        <f t="shared" si="5"/>
        <v>0</v>
      </c>
      <c r="G17" s="256"/>
      <c r="H17" s="220">
        <f t="shared" si="6"/>
        <v>0</v>
      </c>
      <c r="I17" s="224"/>
      <c r="J17" s="435">
        <f t="shared" si="7"/>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2"/>
        <v>0</v>
      </c>
      <c r="AX17" s="244">
        <f t="shared" si="3"/>
        <v>0</v>
      </c>
      <c r="AY17" s="553">
        <f t="shared" si="4"/>
        <v>0</v>
      </c>
    </row>
    <row r="18" spans="1:51" s="4" customFormat="1" ht="15" hidden="1" customHeight="1" x14ac:dyDescent="0.2">
      <c r="A18" s="150"/>
      <c r="B18" s="459"/>
      <c r="C18" s="262"/>
      <c r="D18" s="373"/>
      <c r="E18" s="256"/>
      <c r="F18" s="552">
        <f t="shared" si="5"/>
        <v>0</v>
      </c>
      <c r="G18" s="256"/>
      <c r="H18" s="220">
        <f t="shared" si="6"/>
        <v>0</v>
      </c>
      <c r="I18" s="224"/>
      <c r="J18" s="435">
        <f t="shared" si="7"/>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2"/>
        <v>0</v>
      </c>
      <c r="AX18" s="244">
        <f t="shared" si="3"/>
        <v>0</v>
      </c>
      <c r="AY18" s="553">
        <f t="shared" si="4"/>
        <v>0</v>
      </c>
    </row>
    <row r="19" spans="1:51" s="4" customFormat="1" ht="15" hidden="1" customHeight="1" x14ac:dyDescent="0.2">
      <c r="A19" s="150"/>
      <c r="B19" s="459"/>
      <c r="C19" s="262"/>
      <c r="D19" s="373"/>
      <c r="E19" s="256"/>
      <c r="F19" s="552">
        <f t="shared" si="5"/>
        <v>0</v>
      </c>
      <c r="G19" s="256"/>
      <c r="H19" s="220">
        <f t="shared" si="6"/>
        <v>0</v>
      </c>
      <c r="I19" s="224"/>
      <c r="J19" s="435">
        <f t="shared" si="7"/>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2"/>
        <v>0</v>
      </c>
      <c r="AX19" s="244">
        <f t="shared" si="3"/>
        <v>0</v>
      </c>
      <c r="AY19" s="553">
        <f t="shared" si="4"/>
        <v>0</v>
      </c>
    </row>
    <row r="20" spans="1:51" s="4" customFormat="1" ht="15" hidden="1" customHeight="1" x14ac:dyDescent="0.2">
      <c r="A20" s="150"/>
      <c r="B20" s="459"/>
      <c r="C20" s="262"/>
      <c r="D20" s="373"/>
      <c r="E20" s="256"/>
      <c r="F20" s="552">
        <f t="shared" si="5"/>
        <v>0</v>
      </c>
      <c r="G20" s="256"/>
      <c r="H20" s="220">
        <f t="shared" si="6"/>
        <v>0</v>
      </c>
      <c r="I20" s="224"/>
      <c r="J20" s="435">
        <f t="shared" si="7"/>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2"/>
        <v>0</v>
      </c>
      <c r="AX20" s="244">
        <f t="shared" si="3"/>
        <v>0</v>
      </c>
      <c r="AY20" s="553">
        <f t="shared" si="4"/>
        <v>0</v>
      </c>
    </row>
    <row r="21" spans="1:51" s="4" customFormat="1" ht="15" hidden="1" customHeight="1" x14ac:dyDescent="0.2">
      <c r="A21" s="150"/>
      <c r="B21" s="459"/>
      <c r="C21" s="262"/>
      <c r="D21" s="373"/>
      <c r="E21" s="256"/>
      <c r="F21" s="552">
        <f t="shared" si="5"/>
        <v>0</v>
      </c>
      <c r="G21" s="256"/>
      <c r="H21" s="220">
        <f t="shared" si="6"/>
        <v>0</v>
      </c>
      <c r="I21" s="224"/>
      <c r="J21" s="435">
        <f t="shared" si="7"/>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2"/>
        <v>0</v>
      </c>
      <c r="AX21" s="244">
        <f t="shared" si="3"/>
        <v>0</v>
      </c>
      <c r="AY21" s="553">
        <f t="shared" si="4"/>
        <v>0</v>
      </c>
    </row>
    <row r="22" spans="1:51" s="4" customFormat="1" ht="15" hidden="1" customHeight="1" x14ac:dyDescent="0.2">
      <c r="A22" s="150"/>
      <c r="B22" s="459"/>
      <c r="C22" s="262"/>
      <c r="D22" s="373"/>
      <c r="E22" s="256"/>
      <c r="F22" s="552">
        <f t="shared" si="5"/>
        <v>0</v>
      </c>
      <c r="G22" s="256"/>
      <c r="H22" s="220">
        <f t="shared" si="6"/>
        <v>0</v>
      </c>
      <c r="I22" s="224"/>
      <c r="J22" s="435">
        <f t="shared" si="7"/>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2"/>
        <v>0</v>
      </c>
      <c r="AX22" s="244">
        <f t="shared" si="3"/>
        <v>0</v>
      </c>
      <c r="AY22" s="553">
        <f t="shared" si="4"/>
        <v>0</v>
      </c>
    </row>
    <row r="23" spans="1:51" s="4" customFormat="1" ht="15" customHeight="1" x14ac:dyDescent="0.2">
      <c r="A23" s="150"/>
      <c r="B23" s="459"/>
      <c r="C23" s="262"/>
      <c r="D23" s="373"/>
      <c r="E23" s="256"/>
      <c r="F23" s="552">
        <f t="shared" si="5"/>
        <v>0</v>
      </c>
      <c r="G23" s="256"/>
      <c r="H23" s="220">
        <f t="shared" si="6"/>
        <v>0</v>
      </c>
      <c r="I23" s="224"/>
      <c r="J23" s="435">
        <f t="shared" si="7"/>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2"/>
        <v>0</v>
      </c>
      <c r="AX23" s="244">
        <f t="shared" si="3"/>
        <v>0</v>
      </c>
      <c r="AY23" s="553">
        <f t="shared" si="4"/>
        <v>0</v>
      </c>
    </row>
    <row r="24" spans="1:51" s="4" customFormat="1" ht="15" customHeight="1" x14ac:dyDescent="0.2">
      <c r="A24" s="150"/>
      <c r="B24" s="459"/>
      <c r="C24" s="262"/>
      <c r="D24" s="373"/>
      <c r="E24" s="256"/>
      <c r="F24" s="552">
        <f t="shared" si="5"/>
        <v>0</v>
      </c>
      <c r="G24" s="256"/>
      <c r="H24" s="220">
        <f t="shared" si="6"/>
        <v>0</v>
      </c>
      <c r="I24" s="224"/>
      <c r="J24" s="435">
        <f t="shared" si="7"/>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2"/>
        <v>0</v>
      </c>
      <c r="AX24" s="244">
        <f t="shared" si="3"/>
        <v>0</v>
      </c>
      <c r="AY24" s="553">
        <f t="shared" si="4"/>
        <v>0</v>
      </c>
    </row>
    <row r="25" spans="1:51" s="4" customFormat="1" ht="15" customHeight="1" thickBot="1" x14ac:dyDescent="0.3">
      <c r="A25" s="170"/>
      <c r="B25" s="460"/>
      <c r="C25" s="280" t="s">
        <v>301</v>
      </c>
      <c r="D25" s="280"/>
      <c r="E25" s="277"/>
      <c r="F25" s="552">
        <f t="shared" si="5"/>
        <v>0</v>
      </c>
      <c r="G25" s="277"/>
      <c r="H25" s="226">
        <f t="shared" si="6"/>
        <v>0</v>
      </c>
      <c r="I25" s="227"/>
      <c r="J25" s="436">
        <f t="shared" si="7"/>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2"/>
        <v>0</v>
      </c>
      <c r="AX25" s="244">
        <f t="shared" si="3"/>
        <v>0</v>
      </c>
      <c r="AY25" s="553">
        <f t="shared" si="4"/>
        <v>0</v>
      </c>
    </row>
    <row r="26" spans="1:51" s="4" customFormat="1" ht="15" customHeight="1" x14ac:dyDescent="0.2">
      <c r="A26" s="196" t="s">
        <v>239</v>
      </c>
      <c r="B26" s="458" t="str">
        <f>+LEFT($E$5,5)&amp;"."&amp;A26&amp;"."&amp;$E$3</f>
        <v>ZK114.K130.C273</v>
      </c>
      <c r="C26" s="343" t="s">
        <v>240</v>
      </c>
      <c r="D26" s="343"/>
      <c r="E26" s="229">
        <f t="shared" ref="E26:L26" si="8">SUM(E27:E31)</f>
        <v>0</v>
      </c>
      <c r="F26" s="433">
        <f t="shared" si="8"/>
        <v>0</v>
      </c>
      <c r="G26" s="229">
        <f t="shared" si="8"/>
        <v>0</v>
      </c>
      <c r="H26" s="229">
        <f t="shared" si="8"/>
        <v>0</v>
      </c>
      <c r="I26" s="203">
        <f t="shared" si="8"/>
        <v>0</v>
      </c>
      <c r="J26" s="432">
        <f t="shared" si="8"/>
        <v>0</v>
      </c>
      <c r="K26" s="229">
        <f t="shared" si="8"/>
        <v>0</v>
      </c>
      <c r="L26" s="219">
        <f t="shared" si="8"/>
        <v>0</v>
      </c>
      <c r="M26" s="219"/>
      <c r="N26" s="198">
        <f>SUM(N27:N31)</f>
        <v>0</v>
      </c>
      <c r="O26" s="198">
        <f>SUM(O27:O31)</f>
        <v>0</v>
      </c>
      <c r="P26" s="265">
        <f>SUM(P27:P31)</f>
        <v>0</v>
      </c>
      <c r="Q26" s="269">
        <f>SUM(Q27:Q31)</f>
        <v>0</v>
      </c>
      <c r="R26" s="269">
        <f t="shared" ref="R26:AD26" si="9">SUM(R27:R31)</f>
        <v>0</v>
      </c>
      <c r="S26" s="269">
        <f t="shared" si="9"/>
        <v>0</v>
      </c>
      <c r="T26" s="269">
        <f t="shared" si="9"/>
        <v>0</v>
      </c>
      <c r="U26" s="269">
        <f t="shared" si="9"/>
        <v>0</v>
      </c>
      <c r="V26" s="269">
        <f t="shared" si="9"/>
        <v>0</v>
      </c>
      <c r="W26" s="269">
        <f t="shared" si="9"/>
        <v>0</v>
      </c>
      <c r="X26" s="269">
        <f t="shared" si="9"/>
        <v>0</v>
      </c>
      <c r="Y26" s="269">
        <f t="shared" si="9"/>
        <v>0</v>
      </c>
      <c r="Z26" s="269">
        <f t="shared" si="9"/>
        <v>0</v>
      </c>
      <c r="AA26" s="269">
        <f t="shared" si="9"/>
        <v>0</v>
      </c>
      <c r="AB26" s="269">
        <f t="shared" si="9"/>
        <v>0</v>
      </c>
      <c r="AC26" s="269">
        <f t="shared" si="9"/>
        <v>0</v>
      </c>
      <c r="AD26" s="401">
        <f t="shared" si="9"/>
        <v>0</v>
      </c>
      <c r="AE26" s="391">
        <f t="shared" ref="AE26:AV26" si="10">SUM(AE27:AE31)</f>
        <v>0</v>
      </c>
      <c r="AF26" s="391">
        <f t="shared" si="10"/>
        <v>0</v>
      </c>
      <c r="AG26" s="391">
        <f t="shared" si="10"/>
        <v>0</v>
      </c>
      <c r="AH26" s="391">
        <f t="shared" si="10"/>
        <v>0</v>
      </c>
      <c r="AI26" s="391">
        <f t="shared" si="10"/>
        <v>0</v>
      </c>
      <c r="AJ26" s="391">
        <f t="shared" si="10"/>
        <v>0</v>
      </c>
      <c r="AK26" s="391">
        <f t="shared" si="10"/>
        <v>0</v>
      </c>
      <c r="AL26" s="391">
        <f t="shared" si="10"/>
        <v>0</v>
      </c>
      <c r="AM26" s="391">
        <f t="shared" si="10"/>
        <v>0</v>
      </c>
      <c r="AN26" s="391">
        <f t="shared" si="10"/>
        <v>0</v>
      </c>
      <c r="AO26" s="391">
        <f t="shared" si="10"/>
        <v>0</v>
      </c>
      <c r="AP26" s="401">
        <f t="shared" si="10"/>
        <v>0</v>
      </c>
      <c r="AQ26" s="391">
        <f t="shared" si="10"/>
        <v>0</v>
      </c>
      <c r="AR26" s="391">
        <f t="shared" si="10"/>
        <v>0</v>
      </c>
      <c r="AS26" s="391">
        <f t="shared" si="10"/>
        <v>0</v>
      </c>
      <c r="AT26" s="391">
        <f t="shared" si="10"/>
        <v>0</v>
      </c>
      <c r="AU26" s="391">
        <f t="shared" si="10"/>
        <v>0</v>
      </c>
      <c r="AV26" s="391">
        <f t="shared" si="10"/>
        <v>0</v>
      </c>
      <c r="AW26" s="441">
        <f t="shared" si="2"/>
        <v>0</v>
      </c>
      <c r="AX26" s="442">
        <f t="shared" si="3"/>
        <v>0</v>
      </c>
      <c r="AY26" s="443">
        <f t="shared" si="4"/>
        <v>0</v>
      </c>
    </row>
    <row r="27" spans="1:51" s="4" customFormat="1" ht="15" customHeight="1" x14ac:dyDescent="0.2">
      <c r="A27" s="339"/>
      <c r="B27" s="468"/>
      <c r="C27" s="340"/>
      <c r="D27" s="340"/>
      <c r="E27" s="249"/>
      <c r="F27" s="552">
        <f t="shared" ref="F27:F64" si="11">-E27+G27</f>
        <v>0</v>
      </c>
      <c r="G27" s="249">
        <v>0</v>
      </c>
      <c r="H27" s="220">
        <f>SUM(N27:AV27)</f>
        <v>0</v>
      </c>
      <c r="I27" s="231"/>
      <c r="J27" s="435">
        <f t="shared" si="7"/>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2"/>
        <v>0</v>
      </c>
      <c r="AX27" s="244">
        <f t="shared" si="3"/>
        <v>0</v>
      </c>
      <c r="AY27" s="553">
        <f t="shared" si="4"/>
        <v>0</v>
      </c>
    </row>
    <row r="28" spans="1:51" s="4" customFormat="1" ht="15" customHeight="1" x14ac:dyDescent="0.2">
      <c r="A28" s="339"/>
      <c r="B28" s="468"/>
      <c r="C28" s="340"/>
      <c r="D28" s="346"/>
      <c r="E28" s="249"/>
      <c r="F28" s="552">
        <f t="shared" si="11"/>
        <v>0</v>
      </c>
      <c r="G28" s="249">
        <v>0</v>
      </c>
      <c r="H28" s="220">
        <f>SUM(N28:AV28)</f>
        <v>0</v>
      </c>
      <c r="I28" s="231"/>
      <c r="J28" s="435">
        <f t="shared" si="7"/>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2"/>
        <v>0</v>
      </c>
      <c r="AX28" s="244">
        <f t="shared" si="3"/>
        <v>0</v>
      </c>
      <c r="AY28" s="553">
        <f t="shared" si="4"/>
        <v>0</v>
      </c>
    </row>
    <row r="29" spans="1:51" s="4" customFormat="1" ht="15" customHeight="1" x14ac:dyDescent="0.2">
      <c r="A29" s="339"/>
      <c r="B29" s="468"/>
      <c r="C29" s="340"/>
      <c r="D29" s="346"/>
      <c r="E29" s="249"/>
      <c r="F29" s="552">
        <f t="shared" si="11"/>
        <v>0</v>
      </c>
      <c r="G29" s="249">
        <v>0</v>
      </c>
      <c r="H29" s="220">
        <f>SUM(N29:AV29)</f>
        <v>0</v>
      </c>
      <c r="I29" s="231"/>
      <c r="J29" s="435">
        <f t="shared" si="7"/>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2"/>
        <v>0</v>
      </c>
      <c r="AX29" s="244">
        <f t="shared" si="3"/>
        <v>0</v>
      </c>
      <c r="AY29" s="553">
        <f t="shared" si="4"/>
        <v>0</v>
      </c>
    </row>
    <row r="30" spans="1:51" s="4" customFormat="1" ht="15" customHeight="1" x14ac:dyDescent="0.2">
      <c r="A30" s="339"/>
      <c r="B30" s="468"/>
      <c r="C30" s="340"/>
      <c r="D30" s="346"/>
      <c r="E30" s="249"/>
      <c r="F30" s="552">
        <f t="shared" si="11"/>
        <v>0</v>
      </c>
      <c r="G30" s="249">
        <v>0</v>
      </c>
      <c r="H30" s="220">
        <f>SUM(N30:AV30)</f>
        <v>0</v>
      </c>
      <c r="I30" s="231"/>
      <c r="J30" s="435">
        <f t="shared" si="7"/>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2"/>
        <v>0</v>
      </c>
      <c r="AX30" s="244">
        <f t="shared" si="3"/>
        <v>0</v>
      </c>
      <c r="AY30" s="553">
        <f t="shared" si="4"/>
        <v>0</v>
      </c>
    </row>
    <row r="31" spans="1:51" s="4" customFormat="1" ht="15" customHeight="1" thickBot="1" x14ac:dyDescent="0.25">
      <c r="A31" s="170"/>
      <c r="B31" s="460"/>
      <c r="C31" s="274" t="s">
        <v>301</v>
      </c>
      <c r="D31" s="274"/>
      <c r="E31" s="277"/>
      <c r="F31" s="560">
        <f t="shared" si="11"/>
        <v>0</v>
      </c>
      <c r="G31" s="277">
        <v>0</v>
      </c>
      <c r="H31" s="226">
        <f>SUM(N31:AV31)</f>
        <v>0</v>
      </c>
      <c r="I31" s="227"/>
      <c r="J31" s="436">
        <f t="shared" si="7"/>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2"/>
        <v>0</v>
      </c>
      <c r="AX31" s="244">
        <f t="shared" si="3"/>
        <v>0</v>
      </c>
      <c r="AY31" s="553">
        <f t="shared" si="4"/>
        <v>0</v>
      </c>
    </row>
    <row r="32" spans="1:51" s="4" customFormat="1" ht="15" hidden="1" customHeight="1" x14ac:dyDescent="0.2">
      <c r="A32" s="557"/>
      <c r="B32" s="576"/>
      <c r="C32" s="573"/>
      <c r="D32" s="573"/>
      <c r="E32" s="431">
        <f t="shared" ref="E32:L32" si="12">SUM(E33:E34)</f>
        <v>0</v>
      </c>
      <c r="F32" s="574">
        <f t="shared" si="12"/>
        <v>0</v>
      </c>
      <c r="G32" s="431">
        <f t="shared" si="12"/>
        <v>0</v>
      </c>
      <c r="H32" s="431">
        <f t="shared" si="12"/>
        <v>0</v>
      </c>
      <c r="I32" s="550">
        <f t="shared" si="12"/>
        <v>0</v>
      </c>
      <c r="J32" s="549">
        <f t="shared" si="12"/>
        <v>0</v>
      </c>
      <c r="K32" s="550">
        <f t="shared" si="12"/>
        <v>0</v>
      </c>
      <c r="L32" s="551">
        <f t="shared" si="12"/>
        <v>0</v>
      </c>
      <c r="M32" s="551"/>
      <c r="N32" s="480">
        <f>SUM(N33:N34)</f>
        <v>0</v>
      </c>
      <c r="O32" s="480">
        <f>SUM(O33:O34)</f>
        <v>0</v>
      </c>
      <c r="P32" s="481">
        <f>SUM(P33:P34)</f>
        <v>0</v>
      </c>
      <c r="Q32" s="482">
        <f>SUM(Q33:Q34)</f>
        <v>0</v>
      </c>
      <c r="R32" s="482">
        <f t="shared" ref="R32:AV32" si="13">SUM(R33:R34)</f>
        <v>0</v>
      </c>
      <c r="S32" s="482">
        <f t="shared" si="13"/>
        <v>0</v>
      </c>
      <c r="T32" s="482">
        <f t="shared" si="13"/>
        <v>0</v>
      </c>
      <c r="U32" s="482">
        <f t="shared" si="13"/>
        <v>0</v>
      </c>
      <c r="V32" s="482">
        <f t="shared" si="13"/>
        <v>0</v>
      </c>
      <c r="W32" s="482">
        <f t="shared" si="13"/>
        <v>0</v>
      </c>
      <c r="X32" s="482">
        <f t="shared" si="13"/>
        <v>0</v>
      </c>
      <c r="Y32" s="482">
        <f t="shared" si="13"/>
        <v>0</v>
      </c>
      <c r="Z32" s="482">
        <f t="shared" si="13"/>
        <v>0</v>
      </c>
      <c r="AA32" s="482">
        <f t="shared" si="13"/>
        <v>0</v>
      </c>
      <c r="AB32" s="482">
        <f t="shared" si="13"/>
        <v>0</v>
      </c>
      <c r="AC32" s="482">
        <f t="shared" si="13"/>
        <v>0</v>
      </c>
      <c r="AD32" s="483">
        <f t="shared" si="13"/>
        <v>0</v>
      </c>
      <c r="AE32" s="482">
        <f t="shared" si="13"/>
        <v>0</v>
      </c>
      <c r="AF32" s="482">
        <f t="shared" si="13"/>
        <v>0</v>
      </c>
      <c r="AG32" s="482">
        <f t="shared" si="13"/>
        <v>0</v>
      </c>
      <c r="AH32" s="482">
        <f t="shared" si="13"/>
        <v>0</v>
      </c>
      <c r="AI32" s="482">
        <f t="shared" si="13"/>
        <v>0</v>
      </c>
      <c r="AJ32" s="482">
        <f t="shared" si="13"/>
        <v>0</v>
      </c>
      <c r="AK32" s="482">
        <f t="shared" si="13"/>
        <v>0</v>
      </c>
      <c r="AL32" s="482">
        <f t="shared" si="13"/>
        <v>0</v>
      </c>
      <c r="AM32" s="482">
        <f t="shared" si="13"/>
        <v>0</v>
      </c>
      <c r="AN32" s="482">
        <f t="shared" si="13"/>
        <v>0</v>
      </c>
      <c r="AO32" s="482">
        <f t="shared" si="13"/>
        <v>0</v>
      </c>
      <c r="AP32" s="483">
        <f>SUM(AP33:AP34)</f>
        <v>0</v>
      </c>
      <c r="AQ32" s="482">
        <f t="shared" si="13"/>
        <v>0</v>
      </c>
      <c r="AR32" s="482">
        <f t="shared" si="13"/>
        <v>0</v>
      </c>
      <c r="AS32" s="482">
        <f t="shared" si="13"/>
        <v>0</v>
      </c>
      <c r="AT32" s="482">
        <f t="shared" si="13"/>
        <v>0</v>
      </c>
      <c r="AU32" s="482">
        <f t="shared" si="13"/>
        <v>0</v>
      </c>
      <c r="AV32" s="482">
        <f t="shared" si="13"/>
        <v>0</v>
      </c>
      <c r="AW32" s="248">
        <f t="shared" si="2"/>
        <v>0</v>
      </c>
      <c r="AX32" s="244">
        <f t="shared" si="3"/>
        <v>0</v>
      </c>
      <c r="AY32" s="553">
        <f t="shared" si="4"/>
        <v>0</v>
      </c>
    </row>
    <row r="33" spans="1:51" s="4" customFormat="1" ht="15" hidden="1" customHeight="1" x14ac:dyDescent="0.2">
      <c r="A33" s="150"/>
      <c r="B33" s="459"/>
      <c r="C33" s="273"/>
      <c r="D33" s="273"/>
      <c r="E33" s="249"/>
      <c r="F33" s="552">
        <f t="shared" si="11"/>
        <v>0</v>
      </c>
      <c r="G33" s="249">
        <v>0</v>
      </c>
      <c r="H33" s="220">
        <f>SUM(N33:AV33)</f>
        <v>0</v>
      </c>
      <c r="I33" s="231"/>
      <c r="J33" s="435">
        <f t="shared" si="7"/>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2"/>
        <v>0</v>
      </c>
      <c r="AX33" s="244">
        <f t="shared" si="3"/>
        <v>0</v>
      </c>
      <c r="AY33" s="553">
        <f t="shared" si="4"/>
        <v>0</v>
      </c>
    </row>
    <row r="34" spans="1:51" s="4" customFormat="1" ht="15" hidden="1" customHeight="1" thickBot="1" x14ac:dyDescent="0.25">
      <c r="A34" s="170"/>
      <c r="B34" s="460"/>
      <c r="C34" s="274"/>
      <c r="D34" s="274"/>
      <c r="E34" s="277"/>
      <c r="F34" s="552">
        <f t="shared" si="11"/>
        <v>0</v>
      </c>
      <c r="G34" s="277">
        <v>0</v>
      </c>
      <c r="H34" s="226">
        <f>SUM(N34:AV34)</f>
        <v>0</v>
      </c>
      <c r="I34" s="227"/>
      <c r="J34" s="436">
        <f t="shared" si="7"/>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2"/>
        <v>0</v>
      </c>
      <c r="AX34" s="244">
        <f t="shared" si="3"/>
        <v>0</v>
      </c>
      <c r="AY34" s="553">
        <f t="shared" si="4"/>
        <v>0</v>
      </c>
    </row>
    <row r="35" spans="1:51" s="4" customFormat="1" ht="15" hidden="1" customHeight="1" x14ac:dyDescent="0.2">
      <c r="A35" s="554"/>
      <c r="B35" s="548"/>
      <c r="C35" s="450"/>
      <c r="D35" s="450"/>
      <c r="E35" s="431">
        <f t="shared" ref="E35:L35" si="14">SUM(E36:E37)</f>
        <v>0</v>
      </c>
      <c r="F35" s="574">
        <f>SUM(F36:F37)</f>
        <v>0</v>
      </c>
      <c r="G35" s="431">
        <f>SUM(G36:G37)</f>
        <v>0</v>
      </c>
      <c r="H35" s="431">
        <f t="shared" si="14"/>
        <v>0</v>
      </c>
      <c r="I35" s="550">
        <f t="shared" si="14"/>
        <v>0</v>
      </c>
      <c r="J35" s="549">
        <f t="shared" si="14"/>
        <v>0</v>
      </c>
      <c r="K35" s="550">
        <f t="shared" si="14"/>
        <v>0</v>
      </c>
      <c r="L35" s="551">
        <f t="shared" si="14"/>
        <v>0</v>
      </c>
      <c r="M35" s="551"/>
      <c r="N35" s="480">
        <f>SUM(N36:N37)</f>
        <v>0</v>
      </c>
      <c r="O35" s="480">
        <f>SUM(O36:O37)</f>
        <v>0</v>
      </c>
      <c r="P35" s="481">
        <f>SUM(P36:P37)</f>
        <v>0</v>
      </c>
      <c r="Q35" s="482">
        <f>SUM(Q36:Q37)</f>
        <v>0</v>
      </c>
      <c r="R35" s="482">
        <f t="shared" ref="R35:AO35" si="15">SUM(R36:R37)</f>
        <v>0</v>
      </c>
      <c r="S35" s="482">
        <f t="shared" si="15"/>
        <v>0</v>
      </c>
      <c r="T35" s="482">
        <f t="shared" si="15"/>
        <v>0</v>
      </c>
      <c r="U35" s="482">
        <f t="shared" si="15"/>
        <v>0</v>
      </c>
      <c r="V35" s="482">
        <f t="shared" si="15"/>
        <v>0</v>
      </c>
      <c r="W35" s="482">
        <f t="shared" si="15"/>
        <v>0</v>
      </c>
      <c r="X35" s="482">
        <f t="shared" si="15"/>
        <v>0</v>
      </c>
      <c r="Y35" s="482">
        <f t="shared" si="15"/>
        <v>0</v>
      </c>
      <c r="Z35" s="482">
        <f t="shared" si="15"/>
        <v>0</v>
      </c>
      <c r="AA35" s="482">
        <f t="shared" si="15"/>
        <v>0</v>
      </c>
      <c r="AB35" s="482">
        <f t="shared" si="15"/>
        <v>0</v>
      </c>
      <c r="AC35" s="482">
        <f t="shared" si="15"/>
        <v>0</v>
      </c>
      <c r="AD35" s="483">
        <f t="shared" si="15"/>
        <v>0</v>
      </c>
      <c r="AE35" s="482">
        <f t="shared" si="15"/>
        <v>0</v>
      </c>
      <c r="AF35" s="482">
        <f t="shared" si="15"/>
        <v>0</v>
      </c>
      <c r="AG35" s="482">
        <f t="shared" si="15"/>
        <v>0</v>
      </c>
      <c r="AH35" s="482">
        <f t="shared" si="15"/>
        <v>0</v>
      </c>
      <c r="AI35" s="482">
        <f t="shared" si="15"/>
        <v>0</v>
      </c>
      <c r="AJ35" s="482">
        <f t="shared" si="15"/>
        <v>0</v>
      </c>
      <c r="AK35" s="482">
        <f t="shared" si="15"/>
        <v>0</v>
      </c>
      <c r="AL35" s="482">
        <f t="shared" si="15"/>
        <v>0</v>
      </c>
      <c r="AM35" s="482">
        <f t="shared" si="15"/>
        <v>0</v>
      </c>
      <c r="AN35" s="482">
        <f t="shared" si="15"/>
        <v>0</v>
      </c>
      <c r="AO35" s="482">
        <f t="shared" si="15"/>
        <v>0</v>
      </c>
      <c r="AP35" s="483">
        <f t="shared" ref="AP35:AV35" si="16">SUM(AP36:AP37)</f>
        <v>0</v>
      </c>
      <c r="AQ35" s="482">
        <f t="shared" si="16"/>
        <v>0</v>
      </c>
      <c r="AR35" s="482">
        <f t="shared" si="16"/>
        <v>0</v>
      </c>
      <c r="AS35" s="482">
        <f t="shared" si="16"/>
        <v>0</v>
      </c>
      <c r="AT35" s="482">
        <f t="shared" si="16"/>
        <v>0</v>
      </c>
      <c r="AU35" s="482">
        <f t="shared" si="16"/>
        <v>0</v>
      </c>
      <c r="AV35" s="482">
        <f t="shared" si="16"/>
        <v>0</v>
      </c>
      <c r="AW35" s="248">
        <f t="shared" si="2"/>
        <v>0</v>
      </c>
      <c r="AX35" s="244">
        <f t="shared" si="3"/>
        <v>0</v>
      </c>
      <c r="AY35" s="553">
        <f t="shared" si="4"/>
        <v>0</v>
      </c>
    </row>
    <row r="36" spans="1:51" s="4" customFormat="1" ht="15" hidden="1" customHeight="1" x14ac:dyDescent="0.2">
      <c r="A36" s="150"/>
      <c r="B36" s="459"/>
      <c r="C36" s="273"/>
      <c r="D36" s="273"/>
      <c r="E36" s="249"/>
      <c r="F36" s="552">
        <f t="shared" si="11"/>
        <v>0</v>
      </c>
      <c r="G36" s="249">
        <v>0</v>
      </c>
      <c r="H36" s="220">
        <f>SUM(N36:AV36)</f>
        <v>0</v>
      </c>
      <c r="I36" s="231"/>
      <c r="J36" s="435">
        <f t="shared" si="7"/>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2"/>
        <v>0</v>
      </c>
      <c r="AX36" s="244">
        <f t="shared" si="3"/>
        <v>0</v>
      </c>
      <c r="AY36" s="553">
        <f t="shared" si="4"/>
        <v>0</v>
      </c>
    </row>
    <row r="37" spans="1:51" s="4" customFormat="1" ht="15" hidden="1" customHeight="1" thickBot="1" x14ac:dyDescent="0.25">
      <c r="A37" s="169"/>
      <c r="B37" s="461"/>
      <c r="C37" s="274"/>
      <c r="D37" s="274"/>
      <c r="E37" s="277"/>
      <c r="F37" s="552">
        <f t="shared" si="11"/>
        <v>0</v>
      </c>
      <c r="G37" s="277">
        <v>0</v>
      </c>
      <c r="H37" s="226">
        <f>SUM(N37:AV37)</f>
        <v>0</v>
      </c>
      <c r="I37" s="227"/>
      <c r="J37" s="436">
        <f t="shared" si="7"/>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2"/>
        <v>0</v>
      </c>
      <c r="AX37" s="244">
        <f t="shared" si="3"/>
        <v>0</v>
      </c>
      <c r="AY37" s="553">
        <f t="shared" si="4"/>
        <v>0</v>
      </c>
    </row>
    <row r="38" spans="1:51" s="4" customFormat="1" ht="15" hidden="1" customHeight="1" x14ac:dyDescent="0.2">
      <c r="A38" s="554"/>
      <c r="B38" s="548" t="s">
        <v>297</v>
      </c>
      <c r="C38" s="450"/>
      <c r="D38" s="450"/>
      <c r="E38" s="431">
        <f t="shared" ref="E38:L38" si="17">SUM(E39:E40)</f>
        <v>0</v>
      </c>
      <c r="F38" s="574">
        <f>SUM(F39:F40)</f>
        <v>0</v>
      </c>
      <c r="G38" s="431">
        <f>SUM(G39:G40)</f>
        <v>0</v>
      </c>
      <c r="H38" s="431">
        <f t="shared" si="17"/>
        <v>0</v>
      </c>
      <c r="I38" s="550">
        <f t="shared" si="17"/>
        <v>0</v>
      </c>
      <c r="J38" s="549">
        <f t="shared" si="17"/>
        <v>0</v>
      </c>
      <c r="K38" s="550">
        <f t="shared" si="17"/>
        <v>0</v>
      </c>
      <c r="L38" s="551">
        <f t="shared" si="17"/>
        <v>0</v>
      </c>
      <c r="M38" s="551"/>
      <c r="N38" s="480">
        <f>SUM(N39:N40)</f>
        <v>0</v>
      </c>
      <c r="O38" s="480">
        <f>SUM(O39:O40)</f>
        <v>0</v>
      </c>
      <c r="P38" s="481">
        <f>SUM(P39:P40)</f>
        <v>0</v>
      </c>
      <c r="Q38" s="482">
        <f>SUM(Q39:Q40)</f>
        <v>0</v>
      </c>
      <c r="R38" s="482">
        <f t="shared" ref="R38:AO38" si="18">SUM(R39:R40)</f>
        <v>0</v>
      </c>
      <c r="S38" s="482">
        <f t="shared" si="18"/>
        <v>0</v>
      </c>
      <c r="T38" s="482">
        <f t="shared" si="18"/>
        <v>0</v>
      </c>
      <c r="U38" s="482">
        <f t="shared" si="18"/>
        <v>0</v>
      </c>
      <c r="V38" s="482">
        <f t="shared" si="18"/>
        <v>0</v>
      </c>
      <c r="W38" s="482">
        <f t="shared" si="18"/>
        <v>0</v>
      </c>
      <c r="X38" s="482">
        <f t="shared" si="18"/>
        <v>0</v>
      </c>
      <c r="Y38" s="482">
        <f t="shared" si="18"/>
        <v>0</v>
      </c>
      <c r="Z38" s="482">
        <f t="shared" si="18"/>
        <v>0</v>
      </c>
      <c r="AA38" s="482">
        <f t="shared" si="18"/>
        <v>0</v>
      </c>
      <c r="AB38" s="482">
        <f t="shared" si="18"/>
        <v>0</v>
      </c>
      <c r="AC38" s="482">
        <f t="shared" si="18"/>
        <v>0</v>
      </c>
      <c r="AD38" s="483">
        <f t="shared" si="18"/>
        <v>0</v>
      </c>
      <c r="AE38" s="482">
        <f t="shared" si="18"/>
        <v>0</v>
      </c>
      <c r="AF38" s="482">
        <f t="shared" si="18"/>
        <v>0</v>
      </c>
      <c r="AG38" s="482">
        <f t="shared" si="18"/>
        <v>0</v>
      </c>
      <c r="AH38" s="482">
        <f t="shared" si="18"/>
        <v>0</v>
      </c>
      <c r="AI38" s="482">
        <f t="shared" si="18"/>
        <v>0</v>
      </c>
      <c r="AJ38" s="482">
        <f t="shared" si="18"/>
        <v>0</v>
      </c>
      <c r="AK38" s="482">
        <f t="shared" si="18"/>
        <v>0</v>
      </c>
      <c r="AL38" s="482">
        <f t="shared" si="18"/>
        <v>0</v>
      </c>
      <c r="AM38" s="482">
        <f t="shared" si="18"/>
        <v>0</v>
      </c>
      <c r="AN38" s="482">
        <f t="shared" si="18"/>
        <v>0</v>
      </c>
      <c r="AO38" s="482">
        <f t="shared" si="18"/>
        <v>0</v>
      </c>
      <c r="AP38" s="483">
        <f t="shared" ref="AP38:AV38" si="19">SUM(AP39:AP40)</f>
        <v>0</v>
      </c>
      <c r="AQ38" s="482">
        <f t="shared" si="19"/>
        <v>0</v>
      </c>
      <c r="AR38" s="482">
        <f t="shared" si="19"/>
        <v>0</v>
      </c>
      <c r="AS38" s="482">
        <f t="shared" si="19"/>
        <v>0</v>
      </c>
      <c r="AT38" s="482">
        <f t="shared" si="19"/>
        <v>0</v>
      </c>
      <c r="AU38" s="482">
        <f t="shared" si="19"/>
        <v>0</v>
      </c>
      <c r="AV38" s="482">
        <f t="shared" si="19"/>
        <v>0</v>
      </c>
      <c r="AW38" s="248">
        <f t="shared" si="2"/>
        <v>0</v>
      </c>
      <c r="AX38" s="244">
        <f t="shared" si="3"/>
        <v>0</v>
      </c>
      <c r="AY38" s="553">
        <f t="shared" si="4"/>
        <v>0</v>
      </c>
    </row>
    <row r="39" spans="1:51" s="4" customFormat="1" ht="15" hidden="1" customHeight="1" x14ac:dyDescent="0.2">
      <c r="A39" s="150"/>
      <c r="B39" s="459"/>
      <c r="C39" s="273" t="s">
        <v>301</v>
      </c>
      <c r="D39" s="273"/>
      <c r="E39" s="249"/>
      <c r="F39" s="552">
        <f t="shared" si="11"/>
        <v>0</v>
      </c>
      <c r="G39" s="249">
        <v>0</v>
      </c>
      <c r="H39" s="220">
        <f>SUM(N39:AV39)</f>
        <v>0</v>
      </c>
      <c r="I39" s="231"/>
      <c r="J39" s="435">
        <f t="shared" si="7"/>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2"/>
        <v>0</v>
      </c>
      <c r="AX39" s="244">
        <f t="shared" si="3"/>
        <v>0</v>
      </c>
      <c r="AY39" s="553">
        <f t="shared" si="4"/>
        <v>0</v>
      </c>
    </row>
    <row r="40" spans="1:51" s="4" customFormat="1" ht="15" hidden="1" customHeight="1" thickBot="1" x14ac:dyDescent="0.25">
      <c r="A40" s="169"/>
      <c r="B40" s="461"/>
      <c r="C40" s="274"/>
      <c r="D40" s="274"/>
      <c r="E40" s="277"/>
      <c r="F40" s="552">
        <f t="shared" si="11"/>
        <v>0</v>
      </c>
      <c r="G40" s="277">
        <v>0</v>
      </c>
      <c r="H40" s="226">
        <f>SUM(N40:AV40)</f>
        <v>0</v>
      </c>
      <c r="I40" s="227"/>
      <c r="J40" s="436">
        <f t="shared" si="7"/>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20">SUM(P40:AV40)</f>
        <v>0</v>
      </c>
      <c r="AX40" s="244">
        <f t="shared" ref="AX40:AX66" si="21">+AW40+N40</f>
        <v>0</v>
      </c>
      <c r="AY40" s="553">
        <f t="shared" ref="AY40:AY66" si="22">+G40-AX40</f>
        <v>0</v>
      </c>
    </row>
    <row r="41" spans="1:51" s="4" customFormat="1" ht="15" hidden="1" customHeight="1" x14ac:dyDescent="0.2">
      <c r="A41" s="557"/>
      <c r="B41" s="576"/>
      <c r="C41" s="450"/>
      <c r="D41" s="450"/>
      <c r="E41" s="431">
        <f t="shared" ref="E41:L41" si="23">SUM(E42:E43)</f>
        <v>0</v>
      </c>
      <c r="F41" s="574">
        <f>SUM(F42:F43)</f>
        <v>0</v>
      </c>
      <c r="G41" s="431">
        <f>SUM(G42:G43)</f>
        <v>0</v>
      </c>
      <c r="H41" s="431">
        <f t="shared" si="23"/>
        <v>0</v>
      </c>
      <c r="I41" s="550">
        <f t="shared" si="23"/>
        <v>0</v>
      </c>
      <c r="J41" s="549">
        <f t="shared" si="23"/>
        <v>0</v>
      </c>
      <c r="K41" s="550">
        <f t="shared" si="23"/>
        <v>0</v>
      </c>
      <c r="L41" s="551">
        <f t="shared" si="23"/>
        <v>0</v>
      </c>
      <c r="M41" s="551"/>
      <c r="N41" s="480"/>
      <c r="O41" s="220"/>
      <c r="P41" s="481">
        <f>SUM(P42:P43)</f>
        <v>0</v>
      </c>
      <c r="Q41" s="482">
        <f>SUM(Q42:Q43)</f>
        <v>0</v>
      </c>
      <c r="R41" s="482">
        <f t="shared" ref="R41:AO41" si="24">SUM(R42:R43)</f>
        <v>0</v>
      </c>
      <c r="S41" s="482">
        <f t="shared" si="24"/>
        <v>0</v>
      </c>
      <c r="T41" s="482">
        <f t="shared" si="24"/>
        <v>0</v>
      </c>
      <c r="U41" s="482">
        <f t="shared" si="24"/>
        <v>0</v>
      </c>
      <c r="V41" s="482">
        <f t="shared" si="24"/>
        <v>0</v>
      </c>
      <c r="W41" s="482">
        <f t="shared" si="24"/>
        <v>0</v>
      </c>
      <c r="X41" s="482">
        <f t="shared" si="24"/>
        <v>0</v>
      </c>
      <c r="Y41" s="482">
        <f t="shared" si="24"/>
        <v>0</v>
      </c>
      <c r="Z41" s="482">
        <f t="shared" si="24"/>
        <v>0</v>
      </c>
      <c r="AA41" s="482">
        <f t="shared" si="24"/>
        <v>0</v>
      </c>
      <c r="AB41" s="482">
        <f t="shared" si="24"/>
        <v>0</v>
      </c>
      <c r="AC41" s="482">
        <f t="shared" si="24"/>
        <v>0</v>
      </c>
      <c r="AD41" s="483">
        <f t="shared" si="24"/>
        <v>0</v>
      </c>
      <c r="AE41" s="482">
        <f t="shared" si="24"/>
        <v>0</v>
      </c>
      <c r="AF41" s="482">
        <f t="shared" si="24"/>
        <v>0</v>
      </c>
      <c r="AG41" s="482">
        <f t="shared" si="24"/>
        <v>0</v>
      </c>
      <c r="AH41" s="482">
        <f t="shared" si="24"/>
        <v>0</v>
      </c>
      <c r="AI41" s="482">
        <f t="shared" si="24"/>
        <v>0</v>
      </c>
      <c r="AJ41" s="482">
        <f t="shared" si="24"/>
        <v>0</v>
      </c>
      <c r="AK41" s="482">
        <f t="shared" si="24"/>
        <v>0</v>
      </c>
      <c r="AL41" s="482">
        <f t="shared" si="24"/>
        <v>0</v>
      </c>
      <c r="AM41" s="482">
        <f t="shared" si="24"/>
        <v>0</v>
      </c>
      <c r="AN41" s="482">
        <f t="shared" si="24"/>
        <v>0</v>
      </c>
      <c r="AO41" s="482">
        <f t="shared" si="24"/>
        <v>0</v>
      </c>
      <c r="AP41" s="483">
        <f t="shared" ref="AP41:AV41" si="25">SUM(AP42:AP43)</f>
        <v>0</v>
      </c>
      <c r="AQ41" s="482">
        <f t="shared" si="25"/>
        <v>0</v>
      </c>
      <c r="AR41" s="482">
        <f t="shared" si="25"/>
        <v>0</v>
      </c>
      <c r="AS41" s="482">
        <f t="shared" si="25"/>
        <v>0</v>
      </c>
      <c r="AT41" s="482">
        <f t="shared" si="25"/>
        <v>0</v>
      </c>
      <c r="AU41" s="482">
        <f t="shared" si="25"/>
        <v>0</v>
      </c>
      <c r="AV41" s="482">
        <f t="shared" si="25"/>
        <v>0</v>
      </c>
      <c r="AW41" s="248">
        <f t="shared" si="20"/>
        <v>0</v>
      </c>
      <c r="AX41" s="244">
        <f t="shared" si="21"/>
        <v>0</v>
      </c>
      <c r="AY41" s="553">
        <f t="shared" si="22"/>
        <v>0</v>
      </c>
    </row>
    <row r="42" spans="1:51" s="4" customFormat="1" ht="15" hidden="1" customHeight="1" x14ac:dyDescent="0.2">
      <c r="A42" s="151"/>
      <c r="B42" s="463"/>
      <c r="C42" s="273"/>
      <c r="D42" s="273"/>
      <c r="E42" s="249"/>
      <c r="F42" s="552">
        <f t="shared" si="11"/>
        <v>0</v>
      </c>
      <c r="G42" s="249">
        <v>0</v>
      </c>
      <c r="H42" s="220">
        <f>SUM(N42:AV42)</f>
        <v>0</v>
      </c>
      <c r="I42" s="231"/>
      <c r="J42" s="435">
        <f t="shared" si="7"/>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20"/>
        <v>0</v>
      </c>
      <c r="AX42" s="244">
        <f t="shared" si="21"/>
        <v>0</v>
      </c>
      <c r="AY42" s="553">
        <f t="shared" si="22"/>
        <v>0</v>
      </c>
    </row>
    <row r="43" spans="1:51" s="4" customFormat="1" ht="15" hidden="1" customHeight="1" thickBot="1" x14ac:dyDescent="0.25">
      <c r="A43" s="169"/>
      <c r="B43" s="461"/>
      <c r="C43" s="274"/>
      <c r="D43" s="274"/>
      <c r="E43" s="277"/>
      <c r="F43" s="552">
        <f t="shared" si="11"/>
        <v>0</v>
      </c>
      <c r="G43" s="277">
        <v>0</v>
      </c>
      <c r="H43" s="226">
        <f>SUM(N43:AV43)</f>
        <v>0</v>
      </c>
      <c r="I43" s="227"/>
      <c r="J43" s="436">
        <f t="shared" si="7"/>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20"/>
        <v>0</v>
      </c>
      <c r="AX43" s="244">
        <f t="shared" si="21"/>
        <v>0</v>
      </c>
      <c r="AY43" s="553">
        <f t="shared" si="22"/>
        <v>0</v>
      </c>
    </row>
    <row r="44" spans="1:51" s="4" customFormat="1" ht="15" hidden="1" customHeight="1" thickBot="1" x14ac:dyDescent="0.25">
      <c r="A44" s="557"/>
      <c r="B44" s="463"/>
      <c r="C44" s="450"/>
      <c r="D44" s="450"/>
      <c r="E44" s="431">
        <f t="shared" ref="E44:L44" si="26">SUM(E45:E46)</f>
        <v>0</v>
      </c>
      <c r="F44" s="574">
        <f t="shared" si="26"/>
        <v>0</v>
      </c>
      <c r="G44" s="431">
        <f t="shared" si="26"/>
        <v>0</v>
      </c>
      <c r="H44" s="431">
        <f t="shared" si="26"/>
        <v>0</v>
      </c>
      <c r="I44" s="550">
        <f t="shared" si="26"/>
        <v>0</v>
      </c>
      <c r="J44" s="549">
        <f t="shared" si="26"/>
        <v>0</v>
      </c>
      <c r="K44" s="550">
        <f t="shared" si="26"/>
        <v>0</v>
      </c>
      <c r="L44" s="551">
        <f t="shared" si="26"/>
        <v>0</v>
      </c>
      <c r="M44" s="551"/>
      <c r="N44" s="480">
        <f>SUM(N45:N46)</f>
        <v>0</v>
      </c>
      <c r="O44" s="480">
        <f>SUM(O45:O46)</f>
        <v>0</v>
      </c>
      <c r="P44" s="481">
        <f>SUM(P45:P46)</f>
        <v>0</v>
      </c>
      <c r="Q44" s="482">
        <f>SUM(Q45:Q46)</f>
        <v>0</v>
      </c>
      <c r="R44" s="482">
        <f t="shared" ref="R44:AO44" si="27">SUM(R45:R46)</f>
        <v>0</v>
      </c>
      <c r="S44" s="482">
        <f t="shared" si="27"/>
        <v>0</v>
      </c>
      <c r="T44" s="482">
        <f t="shared" si="27"/>
        <v>0</v>
      </c>
      <c r="U44" s="482">
        <f t="shared" si="27"/>
        <v>0</v>
      </c>
      <c r="V44" s="482">
        <f t="shared" si="27"/>
        <v>0</v>
      </c>
      <c r="W44" s="482">
        <f t="shared" si="27"/>
        <v>0</v>
      </c>
      <c r="X44" s="482">
        <f t="shared" si="27"/>
        <v>0</v>
      </c>
      <c r="Y44" s="482">
        <f t="shared" si="27"/>
        <v>0</v>
      </c>
      <c r="Z44" s="482">
        <f t="shared" si="27"/>
        <v>0</v>
      </c>
      <c r="AA44" s="482">
        <f t="shared" si="27"/>
        <v>0</v>
      </c>
      <c r="AB44" s="482">
        <f t="shared" si="27"/>
        <v>0</v>
      </c>
      <c r="AC44" s="482">
        <f t="shared" si="27"/>
        <v>0</v>
      </c>
      <c r="AD44" s="483">
        <f t="shared" si="27"/>
        <v>0</v>
      </c>
      <c r="AE44" s="482">
        <f t="shared" si="27"/>
        <v>0</v>
      </c>
      <c r="AF44" s="482">
        <f t="shared" si="27"/>
        <v>0</v>
      </c>
      <c r="AG44" s="482">
        <f t="shared" si="27"/>
        <v>0</v>
      </c>
      <c r="AH44" s="482">
        <f t="shared" si="27"/>
        <v>0</v>
      </c>
      <c r="AI44" s="482">
        <f t="shared" si="27"/>
        <v>0</v>
      </c>
      <c r="AJ44" s="482">
        <f t="shared" si="27"/>
        <v>0</v>
      </c>
      <c r="AK44" s="482">
        <f t="shared" si="27"/>
        <v>0</v>
      </c>
      <c r="AL44" s="482">
        <f t="shared" si="27"/>
        <v>0</v>
      </c>
      <c r="AM44" s="482">
        <f t="shared" si="27"/>
        <v>0</v>
      </c>
      <c r="AN44" s="482">
        <f t="shared" si="27"/>
        <v>0</v>
      </c>
      <c r="AO44" s="482">
        <f t="shared" si="27"/>
        <v>0</v>
      </c>
      <c r="AP44" s="483">
        <f t="shared" ref="AP44:AV44" si="28">SUM(AP45:AP46)</f>
        <v>0</v>
      </c>
      <c r="AQ44" s="482">
        <f t="shared" si="28"/>
        <v>0</v>
      </c>
      <c r="AR44" s="482">
        <f t="shared" si="28"/>
        <v>0</v>
      </c>
      <c r="AS44" s="482">
        <f t="shared" si="28"/>
        <v>0</v>
      </c>
      <c r="AT44" s="482">
        <f t="shared" si="28"/>
        <v>0</v>
      </c>
      <c r="AU44" s="482">
        <f t="shared" si="28"/>
        <v>0</v>
      </c>
      <c r="AV44" s="482">
        <f t="shared" si="28"/>
        <v>0</v>
      </c>
      <c r="AW44" s="248">
        <f t="shared" si="20"/>
        <v>0</v>
      </c>
      <c r="AX44" s="244">
        <f t="shared" si="21"/>
        <v>0</v>
      </c>
      <c r="AY44" s="553">
        <f t="shared" si="22"/>
        <v>0</v>
      </c>
    </row>
    <row r="45" spans="1:51" s="4" customFormat="1" ht="15" hidden="1" customHeight="1" x14ac:dyDescent="0.2">
      <c r="A45" s="151"/>
      <c r="B45" s="463"/>
      <c r="C45" s="273" t="s">
        <v>301</v>
      </c>
      <c r="D45" s="273"/>
      <c r="E45" s="249"/>
      <c r="F45" s="552">
        <f t="shared" si="11"/>
        <v>0</v>
      </c>
      <c r="G45" s="249">
        <v>0</v>
      </c>
      <c r="H45" s="220">
        <f>SUM(N45:AV45)</f>
        <v>0</v>
      </c>
      <c r="I45" s="231"/>
      <c r="J45" s="435">
        <f t="shared" si="7"/>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20"/>
        <v>0</v>
      </c>
      <c r="AX45" s="244">
        <f t="shared" si="21"/>
        <v>0</v>
      </c>
      <c r="AY45" s="553">
        <f t="shared" si="22"/>
        <v>0</v>
      </c>
    </row>
    <row r="46" spans="1:51" s="4" customFormat="1" ht="15" hidden="1" customHeight="1" thickBot="1" x14ac:dyDescent="0.25">
      <c r="A46" s="169"/>
      <c r="B46" s="461"/>
      <c r="C46" s="274"/>
      <c r="D46" s="274"/>
      <c r="E46" s="277"/>
      <c r="F46" s="552">
        <f t="shared" si="11"/>
        <v>0</v>
      </c>
      <c r="G46" s="277">
        <v>0</v>
      </c>
      <c r="H46" s="226">
        <f>SUM(N46:AV46)</f>
        <v>0</v>
      </c>
      <c r="I46" s="227"/>
      <c r="J46" s="436">
        <f t="shared" si="7"/>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20"/>
        <v>0</v>
      </c>
      <c r="AX46" s="244">
        <f t="shared" si="21"/>
        <v>0</v>
      </c>
      <c r="AY46" s="553">
        <f t="shared" si="22"/>
        <v>0</v>
      </c>
    </row>
    <row r="47" spans="1:51" s="4" customFormat="1" ht="15" hidden="1" customHeight="1" x14ac:dyDescent="0.2">
      <c r="A47" s="557"/>
      <c r="B47" s="576"/>
      <c r="C47" s="450"/>
      <c r="D47" s="450"/>
      <c r="E47" s="431">
        <f t="shared" ref="E47:L47" si="29">SUM(E48:E49)</f>
        <v>0</v>
      </c>
      <c r="F47" s="574">
        <f t="shared" si="29"/>
        <v>0</v>
      </c>
      <c r="G47" s="431">
        <f t="shared" si="29"/>
        <v>0</v>
      </c>
      <c r="H47" s="431">
        <f t="shared" si="29"/>
        <v>0</v>
      </c>
      <c r="I47" s="550">
        <f t="shared" si="29"/>
        <v>0</v>
      </c>
      <c r="J47" s="549">
        <f t="shared" si="29"/>
        <v>0</v>
      </c>
      <c r="K47" s="550">
        <f t="shared" si="29"/>
        <v>0</v>
      </c>
      <c r="L47" s="551">
        <f t="shared" si="29"/>
        <v>0</v>
      </c>
      <c r="M47" s="551"/>
      <c r="N47" s="480"/>
      <c r="O47" s="220"/>
      <c r="P47" s="481">
        <f>SUM(P48:P49)</f>
        <v>0</v>
      </c>
      <c r="Q47" s="482">
        <f>SUM(Q48:Q49)</f>
        <v>0</v>
      </c>
      <c r="R47" s="482">
        <f t="shared" ref="R47:AU47" si="30">SUM(R48:R49)</f>
        <v>0</v>
      </c>
      <c r="S47" s="482">
        <f t="shared" si="30"/>
        <v>0</v>
      </c>
      <c r="T47" s="482">
        <f t="shared" si="30"/>
        <v>0</v>
      </c>
      <c r="U47" s="482">
        <f t="shared" si="30"/>
        <v>0</v>
      </c>
      <c r="V47" s="482">
        <f t="shared" si="30"/>
        <v>0</v>
      </c>
      <c r="W47" s="482">
        <f t="shared" si="30"/>
        <v>0</v>
      </c>
      <c r="X47" s="482">
        <f t="shared" si="30"/>
        <v>0</v>
      </c>
      <c r="Y47" s="482">
        <f t="shared" si="30"/>
        <v>0</v>
      </c>
      <c r="Z47" s="482">
        <f t="shared" si="30"/>
        <v>0</v>
      </c>
      <c r="AA47" s="482">
        <f t="shared" si="30"/>
        <v>0</v>
      </c>
      <c r="AB47" s="482">
        <f t="shared" si="30"/>
        <v>0</v>
      </c>
      <c r="AC47" s="482">
        <f t="shared" si="30"/>
        <v>0</v>
      </c>
      <c r="AD47" s="483">
        <f t="shared" si="30"/>
        <v>0</v>
      </c>
      <c r="AE47" s="482">
        <f t="shared" si="30"/>
        <v>0</v>
      </c>
      <c r="AF47" s="482">
        <f t="shared" si="30"/>
        <v>0</v>
      </c>
      <c r="AG47" s="482">
        <f t="shared" si="30"/>
        <v>0</v>
      </c>
      <c r="AH47" s="482">
        <f t="shared" si="30"/>
        <v>0</v>
      </c>
      <c r="AI47" s="482">
        <f t="shared" si="30"/>
        <v>0</v>
      </c>
      <c r="AJ47" s="482">
        <f t="shared" si="30"/>
        <v>0</v>
      </c>
      <c r="AK47" s="482">
        <f t="shared" si="30"/>
        <v>0</v>
      </c>
      <c r="AL47" s="482">
        <f t="shared" si="30"/>
        <v>0</v>
      </c>
      <c r="AM47" s="482">
        <f t="shared" si="30"/>
        <v>0</v>
      </c>
      <c r="AN47" s="482">
        <f t="shared" si="30"/>
        <v>0</v>
      </c>
      <c r="AO47" s="482">
        <f t="shared" si="30"/>
        <v>0</v>
      </c>
      <c r="AP47" s="483">
        <f>SUM(AP48:AP49)</f>
        <v>0</v>
      </c>
      <c r="AQ47" s="482">
        <f t="shared" si="30"/>
        <v>0</v>
      </c>
      <c r="AR47" s="482">
        <f t="shared" si="30"/>
        <v>0</v>
      </c>
      <c r="AS47" s="482">
        <f t="shared" si="30"/>
        <v>0</v>
      </c>
      <c r="AT47" s="482">
        <f t="shared" si="30"/>
        <v>0</v>
      </c>
      <c r="AU47" s="482">
        <f t="shared" si="30"/>
        <v>0</v>
      </c>
      <c r="AV47" s="482">
        <f>SUM(AV48:AV49)</f>
        <v>0</v>
      </c>
      <c r="AW47" s="248">
        <f t="shared" si="20"/>
        <v>0</v>
      </c>
      <c r="AX47" s="244">
        <f t="shared" si="21"/>
        <v>0</v>
      </c>
      <c r="AY47" s="553">
        <f t="shared" si="22"/>
        <v>0</v>
      </c>
    </row>
    <row r="48" spans="1:51" s="4" customFormat="1" ht="15" hidden="1" customHeight="1" x14ac:dyDescent="0.2">
      <c r="A48" s="151"/>
      <c r="B48" s="463"/>
      <c r="C48" s="273"/>
      <c r="D48" s="273"/>
      <c r="E48" s="249"/>
      <c r="F48" s="552">
        <f t="shared" si="11"/>
        <v>0</v>
      </c>
      <c r="G48" s="249">
        <v>0</v>
      </c>
      <c r="H48" s="220">
        <f>SUM(N48:AV48)</f>
        <v>0</v>
      </c>
      <c r="I48" s="231"/>
      <c r="J48" s="435">
        <f t="shared" si="7"/>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20"/>
        <v>0</v>
      </c>
      <c r="AX48" s="244">
        <f t="shared" si="21"/>
        <v>0</v>
      </c>
      <c r="AY48" s="553">
        <f t="shared" si="22"/>
        <v>0</v>
      </c>
    </row>
    <row r="49" spans="1:51" s="4" customFormat="1" ht="15" hidden="1" customHeight="1" thickBot="1" x14ac:dyDescent="0.25">
      <c r="A49" s="169"/>
      <c r="B49" s="461"/>
      <c r="C49" s="274"/>
      <c r="D49" s="274"/>
      <c r="E49" s="277"/>
      <c r="F49" s="552">
        <f t="shared" si="11"/>
        <v>0</v>
      </c>
      <c r="G49" s="277">
        <v>0</v>
      </c>
      <c r="H49" s="226">
        <f>SUM(N49:AV49)</f>
        <v>0</v>
      </c>
      <c r="I49" s="227"/>
      <c r="J49" s="436">
        <f t="shared" si="7"/>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20"/>
        <v>0</v>
      </c>
      <c r="AX49" s="244">
        <f t="shared" si="21"/>
        <v>0</v>
      </c>
      <c r="AY49" s="553">
        <f t="shared" si="22"/>
        <v>0</v>
      </c>
    </row>
    <row r="50" spans="1:51" s="4" customFormat="1" ht="15" hidden="1" customHeight="1" x14ac:dyDescent="0.2">
      <c r="A50" s="557"/>
      <c r="B50" s="576"/>
      <c r="C50" s="450"/>
      <c r="D50" s="450"/>
      <c r="E50" s="431">
        <f t="shared" ref="E50:L50" si="31">SUM(E51:E52)</f>
        <v>0</v>
      </c>
      <c r="F50" s="574">
        <f t="shared" si="31"/>
        <v>0</v>
      </c>
      <c r="G50" s="431">
        <f t="shared" si="31"/>
        <v>0</v>
      </c>
      <c r="H50" s="431">
        <f t="shared" si="31"/>
        <v>0</v>
      </c>
      <c r="I50" s="550">
        <f t="shared" si="31"/>
        <v>0</v>
      </c>
      <c r="J50" s="549">
        <f t="shared" si="31"/>
        <v>0</v>
      </c>
      <c r="K50" s="550">
        <f t="shared" si="31"/>
        <v>0</v>
      </c>
      <c r="L50" s="551">
        <f t="shared" si="31"/>
        <v>0</v>
      </c>
      <c r="M50" s="551"/>
      <c r="N50" s="480">
        <f>SUM(N51:N52)</f>
        <v>0</v>
      </c>
      <c r="O50" s="480">
        <f>SUM(O51:O52)</f>
        <v>0</v>
      </c>
      <c r="P50" s="481">
        <f>SUM(P51:P52)</f>
        <v>0</v>
      </c>
      <c r="Q50" s="482">
        <f>SUM(Q51:Q52)</f>
        <v>0</v>
      </c>
      <c r="R50" s="482">
        <f t="shared" ref="R50:AO50" si="32">SUM(R51:R52)</f>
        <v>0</v>
      </c>
      <c r="S50" s="482">
        <f t="shared" si="32"/>
        <v>0</v>
      </c>
      <c r="T50" s="482">
        <f t="shared" si="32"/>
        <v>0</v>
      </c>
      <c r="U50" s="482">
        <f t="shared" si="32"/>
        <v>0</v>
      </c>
      <c r="V50" s="482">
        <f t="shared" si="32"/>
        <v>0</v>
      </c>
      <c r="W50" s="482">
        <f t="shared" si="32"/>
        <v>0</v>
      </c>
      <c r="X50" s="482">
        <f t="shared" si="32"/>
        <v>0</v>
      </c>
      <c r="Y50" s="482">
        <f t="shared" si="32"/>
        <v>0</v>
      </c>
      <c r="Z50" s="482">
        <f t="shared" si="32"/>
        <v>0</v>
      </c>
      <c r="AA50" s="482">
        <f t="shared" si="32"/>
        <v>0</v>
      </c>
      <c r="AB50" s="482">
        <f t="shared" si="32"/>
        <v>0</v>
      </c>
      <c r="AC50" s="482">
        <f t="shared" si="32"/>
        <v>0</v>
      </c>
      <c r="AD50" s="483">
        <f t="shared" si="32"/>
        <v>0</v>
      </c>
      <c r="AE50" s="482">
        <f t="shared" si="32"/>
        <v>0</v>
      </c>
      <c r="AF50" s="482">
        <f t="shared" si="32"/>
        <v>0</v>
      </c>
      <c r="AG50" s="482">
        <f t="shared" si="32"/>
        <v>0</v>
      </c>
      <c r="AH50" s="482">
        <f t="shared" si="32"/>
        <v>0</v>
      </c>
      <c r="AI50" s="482">
        <f t="shared" si="32"/>
        <v>0</v>
      </c>
      <c r="AJ50" s="482">
        <f t="shared" si="32"/>
        <v>0</v>
      </c>
      <c r="AK50" s="482">
        <f t="shared" si="32"/>
        <v>0</v>
      </c>
      <c r="AL50" s="482">
        <f t="shared" si="32"/>
        <v>0</v>
      </c>
      <c r="AM50" s="482">
        <f t="shared" si="32"/>
        <v>0</v>
      </c>
      <c r="AN50" s="482">
        <f t="shared" si="32"/>
        <v>0</v>
      </c>
      <c r="AO50" s="482">
        <f t="shared" si="32"/>
        <v>0</v>
      </c>
      <c r="AP50" s="483">
        <f t="shared" ref="AP50:AV50" si="33">SUM(AP51:AP52)</f>
        <v>0</v>
      </c>
      <c r="AQ50" s="482">
        <f t="shared" si="33"/>
        <v>0</v>
      </c>
      <c r="AR50" s="482">
        <f t="shared" si="33"/>
        <v>0</v>
      </c>
      <c r="AS50" s="482">
        <f t="shared" si="33"/>
        <v>0</v>
      </c>
      <c r="AT50" s="482">
        <f t="shared" si="33"/>
        <v>0</v>
      </c>
      <c r="AU50" s="482">
        <f t="shared" si="33"/>
        <v>0</v>
      </c>
      <c r="AV50" s="482">
        <f t="shared" si="33"/>
        <v>0</v>
      </c>
      <c r="AW50" s="248">
        <f t="shared" si="20"/>
        <v>0</v>
      </c>
      <c r="AX50" s="244">
        <f t="shared" si="21"/>
        <v>0</v>
      </c>
      <c r="AY50" s="553">
        <f t="shared" si="22"/>
        <v>0</v>
      </c>
    </row>
    <row r="51" spans="1:51" s="4" customFormat="1" ht="15" hidden="1" customHeight="1" thickBot="1" x14ac:dyDescent="0.25">
      <c r="A51" s="151"/>
      <c r="B51" s="463"/>
      <c r="C51" s="273"/>
      <c r="D51" s="273"/>
      <c r="E51" s="249"/>
      <c r="F51" s="552">
        <f t="shared" si="11"/>
        <v>0</v>
      </c>
      <c r="G51" s="249">
        <v>0</v>
      </c>
      <c r="H51" s="220">
        <f>SUM(N51:AV51)</f>
        <v>0</v>
      </c>
      <c r="I51" s="231"/>
      <c r="J51" s="435">
        <f t="shared" si="7"/>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20"/>
        <v>0</v>
      </c>
      <c r="AX51" s="244">
        <f t="shared" si="21"/>
        <v>0</v>
      </c>
      <c r="AY51" s="553">
        <f t="shared" si="22"/>
        <v>0</v>
      </c>
    </row>
    <row r="52" spans="1:51" s="4" customFormat="1" ht="15" hidden="1" customHeight="1" thickBot="1" x14ac:dyDescent="0.25">
      <c r="A52" s="169"/>
      <c r="B52" s="461"/>
      <c r="C52" s="274" t="s">
        <v>301</v>
      </c>
      <c r="D52" s="274"/>
      <c r="E52" s="277"/>
      <c r="F52" s="552">
        <f t="shared" si="11"/>
        <v>0</v>
      </c>
      <c r="G52" s="277">
        <v>0</v>
      </c>
      <c r="H52" s="226">
        <f>SUM(N52:AV52)</f>
        <v>0</v>
      </c>
      <c r="I52" s="227"/>
      <c r="J52" s="436">
        <f t="shared" si="7"/>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20"/>
        <v>0</v>
      </c>
      <c r="AX52" s="244">
        <f t="shared" si="21"/>
        <v>0</v>
      </c>
      <c r="AY52" s="553">
        <f t="shared" si="22"/>
        <v>0</v>
      </c>
    </row>
    <row r="53" spans="1:51" s="4" customFormat="1" ht="15" hidden="1" customHeight="1" x14ac:dyDescent="0.2">
      <c r="A53" s="557"/>
      <c r="B53" s="576"/>
      <c r="C53" s="450"/>
      <c r="D53" s="450"/>
      <c r="E53" s="431">
        <f t="shared" ref="E53:L53" si="34">SUM(E54:E55)</f>
        <v>0</v>
      </c>
      <c r="F53" s="574">
        <f t="shared" si="34"/>
        <v>0</v>
      </c>
      <c r="G53" s="431">
        <f t="shared" si="34"/>
        <v>0</v>
      </c>
      <c r="H53" s="431">
        <f t="shared" si="34"/>
        <v>0</v>
      </c>
      <c r="I53" s="550">
        <f t="shared" si="34"/>
        <v>0</v>
      </c>
      <c r="J53" s="549">
        <f t="shared" si="34"/>
        <v>0</v>
      </c>
      <c r="K53" s="550">
        <f t="shared" si="34"/>
        <v>0</v>
      </c>
      <c r="L53" s="551">
        <f t="shared" si="34"/>
        <v>0</v>
      </c>
      <c r="M53" s="551"/>
      <c r="N53" s="480">
        <f>SUM(N54:N55)</f>
        <v>0</v>
      </c>
      <c r="O53" s="480">
        <f>SUM(O54:O55)</f>
        <v>0</v>
      </c>
      <c r="P53" s="481">
        <f>SUM(P54:P55)</f>
        <v>0</v>
      </c>
      <c r="Q53" s="482">
        <f>SUM(Q54:Q55)</f>
        <v>0</v>
      </c>
      <c r="R53" s="482">
        <f t="shared" ref="R53:AV53" si="35">SUM(R54:R55)</f>
        <v>0</v>
      </c>
      <c r="S53" s="482">
        <f t="shared" si="35"/>
        <v>0</v>
      </c>
      <c r="T53" s="482">
        <f t="shared" si="35"/>
        <v>0</v>
      </c>
      <c r="U53" s="482">
        <f t="shared" si="35"/>
        <v>0</v>
      </c>
      <c r="V53" s="482">
        <f t="shared" si="35"/>
        <v>0</v>
      </c>
      <c r="W53" s="482">
        <f t="shared" si="35"/>
        <v>0</v>
      </c>
      <c r="X53" s="482">
        <f t="shared" si="35"/>
        <v>0</v>
      </c>
      <c r="Y53" s="482">
        <f t="shared" si="35"/>
        <v>0</v>
      </c>
      <c r="Z53" s="482">
        <f t="shared" si="35"/>
        <v>0</v>
      </c>
      <c r="AA53" s="482">
        <f t="shared" si="35"/>
        <v>0</v>
      </c>
      <c r="AB53" s="482">
        <f t="shared" si="35"/>
        <v>0</v>
      </c>
      <c r="AC53" s="482">
        <f t="shared" si="35"/>
        <v>0</v>
      </c>
      <c r="AD53" s="483">
        <f t="shared" si="35"/>
        <v>0</v>
      </c>
      <c r="AE53" s="575">
        <f t="shared" si="35"/>
        <v>0</v>
      </c>
      <c r="AF53" s="575">
        <f t="shared" si="35"/>
        <v>0</v>
      </c>
      <c r="AG53" s="575">
        <f t="shared" si="35"/>
        <v>0</v>
      </c>
      <c r="AH53" s="575">
        <f t="shared" si="35"/>
        <v>0</v>
      </c>
      <c r="AI53" s="575">
        <f t="shared" si="35"/>
        <v>0</v>
      </c>
      <c r="AJ53" s="482">
        <f t="shared" si="35"/>
        <v>0</v>
      </c>
      <c r="AK53" s="482">
        <f t="shared" si="35"/>
        <v>0</v>
      </c>
      <c r="AL53" s="482">
        <f t="shared" si="35"/>
        <v>0</v>
      </c>
      <c r="AM53" s="482">
        <f t="shared" si="35"/>
        <v>0</v>
      </c>
      <c r="AN53" s="482">
        <f t="shared" si="35"/>
        <v>0</v>
      </c>
      <c r="AO53" s="482">
        <f t="shared" si="35"/>
        <v>0</v>
      </c>
      <c r="AP53" s="483">
        <f t="shared" si="35"/>
        <v>0</v>
      </c>
      <c r="AQ53" s="575">
        <f t="shared" si="35"/>
        <v>0</v>
      </c>
      <c r="AR53" s="575">
        <f t="shared" si="35"/>
        <v>0</v>
      </c>
      <c r="AS53" s="575">
        <f t="shared" si="35"/>
        <v>0</v>
      </c>
      <c r="AT53" s="575">
        <f t="shared" si="35"/>
        <v>0</v>
      </c>
      <c r="AU53" s="575">
        <f t="shared" si="35"/>
        <v>0</v>
      </c>
      <c r="AV53" s="482">
        <f t="shared" si="35"/>
        <v>0</v>
      </c>
      <c r="AW53" s="248">
        <f t="shared" si="20"/>
        <v>0</v>
      </c>
      <c r="AX53" s="244">
        <f t="shared" si="21"/>
        <v>0</v>
      </c>
      <c r="AY53" s="553">
        <f t="shared" si="22"/>
        <v>0</v>
      </c>
    </row>
    <row r="54" spans="1:51" s="4" customFormat="1" ht="15" hidden="1" customHeight="1" x14ac:dyDescent="0.2">
      <c r="A54" s="150"/>
      <c r="B54" s="459"/>
      <c r="C54" s="273"/>
      <c r="D54" s="273"/>
      <c r="E54" s="249"/>
      <c r="F54" s="552">
        <f t="shared" si="11"/>
        <v>0</v>
      </c>
      <c r="G54" s="249">
        <v>0</v>
      </c>
      <c r="H54" s="220">
        <f>SUM(N54:AV54)</f>
        <v>0</v>
      </c>
      <c r="I54" s="231"/>
      <c r="J54" s="435">
        <f t="shared" si="7"/>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20"/>
        <v>0</v>
      </c>
      <c r="AX54" s="244">
        <f t="shared" si="21"/>
        <v>0</v>
      </c>
      <c r="AY54" s="553">
        <f t="shared" si="22"/>
        <v>0</v>
      </c>
    </row>
    <row r="55" spans="1:51" s="4" customFormat="1" ht="15" hidden="1" customHeight="1" thickBot="1" x14ac:dyDescent="0.25">
      <c r="A55" s="169"/>
      <c r="B55" s="461"/>
      <c r="C55" s="274"/>
      <c r="D55" s="274"/>
      <c r="E55" s="277"/>
      <c r="F55" s="552">
        <f t="shared" si="11"/>
        <v>0</v>
      </c>
      <c r="G55" s="277">
        <v>0</v>
      </c>
      <c r="H55" s="226">
        <f>SUM(N55:AV55)</f>
        <v>0</v>
      </c>
      <c r="I55" s="227"/>
      <c r="J55" s="436">
        <f t="shared" si="7"/>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20"/>
        <v>0</v>
      </c>
      <c r="AX55" s="244">
        <f t="shared" si="21"/>
        <v>0</v>
      </c>
      <c r="AY55" s="553">
        <f t="shared" si="22"/>
        <v>0</v>
      </c>
    </row>
    <row r="56" spans="1:51" s="4" customFormat="1" ht="15" hidden="1" customHeight="1" x14ac:dyDescent="0.2">
      <c r="A56" s="557"/>
      <c r="B56" s="576"/>
      <c r="C56" s="450"/>
      <c r="D56" s="450"/>
      <c r="E56" s="431">
        <f t="shared" ref="E56:L56" si="36">SUM(E57:E58)</f>
        <v>0</v>
      </c>
      <c r="F56" s="574">
        <f t="shared" si="36"/>
        <v>0</v>
      </c>
      <c r="G56" s="431">
        <f t="shared" si="36"/>
        <v>0</v>
      </c>
      <c r="H56" s="431">
        <f t="shared" si="36"/>
        <v>0</v>
      </c>
      <c r="I56" s="550">
        <f t="shared" si="36"/>
        <v>0</v>
      </c>
      <c r="J56" s="549">
        <f t="shared" si="36"/>
        <v>0</v>
      </c>
      <c r="K56" s="550">
        <f t="shared" si="36"/>
        <v>0</v>
      </c>
      <c r="L56" s="551">
        <f t="shared" si="36"/>
        <v>0</v>
      </c>
      <c r="M56" s="551"/>
      <c r="N56" s="480">
        <f>SUM(N57:N58)</f>
        <v>0</v>
      </c>
      <c r="O56" s="480">
        <f>SUM(O57:O58)</f>
        <v>0</v>
      </c>
      <c r="P56" s="481">
        <f>SUM(P57:P58)</f>
        <v>0</v>
      </c>
      <c r="Q56" s="482">
        <f>SUM(Q57:Q58)</f>
        <v>0</v>
      </c>
      <c r="R56" s="482">
        <f t="shared" ref="R56:AV56" si="37">SUM(R57:R58)</f>
        <v>0</v>
      </c>
      <c r="S56" s="482">
        <f t="shared" si="37"/>
        <v>0</v>
      </c>
      <c r="T56" s="482">
        <f t="shared" si="37"/>
        <v>0</v>
      </c>
      <c r="U56" s="482">
        <f t="shared" si="37"/>
        <v>0</v>
      </c>
      <c r="V56" s="482">
        <f t="shared" si="37"/>
        <v>0</v>
      </c>
      <c r="W56" s="482">
        <f t="shared" si="37"/>
        <v>0</v>
      </c>
      <c r="X56" s="482">
        <f t="shared" si="37"/>
        <v>0</v>
      </c>
      <c r="Y56" s="482">
        <f t="shared" si="37"/>
        <v>0</v>
      </c>
      <c r="Z56" s="482">
        <f t="shared" si="37"/>
        <v>0</v>
      </c>
      <c r="AA56" s="482">
        <f t="shared" si="37"/>
        <v>0</v>
      </c>
      <c r="AB56" s="482">
        <f t="shared" si="37"/>
        <v>0</v>
      </c>
      <c r="AC56" s="482">
        <f t="shared" si="37"/>
        <v>0</v>
      </c>
      <c r="AD56" s="483">
        <f t="shared" si="37"/>
        <v>0</v>
      </c>
      <c r="AE56" s="575">
        <f t="shared" si="37"/>
        <v>0</v>
      </c>
      <c r="AF56" s="575">
        <f t="shared" si="37"/>
        <v>0</v>
      </c>
      <c r="AG56" s="575">
        <f t="shared" si="37"/>
        <v>0</v>
      </c>
      <c r="AH56" s="575">
        <f t="shared" si="37"/>
        <v>0</v>
      </c>
      <c r="AI56" s="575">
        <f t="shared" si="37"/>
        <v>0</v>
      </c>
      <c r="AJ56" s="482">
        <f t="shared" si="37"/>
        <v>0</v>
      </c>
      <c r="AK56" s="482">
        <f t="shared" si="37"/>
        <v>0</v>
      </c>
      <c r="AL56" s="482">
        <f t="shared" si="37"/>
        <v>0</v>
      </c>
      <c r="AM56" s="482">
        <f t="shared" si="37"/>
        <v>0</v>
      </c>
      <c r="AN56" s="482">
        <f t="shared" si="37"/>
        <v>0</v>
      </c>
      <c r="AO56" s="482">
        <f t="shared" si="37"/>
        <v>0</v>
      </c>
      <c r="AP56" s="483">
        <f t="shared" si="37"/>
        <v>0</v>
      </c>
      <c r="AQ56" s="575">
        <f t="shared" si="37"/>
        <v>0</v>
      </c>
      <c r="AR56" s="575">
        <f t="shared" si="37"/>
        <v>0</v>
      </c>
      <c r="AS56" s="575">
        <f t="shared" si="37"/>
        <v>0</v>
      </c>
      <c r="AT56" s="575">
        <f t="shared" si="37"/>
        <v>0</v>
      </c>
      <c r="AU56" s="575">
        <f t="shared" si="37"/>
        <v>0</v>
      </c>
      <c r="AV56" s="482">
        <f t="shared" si="37"/>
        <v>0</v>
      </c>
      <c r="AW56" s="248">
        <f t="shared" si="20"/>
        <v>0</v>
      </c>
      <c r="AX56" s="244">
        <f t="shared" si="21"/>
        <v>0</v>
      </c>
      <c r="AY56" s="553">
        <f t="shared" si="22"/>
        <v>0</v>
      </c>
    </row>
    <row r="57" spans="1:51" s="4" customFormat="1" ht="15" hidden="1" customHeight="1" x14ac:dyDescent="0.2">
      <c r="A57" s="150"/>
      <c r="B57" s="459"/>
      <c r="C57" s="273"/>
      <c r="D57" s="273"/>
      <c r="E57" s="249"/>
      <c r="F57" s="552">
        <f t="shared" si="11"/>
        <v>0</v>
      </c>
      <c r="G57" s="249">
        <v>0</v>
      </c>
      <c r="H57" s="220">
        <f>SUM(N57:AV57)</f>
        <v>0</v>
      </c>
      <c r="I57" s="231"/>
      <c r="J57" s="435">
        <f t="shared" si="7"/>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20"/>
        <v>0</v>
      </c>
      <c r="AX57" s="244">
        <f t="shared" si="21"/>
        <v>0</v>
      </c>
      <c r="AY57" s="553">
        <f t="shared" si="22"/>
        <v>0</v>
      </c>
    </row>
    <row r="58" spans="1:51" s="4" customFormat="1" ht="15" hidden="1" customHeight="1" thickBot="1" x14ac:dyDescent="0.25">
      <c r="A58" s="169"/>
      <c r="B58" s="461"/>
      <c r="C58" s="274"/>
      <c r="D58" s="274"/>
      <c r="E58" s="277"/>
      <c r="F58" s="552">
        <f t="shared" si="11"/>
        <v>0</v>
      </c>
      <c r="G58" s="277">
        <v>0</v>
      </c>
      <c r="H58" s="226">
        <f>SUM(N58:AV58)</f>
        <v>0</v>
      </c>
      <c r="I58" s="227"/>
      <c r="J58" s="436">
        <f t="shared" si="7"/>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20"/>
        <v>0</v>
      </c>
      <c r="AX58" s="244">
        <f t="shared" si="21"/>
        <v>0</v>
      </c>
      <c r="AY58" s="553">
        <f t="shared" si="22"/>
        <v>0</v>
      </c>
    </row>
    <row r="59" spans="1:51" s="4" customFormat="1" ht="15" hidden="1" customHeight="1" x14ac:dyDescent="0.2">
      <c r="A59" s="557"/>
      <c r="B59" s="576"/>
      <c r="C59" s="450"/>
      <c r="D59" s="450"/>
      <c r="E59" s="431">
        <f t="shared" ref="E59:L59" si="38">SUM(E60:E61)</f>
        <v>0</v>
      </c>
      <c r="F59" s="574">
        <f t="shared" si="38"/>
        <v>0</v>
      </c>
      <c r="G59" s="431">
        <f t="shared" si="38"/>
        <v>0</v>
      </c>
      <c r="H59" s="431">
        <f t="shared" si="38"/>
        <v>0</v>
      </c>
      <c r="I59" s="550">
        <f t="shared" si="38"/>
        <v>0</v>
      </c>
      <c r="J59" s="549">
        <f t="shared" si="38"/>
        <v>0</v>
      </c>
      <c r="K59" s="550">
        <f t="shared" si="38"/>
        <v>0</v>
      </c>
      <c r="L59" s="551">
        <f t="shared" si="38"/>
        <v>0</v>
      </c>
      <c r="M59" s="551"/>
      <c r="N59" s="480">
        <f>SUM(N60:N61)</f>
        <v>0</v>
      </c>
      <c r="O59" s="480">
        <f>SUM(O60:O61)</f>
        <v>0</v>
      </c>
      <c r="P59" s="481">
        <f>SUM(P60:P61)</f>
        <v>0</v>
      </c>
      <c r="Q59" s="482">
        <f>SUM(Q60:Q61)</f>
        <v>0</v>
      </c>
      <c r="R59" s="482">
        <f t="shared" ref="R59:AV59" si="39">SUM(R60:R61)</f>
        <v>0</v>
      </c>
      <c r="S59" s="482">
        <f t="shared" si="39"/>
        <v>0</v>
      </c>
      <c r="T59" s="482">
        <f t="shared" si="39"/>
        <v>0</v>
      </c>
      <c r="U59" s="482">
        <f t="shared" si="39"/>
        <v>0</v>
      </c>
      <c r="V59" s="482">
        <f t="shared" si="39"/>
        <v>0</v>
      </c>
      <c r="W59" s="482">
        <f t="shared" si="39"/>
        <v>0</v>
      </c>
      <c r="X59" s="482">
        <f t="shared" si="39"/>
        <v>0</v>
      </c>
      <c r="Y59" s="482">
        <f t="shared" si="39"/>
        <v>0</v>
      </c>
      <c r="Z59" s="482">
        <f t="shared" si="39"/>
        <v>0</v>
      </c>
      <c r="AA59" s="482">
        <f t="shared" si="39"/>
        <v>0</v>
      </c>
      <c r="AB59" s="482">
        <f t="shared" si="39"/>
        <v>0</v>
      </c>
      <c r="AC59" s="482">
        <f t="shared" si="39"/>
        <v>0</v>
      </c>
      <c r="AD59" s="483">
        <f t="shared" si="39"/>
        <v>0</v>
      </c>
      <c r="AE59" s="575">
        <f t="shared" si="39"/>
        <v>0</v>
      </c>
      <c r="AF59" s="575">
        <f t="shared" si="39"/>
        <v>0</v>
      </c>
      <c r="AG59" s="575">
        <f t="shared" si="39"/>
        <v>0</v>
      </c>
      <c r="AH59" s="575">
        <f t="shared" si="39"/>
        <v>0</v>
      </c>
      <c r="AI59" s="575">
        <f t="shared" si="39"/>
        <v>0</v>
      </c>
      <c r="AJ59" s="482">
        <f t="shared" si="39"/>
        <v>0</v>
      </c>
      <c r="AK59" s="482">
        <f t="shared" si="39"/>
        <v>0</v>
      </c>
      <c r="AL59" s="482">
        <f t="shared" si="39"/>
        <v>0</v>
      </c>
      <c r="AM59" s="482">
        <f t="shared" si="39"/>
        <v>0</v>
      </c>
      <c r="AN59" s="482">
        <f t="shared" si="39"/>
        <v>0</v>
      </c>
      <c r="AO59" s="482">
        <f t="shared" si="39"/>
        <v>0</v>
      </c>
      <c r="AP59" s="483">
        <f t="shared" si="39"/>
        <v>0</v>
      </c>
      <c r="AQ59" s="575">
        <f t="shared" si="39"/>
        <v>0</v>
      </c>
      <c r="AR59" s="575">
        <f t="shared" si="39"/>
        <v>0</v>
      </c>
      <c r="AS59" s="575">
        <f t="shared" si="39"/>
        <v>0</v>
      </c>
      <c r="AT59" s="575">
        <f t="shared" si="39"/>
        <v>0</v>
      </c>
      <c r="AU59" s="575">
        <f t="shared" si="39"/>
        <v>0</v>
      </c>
      <c r="AV59" s="482">
        <f t="shared" si="39"/>
        <v>0</v>
      </c>
      <c r="AW59" s="248">
        <f t="shared" si="20"/>
        <v>0</v>
      </c>
      <c r="AX59" s="244">
        <f t="shared" si="21"/>
        <v>0</v>
      </c>
      <c r="AY59" s="553">
        <f t="shared" si="22"/>
        <v>0</v>
      </c>
    </row>
    <row r="60" spans="1:51" s="4" customFormat="1" ht="15" hidden="1" customHeight="1" x14ac:dyDescent="0.2">
      <c r="A60" s="150"/>
      <c r="B60" s="459"/>
      <c r="C60" s="273"/>
      <c r="D60" s="273"/>
      <c r="E60" s="249"/>
      <c r="F60" s="552">
        <f t="shared" si="11"/>
        <v>0</v>
      </c>
      <c r="G60" s="249">
        <v>0</v>
      </c>
      <c r="H60" s="220">
        <f>SUM(N60:AV60)</f>
        <v>0</v>
      </c>
      <c r="I60" s="231"/>
      <c r="J60" s="435">
        <f t="shared" si="7"/>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20"/>
        <v>0</v>
      </c>
      <c r="AX60" s="244">
        <f t="shared" si="21"/>
        <v>0</v>
      </c>
      <c r="AY60" s="553">
        <f t="shared" si="22"/>
        <v>0</v>
      </c>
    </row>
    <row r="61" spans="1:51" s="4" customFormat="1" ht="15" hidden="1" customHeight="1" thickBot="1" x14ac:dyDescent="0.25">
      <c r="A61" s="170"/>
      <c r="B61" s="460"/>
      <c r="C61" s="274"/>
      <c r="D61" s="274"/>
      <c r="E61" s="277"/>
      <c r="F61" s="552">
        <f t="shared" si="11"/>
        <v>0</v>
      </c>
      <c r="G61" s="277">
        <v>0</v>
      </c>
      <c r="H61" s="226">
        <f>SUM(N61:AV61)</f>
        <v>0</v>
      </c>
      <c r="I61" s="227"/>
      <c r="J61" s="436">
        <f t="shared" si="7"/>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20"/>
        <v>0</v>
      </c>
      <c r="AX61" s="244">
        <f t="shared" si="21"/>
        <v>0</v>
      </c>
      <c r="AY61" s="553">
        <f t="shared" si="22"/>
        <v>0</v>
      </c>
    </row>
    <row r="62" spans="1:51" s="4" customFormat="1" ht="15" hidden="1" customHeight="1" x14ac:dyDescent="0.2">
      <c r="A62" s="558"/>
      <c r="B62" s="577"/>
      <c r="C62" s="578"/>
      <c r="D62" s="453"/>
      <c r="E62" s="431">
        <f t="shared" ref="E62:L62" si="40">SUM(E63:E64)</f>
        <v>0</v>
      </c>
      <c r="F62" s="574">
        <f t="shared" si="40"/>
        <v>0</v>
      </c>
      <c r="G62" s="431">
        <f t="shared" si="40"/>
        <v>0</v>
      </c>
      <c r="H62" s="431">
        <f t="shared" si="40"/>
        <v>0</v>
      </c>
      <c r="I62" s="550">
        <f t="shared" si="40"/>
        <v>0</v>
      </c>
      <c r="J62" s="549">
        <f t="shared" si="40"/>
        <v>0</v>
      </c>
      <c r="K62" s="550">
        <f t="shared" si="40"/>
        <v>0</v>
      </c>
      <c r="L62" s="551">
        <f t="shared" si="40"/>
        <v>0</v>
      </c>
      <c r="M62" s="551"/>
      <c r="N62" s="480">
        <f>SUM(N63:N64)</f>
        <v>0</v>
      </c>
      <c r="O62" s="480">
        <f>SUM(O63:O64)</f>
        <v>0</v>
      </c>
      <c r="P62" s="481">
        <f>SUM(P63:P64)</f>
        <v>0</v>
      </c>
      <c r="Q62" s="482">
        <f>SUM(Q63:Q64)</f>
        <v>0</v>
      </c>
      <c r="R62" s="482">
        <f t="shared" ref="R62:AV62" si="41">SUM(R63:R64)</f>
        <v>0</v>
      </c>
      <c r="S62" s="482">
        <f t="shared" si="41"/>
        <v>0</v>
      </c>
      <c r="T62" s="482">
        <f t="shared" si="41"/>
        <v>0</v>
      </c>
      <c r="U62" s="482">
        <f t="shared" si="41"/>
        <v>0</v>
      </c>
      <c r="V62" s="482">
        <f t="shared" si="41"/>
        <v>0</v>
      </c>
      <c r="W62" s="482">
        <f t="shared" si="41"/>
        <v>0</v>
      </c>
      <c r="X62" s="482">
        <f t="shared" si="41"/>
        <v>0</v>
      </c>
      <c r="Y62" s="482">
        <f t="shared" si="41"/>
        <v>0</v>
      </c>
      <c r="Z62" s="482">
        <f t="shared" si="41"/>
        <v>0</v>
      </c>
      <c r="AA62" s="482">
        <f t="shared" si="41"/>
        <v>0</v>
      </c>
      <c r="AB62" s="482">
        <f t="shared" si="41"/>
        <v>0</v>
      </c>
      <c r="AC62" s="482">
        <f t="shared" si="41"/>
        <v>0</v>
      </c>
      <c r="AD62" s="483">
        <f t="shared" si="41"/>
        <v>0</v>
      </c>
      <c r="AE62" s="575">
        <f t="shared" si="41"/>
        <v>0</v>
      </c>
      <c r="AF62" s="575">
        <f t="shared" si="41"/>
        <v>0</v>
      </c>
      <c r="AG62" s="575">
        <f t="shared" si="41"/>
        <v>0</v>
      </c>
      <c r="AH62" s="575">
        <f t="shared" si="41"/>
        <v>0</v>
      </c>
      <c r="AI62" s="575">
        <f t="shared" si="41"/>
        <v>0</v>
      </c>
      <c r="AJ62" s="482">
        <f t="shared" si="41"/>
        <v>0</v>
      </c>
      <c r="AK62" s="482">
        <f t="shared" si="41"/>
        <v>0</v>
      </c>
      <c r="AL62" s="482">
        <f t="shared" si="41"/>
        <v>0</v>
      </c>
      <c r="AM62" s="482">
        <f t="shared" si="41"/>
        <v>0</v>
      </c>
      <c r="AN62" s="482">
        <f t="shared" si="41"/>
        <v>0</v>
      </c>
      <c r="AO62" s="482">
        <f t="shared" si="41"/>
        <v>0</v>
      </c>
      <c r="AP62" s="483">
        <f t="shared" si="41"/>
        <v>0</v>
      </c>
      <c r="AQ62" s="575">
        <f t="shared" si="41"/>
        <v>0</v>
      </c>
      <c r="AR62" s="575">
        <f t="shared" si="41"/>
        <v>0</v>
      </c>
      <c r="AS62" s="575">
        <f t="shared" si="41"/>
        <v>0</v>
      </c>
      <c r="AT62" s="575">
        <f t="shared" si="41"/>
        <v>0</v>
      </c>
      <c r="AU62" s="575">
        <f t="shared" si="41"/>
        <v>0</v>
      </c>
      <c r="AV62" s="482">
        <f t="shared" si="41"/>
        <v>0</v>
      </c>
      <c r="AW62" s="248">
        <f t="shared" si="20"/>
        <v>0</v>
      </c>
      <c r="AX62" s="244">
        <f t="shared" si="21"/>
        <v>0</v>
      </c>
      <c r="AY62" s="553">
        <f t="shared" si="22"/>
        <v>0</v>
      </c>
    </row>
    <row r="63" spans="1:51" s="4" customFormat="1" ht="15" hidden="1" customHeight="1" x14ac:dyDescent="0.2">
      <c r="A63" s="174"/>
      <c r="B63" s="465"/>
      <c r="C63" s="275"/>
      <c r="D63" s="275"/>
      <c r="E63" s="249"/>
      <c r="F63" s="552">
        <f t="shared" si="11"/>
        <v>0</v>
      </c>
      <c r="G63" s="249">
        <v>0</v>
      </c>
      <c r="H63" s="220">
        <f>SUM(N63:AV63)</f>
        <v>0</v>
      </c>
      <c r="I63" s="233"/>
      <c r="J63" s="435">
        <f t="shared" si="7"/>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20"/>
        <v>0</v>
      </c>
      <c r="AX63" s="244">
        <f t="shared" si="21"/>
        <v>0</v>
      </c>
      <c r="AY63" s="553">
        <f t="shared" si="22"/>
        <v>0</v>
      </c>
    </row>
    <row r="64" spans="1:51" s="4" customFormat="1" ht="15" hidden="1" customHeight="1" thickBot="1" x14ac:dyDescent="0.25">
      <c r="A64" s="179"/>
      <c r="B64" s="460"/>
      <c r="C64" s="276"/>
      <c r="D64" s="276"/>
      <c r="E64" s="277"/>
      <c r="F64" s="560">
        <f t="shared" si="11"/>
        <v>0</v>
      </c>
      <c r="G64" s="277">
        <v>0</v>
      </c>
      <c r="H64" s="226">
        <f>SUM(N64:AV64)</f>
        <v>0</v>
      </c>
      <c r="I64" s="227"/>
      <c r="J64" s="436">
        <f t="shared" si="7"/>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20"/>
        <v>0</v>
      </c>
      <c r="AX64" s="244">
        <f t="shared" si="21"/>
        <v>0</v>
      </c>
      <c r="AY64" s="553">
        <f t="shared" si="2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20"/>
        <v>0</v>
      </c>
      <c r="AX65" s="244">
        <f t="shared" si="21"/>
        <v>0</v>
      </c>
      <c r="AY65" s="553">
        <f t="shared" si="22"/>
        <v>0</v>
      </c>
    </row>
    <row r="66" spans="1:51" s="565" customFormat="1" ht="22.5" customHeight="1" thickBot="1" x14ac:dyDescent="0.3">
      <c r="A66" s="561"/>
      <c r="B66" s="561"/>
      <c r="C66" s="454"/>
      <c r="D66" s="455"/>
      <c r="E66" s="485">
        <f t="shared" ref="E66:L66" si="42">SUM(E8,E26,E32,E35,E38,E41,E44,E47,E50,E53,E56,E59,E62)</f>
        <v>0</v>
      </c>
      <c r="F66" s="562">
        <f t="shared" si="42"/>
        <v>0</v>
      </c>
      <c r="G66" s="485">
        <f t="shared" si="42"/>
        <v>0</v>
      </c>
      <c r="H66" s="485">
        <f t="shared" si="42"/>
        <v>0</v>
      </c>
      <c r="I66" s="563">
        <f t="shared" si="42"/>
        <v>0</v>
      </c>
      <c r="J66" s="562">
        <f t="shared" si="42"/>
        <v>0</v>
      </c>
      <c r="K66" s="563">
        <f t="shared" si="42"/>
        <v>0</v>
      </c>
      <c r="L66" s="563">
        <f t="shared" si="42"/>
        <v>0</v>
      </c>
      <c r="M66" s="563"/>
      <c r="N66" s="485">
        <f t="shared" ref="N66:AV66" si="43">SUM(N8,N26,N32,N35,N38,N41,N44,N47,N50,N53,N56,N59,N62)</f>
        <v>0</v>
      </c>
      <c r="O66" s="485">
        <f>SUM(O8,O26,O32,O35,O38,O41,O44,O47,O50,O53,O56,O59,O62)</f>
        <v>0</v>
      </c>
      <c r="P66" s="485">
        <f t="shared" si="43"/>
        <v>0</v>
      </c>
      <c r="Q66" s="485">
        <f t="shared" si="43"/>
        <v>0</v>
      </c>
      <c r="R66" s="485">
        <f t="shared" si="43"/>
        <v>0</v>
      </c>
      <c r="S66" s="485">
        <f t="shared" si="43"/>
        <v>0</v>
      </c>
      <c r="T66" s="485">
        <f t="shared" si="43"/>
        <v>0</v>
      </c>
      <c r="U66" s="485">
        <f t="shared" si="43"/>
        <v>0</v>
      </c>
      <c r="V66" s="485">
        <f t="shared" si="43"/>
        <v>0</v>
      </c>
      <c r="W66" s="485">
        <f t="shared" si="43"/>
        <v>0</v>
      </c>
      <c r="X66" s="485">
        <f t="shared" si="43"/>
        <v>0</v>
      </c>
      <c r="Y66" s="485">
        <f t="shared" si="43"/>
        <v>0</v>
      </c>
      <c r="Z66" s="485">
        <f t="shared" si="43"/>
        <v>0</v>
      </c>
      <c r="AA66" s="485">
        <f t="shared" si="43"/>
        <v>0</v>
      </c>
      <c r="AB66" s="485">
        <f t="shared" si="43"/>
        <v>0</v>
      </c>
      <c r="AC66" s="485">
        <f t="shared" si="43"/>
        <v>0</v>
      </c>
      <c r="AD66" s="486">
        <f t="shared" si="43"/>
        <v>0</v>
      </c>
      <c r="AE66" s="485">
        <f t="shared" si="43"/>
        <v>0</v>
      </c>
      <c r="AF66" s="485">
        <f t="shared" si="43"/>
        <v>0</v>
      </c>
      <c r="AG66" s="485">
        <f t="shared" si="43"/>
        <v>0</v>
      </c>
      <c r="AH66" s="485">
        <f t="shared" si="43"/>
        <v>0</v>
      </c>
      <c r="AI66" s="485">
        <f t="shared" si="43"/>
        <v>0</v>
      </c>
      <c r="AJ66" s="485">
        <f t="shared" si="43"/>
        <v>0</v>
      </c>
      <c r="AK66" s="485">
        <f t="shared" si="43"/>
        <v>0</v>
      </c>
      <c r="AL66" s="485">
        <f t="shared" si="43"/>
        <v>0</v>
      </c>
      <c r="AM66" s="485">
        <f t="shared" si="43"/>
        <v>0</v>
      </c>
      <c r="AN66" s="485">
        <f t="shared" si="43"/>
        <v>0</v>
      </c>
      <c r="AO66" s="485">
        <f t="shared" si="43"/>
        <v>0</v>
      </c>
      <c r="AP66" s="486">
        <f t="shared" si="43"/>
        <v>0</v>
      </c>
      <c r="AQ66" s="485">
        <f t="shared" si="43"/>
        <v>0</v>
      </c>
      <c r="AR66" s="485">
        <f t="shared" si="43"/>
        <v>0</v>
      </c>
      <c r="AS66" s="485">
        <f t="shared" si="43"/>
        <v>0</v>
      </c>
      <c r="AT66" s="485">
        <f t="shared" si="43"/>
        <v>0</v>
      </c>
      <c r="AU66" s="485">
        <f t="shared" si="43"/>
        <v>0</v>
      </c>
      <c r="AV66" s="485">
        <f t="shared" si="43"/>
        <v>0</v>
      </c>
      <c r="AW66" s="485">
        <f t="shared" si="20"/>
        <v>0</v>
      </c>
      <c r="AX66" s="485">
        <f t="shared" si="21"/>
        <v>0</v>
      </c>
      <c r="AY66" s="564">
        <f t="shared" si="2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44">+N66*0.2</f>
        <v>0</v>
      </c>
      <c r="O70" s="490">
        <f>+O66*0.2</f>
        <v>0</v>
      </c>
      <c r="P70" s="490">
        <f t="shared" si="44"/>
        <v>0</v>
      </c>
      <c r="Q70" s="490">
        <f t="shared" si="44"/>
        <v>0</v>
      </c>
      <c r="R70" s="490">
        <f t="shared" si="44"/>
        <v>0</v>
      </c>
      <c r="S70" s="490">
        <f t="shared" si="44"/>
        <v>0</v>
      </c>
      <c r="T70" s="490">
        <f t="shared" si="44"/>
        <v>0</v>
      </c>
      <c r="U70" s="490">
        <f t="shared" si="44"/>
        <v>0</v>
      </c>
      <c r="V70" s="490">
        <f t="shared" si="44"/>
        <v>0</v>
      </c>
      <c r="W70" s="490">
        <f t="shared" si="44"/>
        <v>0</v>
      </c>
      <c r="X70" s="490">
        <f t="shared" ref="X70:AV70" si="45">+X66*0.2</f>
        <v>0</v>
      </c>
      <c r="Y70" s="490">
        <f t="shared" si="45"/>
        <v>0</v>
      </c>
      <c r="Z70" s="490">
        <f t="shared" si="45"/>
        <v>0</v>
      </c>
      <c r="AA70" s="490">
        <f t="shared" si="45"/>
        <v>0</v>
      </c>
      <c r="AB70" s="490">
        <f t="shared" si="45"/>
        <v>0</v>
      </c>
      <c r="AC70" s="490">
        <f t="shared" si="45"/>
        <v>0</v>
      </c>
      <c r="AD70" s="490">
        <f t="shared" si="45"/>
        <v>0</v>
      </c>
      <c r="AE70" s="490">
        <f t="shared" si="45"/>
        <v>0</v>
      </c>
      <c r="AF70" s="490">
        <f t="shared" si="45"/>
        <v>0</v>
      </c>
      <c r="AG70" s="490">
        <f t="shared" si="45"/>
        <v>0</v>
      </c>
      <c r="AH70" s="490">
        <f t="shared" si="45"/>
        <v>0</v>
      </c>
      <c r="AI70" s="490">
        <f t="shared" si="45"/>
        <v>0</v>
      </c>
      <c r="AJ70" s="490">
        <f t="shared" si="45"/>
        <v>0</v>
      </c>
      <c r="AK70" s="490">
        <f t="shared" si="45"/>
        <v>0</v>
      </c>
      <c r="AL70" s="490">
        <f t="shared" si="45"/>
        <v>0</v>
      </c>
      <c r="AM70" s="490">
        <f t="shared" si="45"/>
        <v>0</v>
      </c>
      <c r="AN70" s="490">
        <f t="shared" si="45"/>
        <v>0</v>
      </c>
      <c r="AO70" s="490">
        <f t="shared" si="45"/>
        <v>0</v>
      </c>
      <c r="AP70" s="490">
        <f t="shared" si="45"/>
        <v>0</v>
      </c>
      <c r="AQ70" s="490">
        <f t="shared" si="45"/>
        <v>0</v>
      </c>
      <c r="AR70" s="490">
        <f t="shared" si="45"/>
        <v>0</v>
      </c>
      <c r="AS70" s="490">
        <f t="shared" si="45"/>
        <v>0</v>
      </c>
      <c r="AT70" s="490">
        <f t="shared" si="45"/>
        <v>0</v>
      </c>
      <c r="AU70" s="490">
        <f t="shared" si="45"/>
        <v>0</v>
      </c>
      <c r="AV70" s="490">
        <f t="shared" si="45"/>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46">SUM(P66:P70)</f>
        <v>0</v>
      </c>
      <c r="Q71" s="490">
        <f t="shared" si="46"/>
        <v>0</v>
      </c>
      <c r="R71" s="490">
        <f t="shared" si="46"/>
        <v>0</v>
      </c>
      <c r="S71" s="490">
        <f t="shared" si="46"/>
        <v>0</v>
      </c>
      <c r="T71" s="490">
        <f t="shared" si="46"/>
        <v>0</v>
      </c>
      <c r="U71" s="490">
        <f t="shared" si="46"/>
        <v>0</v>
      </c>
      <c r="V71" s="490">
        <f t="shared" si="46"/>
        <v>0</v>
      </c>
      <c r="W71" s="490">
        <f t="shared" si="46"/>
        <v>0</v>
      </c>
      <c r="X71" s="490">
        <f t="shared" ref="X71:AV71" si="47">SUM(X66:X70)</f>
        <v>0</v>
      </c>
      <c r="Y71" s="490">
        <f t="shared" si="47"/>
        <v>0</v>
      </c>
      <c r="Z71" s="490">
        <f t="shared" si="47"/>
        <v>0</v>
      </c>
      <c r="AA71" s="490">
        <f t="shared" si="47"/>
        <v>0</v>
      </c>
      <c r="AB71" s="490">
        <f t="shared" si="47"/>
        <v>0</v>
      </c>
      <c r="AC71" s="490">
        <f t="shared" si="47"/>
        <v>0</v>
      </c>
      <c r="AD71" s="490">
        <f t="shared" si="47"/>
        <v>0</v>
      </c>
      <c r="AE71" s="490">
        <f t="shared" si="47"/>
        <v>0</v>
      </c>
      <c r="AF71" s="490">
        <f t="shared" si="47"/>
        <v>0</v>
      </c>
      <c r="AG71" s="490">
        <f t="shared" si="47"/>
        <v>0</v>
      </c>
      <c r="AH71" s="490">
        <f t="shared" si="47"/>
        <v>0</v>
      </c>
      <c r="AI71" s="490">
        <f t="shared" si="47"/>
        <v>0</v>
      </c>
      <c r="AJ71" s="490">
        <f t="shared" si="47"/>
        <v>0</v>
      </c>
      <c r="AK71" s="490">
        <f t="shared" si="47"/>
        <v>0</v>
      </c>
      <c r="AL71" s="490">
        <f t="shared" si="47"/>
        <v>0</v>
      </c>
      <c r="AM71" s="490">
        <f t="shared" si="47"/>
        <v>0</v>
      </c>
      <c r="AN71" s="490">
        <f t="shared" si="47"/>
        <v>0</v>
      </c>
      <c r="AO71" s="490">
        <f t="shared" si="47"/>
        <v>0</v>
      </c>
      <c r="AP71" s="490">
        <f t="shared" si="47"/>
        <v>0</v>
      </c>
      <c r="AQ71" s="490">
        <f t="shared" si="47"/>
        <v>0</v>
      </c>
      <c r="AR71" s="490">
        <f t="shared" si="47"/>
        <v>0</v>
      </c>
      <c r="AS71" s="490">
        <f t="shared" si="47"/>
        <v>0</v>
      </c>
      <c r="AT71" s="490">
        <f t="shared" si="47"/>
        <v>0</v>
      </c>
      <c r="AU71" s="490">
        <f t="shared" si="47"/>
        <v>0</v>
      </c>
      <c r="AV71" s="490">
        <f t="shared" si="47"/>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Firm of Poets</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C273</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25">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25">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Firm of Poets</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C273</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25">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25">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25">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25">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25">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25">
      <c r="P52" s="789" t="s">
        <v>5116</v>
      </c>
      <c r="Q52" s="671"/>
      <c r="R52" s="790">
        <f>+T45</f>
        <v>0</v>
      </c>
    </row>
    <row r="53" spans="2:29" x14ac:dyDescent="0.25">
      <c r="P53" s="789" t="s">
        <v>5117</v>
      </c>
      <c r="Q53" s="671"/>
      <c r="R53" s="790">
        <f>-T49</f>
        <v>0</v>
      </c>
    </row>
    <row r="54" spans="2:29" x14ac:dyDescent="0.25">
      <c r="P54" s="791" t="s">
        <v>5118</v>
      </c>
      <c r="Q54" s="671"/>
      <c r="R54" s="790">
        <f>-((R52+R53)/6)</f>
        <v>0</v>
      </c>
    </row>
    <row r="55" spans="2:29" x14ac:dyDescent="0.25">
      <c r="P55" s="791" t="s">
        <v>5119</v>
      </c>
      <c r="Q55" s="671"/>
      <c r="R55" s="790">
        <f>+R52+R53+R54</f>
        <v>0</v>
      </c>
    </row>
    <row r="56" spans="2:29" x14ac:dyDescent="0.25">
      <c r="P56" s="791" t="s">
        <v>5120</v>
      </c>
      <c r="Q56" s="671"/>
      <c r="R56" s="803">
        <v>0.1</v>
      </c>
    </row>
    <row r="57" spans="2:29" ht="15.75" thickBot="1" x14ac:dyDescent="0.3">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Firm of Poets</v>
      </c>
      <c r="E1" s="891"/>
      <c r="F1" s="88"/>
      <c r="G1" s="52"/>
      <c r="H1" s="39"/>
    </row>
    <row r="2" spans="1:28" x14ac:dyDescent="0.25">
      <c r="A2" s="47"/>
      <c r="B2" s="47"/>
      <c r="C2" s="47"/>
      <c r="D2" s="47"/>
      <c r="E2" s="47"/>
      <c r="F2" s="89"/>
      <c r="G2" s="52"/>
      <c r="H2" s="39"/>
    </row>
    <row r="3" spans="1:28" x14ac:dyDescent="0.25">
      <c r="A3" s="47"/>
      <c r="B3" s="47"/>
      <c r="C3" s="48" t="s">
        <v>10</v>
      </c>
      <c r="D3" s="892" t="str">
        <f>'Cover Sheet'!C5</f>
        <v>C273</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Firm of Poets</v>
      </c>
      <c r="E1" s="891"/>
      <c r="F1" s="88"/>
      <c r="G1" s="52"/>
      <c r="H1" s="39"/>
    </row>
    <row r="2" spans="1:28" x14ac:dyDescent="0.25">
      <c r="A2" s="47"/>
      <c r="B2" s="47"/>
      <c r="C2" s="47"/>
      <c r="D2" s="47"/>
      <c r="E2" s="47"/>
      <c r="F2" s="89"/>
      <c r="G2" s="52"/>
      <c r="H2" s="39"/>
    </row>
    <row r="3" spans="1:28" x14ac:dyDescent="0.25">
      <c r="A3" s="47"/>
      <c r="B3" s="47"/>
      <c r="C3" s="48" t="s">
        <v>10</v>
      </c>
      <c r="D3" s="892" t="str">
        <f>'Cover Sheet'!C5</f>
        <v>C273</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035852A-2F17-48AA-AC2F-FD6CCC97BE93}">
  <ds:schemaRefs>
    <ds:schemaRef ds:uri="http://schemas.microsoft.com/sharepoint/v3/contenttype/forms"/>
  </ds:schemaRefs>
</ds:datastoreItem>
</file>

<file path=customXml/itemProps2.xml><?xml version="1.0" encoding="utf-8"?>
<ds:datastoreItem xmlns:ds="http://schemas.openxmlformats.org/officeDocument/2006/customXml" ds:itemID="{066229EE-99EB-4A91-B042-63B031FAD4D0}"/>
</file>

<file path=customXml/itemProps3.xml><?xml version="1.0" encoding="utf-8"?>
<ds:datastoreItem xmlns:ds="http://schemas.openxmlformats.org/officeDocument/2006/customXml" ds:itemID="{17172D7F-78D7-4A62-973F-72EF4305FE13}">
  <ds:schemaRefs>
    <ds:schemaRef ds:uri="http://purl.org/dc/elements/1.1/"/>
    <ds:schemaRef ds:uri="80129174-c05c-43cc-8e32-21fcbdfe51bb"/>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http://purl.org/dc/dcmitype/"/>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Kind Sam (2017)</cp:lastModifiedBy>
  <cp:lastPrinted>2016-01-13T17:50:45Z</cp:lastPrinted>
  <dcterms:created xsi:type="dcterms:W3CDTF">2015-11-05T11:22:29Z</dcterms:created>
  <dcterms:modified xsi:type="dcterms:W3CDTF">2017-03-21T14:33:20Z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