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heckCompatibility="1" autoCompressPictures="0"/>
  <bookViews>
    <workbookView xWindow="15" yWindow="465" windowWidth="19440" windowHeight="15600" tabRatio="790"/>
  </bookViews>
  <sheets>
    <sheet name="RA Front Page" sheetId="1" r:id="rId1"/>
    <sheet name="Overall Fire Risk" sheetId="26" r:id="rId2"/>
    <sheet name="Loading and Unloading Van" sheetId="21" r:id="rId3"/>
    <sheet name="Build and Derig of Set" sheetId="22" r:id="rId4"/>
    <sheet name="Moving Vehicles &amp; Tour Driving" sheetId="11" r:id="rId5"/>
    <sheet name="Working at Height" sheetId="8" r:id="rId6"/>
    <sheet name="Electrical Equipment" sheetId="2" r:id="rId7"/>
    <sheet name="Manual Handling" sheetId="5" r:id="rId8"/>
    <sheet name="Hanging Equipment" sheetId="6" r:id="rId9"/>
    <sheet name="Slips, Trips and Falls" sheetId="15" r:id="rId10"/>
    <sheet name="Volunteers" sheetId="27" r:id="rId11"/>
  </sheets>
  <definedNames>
    <definedName name="_xlnm.Print_Area" localSheetId="3">'Build and Derig of Set'!$A$1:$H$20</definedName>
    <definedName name="_xlnm.Print_Area" localSheetId="6">'Electrical Equipment'!$A$1:$H$21</definedName>
    <definedName name="_xlnm.Print_Area" localSheetId="8">'Hanging Equipment'!$A$1:$H$23</definedName>
    <definedName name="_xlnm.Print_Area" localSheetId="2">'Loading and Unloading Van'!$A$1:$H$21</definedName>
    <definedName name="_xlnm.Print_Area" localSheetId="7">'Manual Handling'!$A$1:$H$23</definedName>
    <definedName name="_xlnm.Print_Area" localSheetId="4">'Moving Vehicles &amp; Tour Driving'!$A$1:$H$20</definedName>
    <definedName name="_xlnm.Print_Area" localSheetId="0">'RA Front Page'!$A$1:$E$20</definedName>
    <definedName name="_xlnm.Print_Area" localSheetId="9">'Slips, Trips and Falls'!$A$1:$H$22</definedName>
    <definedName name="_xlnm.Print_Area" localSheetId="10">Volunteers!$A$1:$H$21</definedName>
    <definedName name="_xlnm.Print_Area" localSheetId="5">'Working at Height'!$A$1:$H$23</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21" i="27"/>
  <c r="F21"/>
  <c r="E21"/>
  <c r="G2"/>
  <c r="E2"/>
  <c r="G1"/>
  <c r="E1"/>
  <c r="I25" i="26"/>
  <c r="G25"/>
  <c r="F25"/>
  <c r="H2"/>
  <c r="H1"/>
  <c r="F2"/>
  <c r="F1"/>
  <c r="E22" i="15"/>
  <c r="E23" i="6"/>
  <c r="E23" i="5"/>
  <c r="E21" i="2"/>
  <c r="E23" i="8"/>
  <c r="E20" i="11"/>
  <c r="E20" i="22"/>
  <c r="E21" i="21"/>
  <c r="H20" i="22"/>
  <c r="F20"/>
  <c r="G2"/>
  <c r="E2"/>
  <c r="G1"/>
  <c r="E1"/>
  <c r="H21" i="21"/>
  <c r="F21"/>
  <c r="G2"/>
  <c r="E2"/>
  <c r="G1"/>
  <c r="E1"/>
  <c r="F23" i="8"/>
  <c r="H23"/>
  <c r="H20" i="11"/>
  <c r="H22" i="15"/>
  <c r="F22"/>
  <c r="G2"/>
  <c r="E2"/>
  <c r="G1"/>
  <c r="E1"/>
  <c r="F20" i="11"/>
  <c r="G2"/>
  <c r="E2"/>
  <c r="G1"/>
  <c r="E1"/>
  <c r="G2" i="6"/>
  <c r="G2" i="5"/>
  <c r="G2" i="2"/>
  <c r="G2" i="8"/>
  <c r="G1"/>
  <c r="E2"/>
  <c r="E1"/>
  <c r="H23" i="6"/>
  <c r="F23"/>
  <c r="E2"/>
  <c r="G1"/>
  <c r="E1"/>
  <c r="H23" i="5"/>
  <c r="F23"/>
  <c r="E2"/>
  <c r="G1"/>
  <c r="E1"/>
  <c r="F21" i="2"/>
  <c r="H21"/>
  <c r="G1"/>
  <c r="E2"/>
  <c r="E1"/>
</calcChain>
</file>

<file path=xl/sharedStrings.xml><?xml version="1.0" encoding="utf-8"?>
<sst xmlns="http://schemas.openxmlformats.org/spreadsheetml/2006/main" count="541" uniqueCount="151">
  <si>
    <t>Venue:</t>
  </si>
  <si>
    <t>Description of Operation</t>
  </si>
  <si>
    <t>Property</t>
  </si>
  <si>
    <t>Likelihood</t>
  </si>
  <si>
    <t>Severity</t>
  </si>
  <si>
    <t>3</t>
  </si>
  <si>
    <t>Active risk assessment as activity progresses</t>
  </si>
  <si>
    <t>Production Manager</t>
  </si>
  <si>
    <t>Risk Level with Control Measures</t>
  </si>
  <si>
    <t>Description of Risks and Hazards</t>
  </si>
  <si>
    <t>Precautions and Control Measures to be Taken</t>
  </si>
  <si>
    <t>Details of Further Action Required:</t>
  </si>
  <si>
    <t>20: High</t>
  </si>
  <si>
    <t>15: Medium</t>
  </si>
  <si>
    <t>Initial Risk Factor</t>
  </si>
  <si>
    <t>Assessed by:</t>
  </si>
  <si>
    <t>Date:</t>
  </si>
  <si>
    <t>Residual Likelihood</t>
  </si>
  <si>
    <t>Residual Severity</t>
  </si>
  <si>
    <t>Risk Factor = Likelihood x Severity</t>
  </si>
  <si>
    <t>6: Low</t>
  </si>
  <si>
    <t>12: Medium</t>
  </si>
  <si>
    <t>5: Low</t>
  </si>
  <si>
    <t>2: Low</t>
  </si>
  <si>
    <t>Health and Safety Risk Assessment</t>
  </si>
  <si>
    <t>0 - 6 Low: Improve if Possible</t>
  </si>
  <si>
    <t>7 - 17 Medium: Further Action Required</t>
  </si>
  <si>
    <t>18 - 36 High: Immediate Action Required</t>
  </si>
  <si>
    <t>1 - Very Unlikely</t>
  </si>
  <si>
    <t>2 - Unlikely</t>
  </si>
  <si>
    <t>3 - May Occur</t>
  </si>
  <si>
    <t>4 - Likely</t>
  </si>
  <si>
    <t>5 - Very Likely</t>
  </si>
  <si>
    <t>6 - Will Occur</t>
  </si>
  <si>
    <t>1 - Very Minor Injury</t>
  </si>
  <si>
    <t>3 - Lost time due to Injury</t>
  </si>
  <si>
    <t>2 - Minor injury</t>
  </si>
  <si>
    <t>4 - Major Injury</t>
  </si>
  <si>
    <t>5 - Single Fatality</t>
  </si>
  <si>
    <t>6 - Multiple Fatality</t>
  </si>
  <si>
    <t>Version:</t>
  </si>
  <si>
    <t>When working at height an assessment of the correct access equipment is to be made. These may include the use of Ladders, MEWPs, access towers, or working on a raised platform or around anywhere where there is potential of a fall.</t>
  </si>
  <si>
    <t>Injury to others below from dropping equipment</t>
  </si>
  <si>
    <t>Damage to property</t>
  </si>
  <si>
    <t>Employees</t>
  </si>
  <si>
    <t>Members of the Public</t>
  </si>
  <si>
    <t>Equipment</t>
  </si>
  <si>
    <t>Who is affected by the Operation</t>
  </si>
  <si>
    <t>Damage to property from access equipment</t>
  </si>
  <si>
    <t>30: High</t>
  </si>
  <si>
    <t>25: High</t>
  </si>
  <si>
    <t>Injury from untrained use of access equipment</t>
  </si>
  <si>
    <t>Injury from falling off access equipment or the equipment falling over</t>
  </si>
  <si>
    <t>Other workers will be aware not to stand underneath the access equipment, where it Is necessary, suitable PPE will be worn
Where possible, equipment will be secured to the crew or access equipment</t>
  </si>
  <si>
    <t>All crew using any access equipment will have received prior training to use the equipment and will be experienced in using the equipment for the job in hand</t>
  </si>
  <si>
    <t>Injury from fall from exposed edge</t>
  </si>
  <si>
    <t>Manufacturer's instructions will be followed at all times when using access equipment
Care will be taken to position access equipment in a stable position
Where possible, additionally crew will support the worker on the access equipment
Appropriate PPE is to be used in conjunction with access equipment</t>
  </si>
  <si>
    <t>Access equipment will be maneuvered with care, with a banks man if necessary
The surface on which the access equipment is to be used will be assessed for suitability before being used - additional protection may be needed</t>
  </si>
  <si>
    <t>Risk of electrocution</t>
  </si>
  <si>
    <t>Damage to equipment</t>
  </si>
  <si>
    <t>3: Low</t>
  </si>
  <si>
    <t>16: Medium</t>
  </si>
  <si>
    <r>
      <rPr>
        <b/>
        <sz val="11"/>
        <color theme="1"/>
        <rFont val="Calibri"/>
        <family val="2"/>
        <scheme val="minor"/>
      </rPr>
      <t>Activity:</t>
    </r>
    <r>
      <rPr>
        <sz val="11"/>
        <color theme="1"/>
        <rFont val="Calibri"/>
        <family val="2"/>
        <scheme val="minor"/>
      </rPr>
      <t xml:space="preserve"> Manual Handling</t>
    </r>
  </si>
  <si>
    <t>At various times, manual handling of equipment will be required</t>
  </si>
  <si>
    <t>Injury from collision</t>
  </si>
  <si>
    <t>Injury from over working/overloading</t>
  </si>
  <si>
    <t>Injury from poor technique</t>
  </si>
  <si>
    <t>4: Low</t>
  </si>
  <si>
    <t>Injury from overloading</t>
  </si>
  <si>
    <t>Injury from equipment falling</t>
  </si>
  <si>
    <t>24: High</t>
  </si>
  <si>
    <t>Injury from unsuitable rigging point</t>
  </si>
  <si>
    <t>Client:</t>
  </si>
  <si>
    <t>Project:</t>
  </si>
  <si>
    <t>Project Dates:</t>
  </si>
  <si>
    <t>Key Contacts:</t>
  </si>
  <si>
    <t>Compiled by:</t>
  </si>
  <si>
    <t>Approval:</t>
  </si>
  <si>
    <t>Activity: Working at height including the use of Ladders, Access Towers and MEWPS. Also including work on raised platforms or edges of a drop.</t>
  </si>
  <si>
    <t>20:High</t>
  </si>
  <si>
    <t>Activity: Uneven floor surface, cable runs and other trip hazards</t>
  </si>
  <si>
    <t>Trip hazards from uneven floor surface</t>
  </si>
  <si>
    <t>Performances:</t>
  </si>
  <si>
    <t>Risk of electrical fire</t>
  </si>
  <si>
    <t xml:space="preserve">Crew required to manual handle equipment will have previous training and experience of proper manual handling techniques
Loads will be assessed by each member of the crew
Crew will not be required to lift anything beyond their personal capabilities
It is the responsibility of each member of crew to know their personal limits
Routes will be assessed prior to moving any loads to ensure clear route and to highlight any issues
A suitable number of crew will be used for each movement as per the initial assessment of the load
Care will be taken at all times during a move
</t>
  </si>
  <si>
    <r>
      <rPr>
        <b/>
        <sz val="11"/>
        <color theme="1"/>
        <rFont val="Calibri"/>
        <family val="2"/>
        <scheme val="minor"/>
      </rPr>
      <t>Activity:</t>
    </r>
    <r>
      <rPr>
        <sz val="11"/>
        <color theme="1"/>
        <rFont val="Calibri"/>
        <family val="2"/>
        <scheme val="minor"/>
      </rPr>
      <t xml:space="preserve"> Hanging equipment and suspended loads</t>
    </r>
  </si>
  <si>
    <t>This document has been created in accordance to the Management of Health and Safety at Work Regulations 1999 to identify the principal hazards associated with the described activity, take into account the risks arising from these hazards and consider what preventative measures are in place or need to be implemented to control these risks.
In the writing of these risk assessments it is understood that operations are undertaken by competent persons with good knowledge and experience of each task. 
All operations will be undertaken with due care and consideration for the safety and welfare of all workers, the public and the surrounding environment at all times.
It is also understood that risk assessment is required to be continually and actively assessed throughout an operation. This may mean that in the course of an operation the control measures may be required to change. It is the responsibility of the creator of this risk assessment to update the recorded copy of the risk assessment if there are major adaptations.
Readers should be aware that this version of the document may have been superseded by a more recent update. It is the responsibility of the reader to ensure they are in possession of the most current document.</t>
  </si>
  <si>
    <t>Various</t>
  </si>
  <si>
    <t>Injury to pedestrians or other road users</t>
  </si>
  <si>
    <r>
      <rPr>
        <b/>
        <sz val="11"/>
        <color theme="1"/>
        <rFont val="Calibri"/>
        <family val="2"/>
        <scheme val="minor"/>
      </rPr>
      <t>Activity:</t>
    </r>
    <r>
      <rPr>
        <sz val="11"/>
        <color theme="1"/>
        <rFont val="Calibri"/>
        <family val="2"/>
        <scheme val="minor"/>
      </rPr>
      <t xml:space="preserve"> Use of electrical equipment</t>
    </r>
  </si>
  <si>
    <t xml:space="preserve">Various forms of electric equipment will be used as part of the set up and running of the show including power tools, mains extension and lighting and sound equipment. </t>
  </si>
  <si>
    <t>All equipment is to have a valid PAT test pass
Equipment will have a visual check as part of each use and will be taken out of service if a fault is found.
Daily checks of Generators and cables routed through high traffic areas, or of any equipment that may be at higher risk of failing/receiving damage through use
Appropriate RCD devices are to be used on all power feeds
Fire fighting equipment suitable for electrical fires to be available
Venue technicians to identify suitable electrical power sources.</t>
  </si>
  <si>
    <t xml:space="preserve">Weight of all equipment to be known and loadings are to be within the capacity of the rigging points
Equipment hung with suitably rated kit
Secondary means of suspension used in case of primary failure
Lifting equipment to be checked under LOLER regulations
Rigging points will be assessed and specified to ensure suitable loading capacity for equipment to be hung
Suspect equipment to be taken out of service for testing, and marked in a way to prevent its use.
</t>
  </si>
  <si>
    <t>As part of the installation, equipment is required to be hung from different rigging points, such as, building infrastructure/metal grid, scaffold, truss etc.</t>
  </si>
  <si>
    <t>The floor surface in the venue may be uneven in places. There will be equipment, and set pieces on the floor. There may be cables run across walkways.</t>
  </si>
  <si>
    <t>Trips over infrastructure</t>
  </si>
  <si>
    <t>Cable routes across walkways</t>
  </si>
  <si>
    <t>Public</t>
  </si>
  <si>
    <t>Injury from unsecured items</t>
  </si>
  <si>
    <r>
      <rPr>
        <b/>
        <sz val="11"/>
        <color theme="1"/>
        <rFont val="Calibri"/>
        <family val="2"/>
        <scheme val="minor"/>
      </rPr>
      <t>Activity:</t>
    </r>
    <r>
      <rPr>
        <sz val="11"/>
        <color theme="1"/>
        <rFont val="Calibri"/>
        <family val="2"/>
        <scheme val="minor"/>
      </rPr>
      <t xml:space="preserve"> Loading and unloading the van of set and equipment</t>
    </r>
  </si>
  <si>
    <t>Injury from unexpected movement of tail lift/Tail lift has changed position from where thought to be</t>
  </si>
  <si>
    <t>25:High</t>
  </si>
  <si>
    <t>Injury to crew</t>
  </si>
  <si>
    <t>Set to be build and take apart with a minimum of two people, to include a least one member of the touring crew with experience of building the specific set pieces
Set to be assembled in sections on the floor and then the top lifted onto the base
Set pieces are of easy weight for two people to lift
Set is to be supported whist being fastened together
Bolts to be securely done up to ensure a strong fit that will not come unintentionally undone
Process to be explained to crew before assembly/derig commences</t>
  </si>
  <si>
    <t>Any exposed edges or drops will be made aware to all crew, safety barrier to be used in public areas.
Edges of the stage to have suitable demarcation.</t>
  </si>
  <si>
    <t>Low light levels backstage</t>
  </si>
  <si>
    <t>The surface of venue stage should be in good condition. The venue will be required to repair any substandard areas.
Cables routed across walkways will be avoided where possible, e.g. run over door frames; or be taped down securely. Cables will not be run across the floor of fire exits at any time.
Public will be kept out of working areas.
Working areas are to be kept tidy and organised. Rubbish is to be disposed of in appropriate bins, and not allowed to pile up.
Suitable footwear is to be worn for the activity to be carried out.
Crew members to ensure there is adaqute working light backstage to walk around
Cast memebers to have walk around induction in working light to familiarise themselves with the space and for any venue specific changes to be highlighted</t>
  </si>
  <si>
    <t>HULL UK City of Culture 2017</t>
  </si>
  <si>
    <t>Sam Hunt</t>
  </si>
  <si>
    <t>Executive Producer</t>
  </si>
  <si>
    <t>Producer</t>
  </si>
  <si>
    <t>The van Is to be packed with all items of the production including scenery, lighting equipment, flight cases, props, costume etc. This will be loaded and unloaded at each venue. This may include using a tail lift on the van to raise and lower items</t>
  </si>
  <si>
    <t>All vehicles to load and unload from approved areas next to the venue.
Van pack is to be weight balanced across the floor space of the van
Van pack is to be kept as low as possible
Van is not be  loaded or unloaded by a single person. A minimum of two people present from at the load and unload
Pack is to be loaded and unloaded at a suitably slow pace, taking care not to damage equipment, that items are secure, and not to injure persons.
Van pack is to be stable for transport
Van door to be opened carefully in case of any load shifting in transit
Movements of the tail lift are to be called before moving, to make everyone aware that the tail lift is about to move. E.g. a call of "UP" or 'Going up" when moving the tail lift up, and "DOWN" or "Going Down"  when moving the tail lift down.
Van load and unload to be called by one person, experienced with the specific pack</t>
  </si>
  <si>
    <r>
      <rPr>
        <b/>
        <sz val="11"/>
        <color theme="1"/>
        <rFont val="Calibri"/>
        <family val="2"/>
        <scheme val="minor"/>
      </rPr>
      <t>Activity:</t>
    </r>
    <r>
      <rPr>
        <sz val="11"/>
        <color theme="1"/>
        <rFont val="Calibri"/>
        <family val="2"/>
        <scheme val="minor"/>
      </rPr>
      <t xml:space="preserve"> Building and derig of set and staging items</t>
    </r>
  </si>
  <si>
    <t>For the Build and Derig of the shows, it will be necessary assemble and take apart items of the set and staging</t>
  </si>
  <si>
    <r>
      <rPr>
        <b/>
        <sz val="11"/>
        <color theme="1"/>
        <rFont val="Calibri"/>
        <family val="2"/>
        <scheme val="minor"/>
      </rPr>
      <t>Activity:</t>
    </r>
    <r>
      <rPr>
        <sz val="11"/>
        <color theme="1"/>
        <rFont val="Calibri"/>
        <family val="2"/>
        <scheme val="minor"/>
      </rPr>
      <t xml:space="preserve"> Moving Vehicles nearby to venue and Driving Between Venues</t>
    </r>
  </si>
  <si>
    <t>For the Build and Derig of the shows, it will be necessary to drive vehicles close to the venue premises.
Through the festival the van will be driven between venues.</t>
  </si>
  <si>
    <t>All vehicles to load and unload from approved areas next to the venue.
All vehicles to be positioned at the venue at a slow pace. 
Vehicles to be parked to minimise disruption where possible
Public asked to move away from the moving vehicle when positioning outside a venue.
Vehicle to be in good working order and driven by an experienced driver.
Vehicle to be hire from a reputable hire company.
Appropriate travel plan in place allowing suitable time to travel between venues with breaks as necessary.</t>
  </si>
  <si>
    <t>Activity: Overall Fire Risk</t>
  </si>
  <si>
    <t>Accumulative fire risk of all elements of the performance</t>
  </si>
  <si>
    <t>Effect Used?</t>
  </si>
  <si>
    <t>Description</t>
  </si>
  <si>
    <t>Precautions and Control Measures to be taken in addition to other Risk Assessments</t>
  </si>
  <si>
    <t>Pyrotechnics</t>
  </si>
  <si>
    <t>N</t>
  </si>
  <si>
    <t>N/A</t>
  </si>
  <si>
    <t>Real Fire/Flame</t>
  </si>
  <si>
    <t>Smoking</t>
  </si>
  <si>
    <t>Y</t>
  </si>
  <si>
    <t>Electrical Equipment</t>
  </si>
  <si>
    <t>Lighting and Sound Equipment</t>
  </si>
  <si>
    <t>Inflammable Costume Elements</t>
  </si>
  <si>
    <t>Inflammable Scenic Elements</t>
  </si>
  <si>
    <t>Generator and Fuel</t>
  </si>
  <si>
    <t>Stewards ask public not to smoke/move to designated area</t>
  </si>
  <si>
    <t>See Risk Assessment</t>
  </si>
  <si>
    <t>Low</t>
  </si>
  <si>
    <r>
      <rPr>
        <b/>
        <sz val="11"/>
        <color theme="1"/>
        <rFont val="Calibri"/>
        <family val="2"/>
        <scheme val="minor"/>
      </rPr>
      <t xml:space="preserve">Activity: </t>
    </r>
    <r>
      <rPr>
        <sz val="11"/>
        <color theme="1"/>
        <rFont val="Calibri"/>
        <family val="2"/>
        <scheme val="minor"/>
      </rPr>
      <t>Volunteers used to support events</t>
    </r>
  </si>
  <si>
    <t>Volunteers will be used to support the events in many roles, including Wayfinding, Evalutaion, Ticket Scanning and artist liaison.</t>
  </si>
  <si>
    <t>Injury to Volunteers</t>
  </si>
  <si>
    <t>Exhaustion</t>
  </si>
  <si>
    <t>Abuse from Public</t>
  </si>
  <si>
    <t xml:space="preserve">Volunteers will be briefed
Volunteers will not be asked to do anything they are not comfortable doing
Volunteers will make any exisiting injuries or conditions aware to the Volunteer Lead on the day
Volunteers given suitable breaks as required by Volunteer programme
Volunteers given named contact to come to in case of any issues
Volunteers are to keep themselves safe if any situations arise - Security and venue staff are there to tackle any issues
</t>
  </si>
  <si>
    <t>Roots of the City</t>
  </si>
  <si>
    <t>City Hall , Hull</t>
  </si>
  <si>
    <t>24.06.17</t>
  </si>
  <si>
    <t>David Howard</t>
  </si>
  <si>
    <t>Clare Drury</t>
  </si>
  <si>
    <t>Assitant Producer</t>
  </si>
  <si>
    <t>Jenny Harris</t>
  </si>
  <si>
    <t>Gareth Hughes - Head of Production</t>
  </si>
</sst>
</file>

<file path=xl/styles.xml><?xml version="1.0" encoding="utf-8"?>
<styleSheet xmlns="http://schemas.openxmlformats.org/spreadsheetml/2006/main">
  <fonts count="13">
    <font>
      <sz val="12"/>
      <color theme="1"/>
      <name val="Calibri"/>
      <family val="2"/>
      <scheme val="minor"/>
    </font>
    <font>
      <sz val="11"/>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22"/>
      <color theme="1"/>
      <name val="Calibri"/>
      <family val="2"/>
      <scheme val="minor"/>
    </font>
  </fonts>
  <fills count="2">
    <fill>
      <patternFill patternType="none"/>
    </fill>
    <fill>
      <patternFill patternType="gray125"/>
    </fill>
  </fills>
  <borders count="51">
    <border>
      <left/>
      <right/>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medium">
        <color auto="1"/>
      </bottom>
      <diagonal/>
    </border>
    <border>
      <left/>
      <right style="medium">
        <color auto="1"/>
      </right>
      <top style="thin">
        <color auto="1"/>
      </top>
      <bottom/>
      <diagonal/>
    </border>
  </borders>
  <cellStyleXfs count="2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80">
    <xf numFmtId="0" fontId="0" fillId="0" borderId="0" xfId="0"/>
    <xf numFmtId="0" fontId="5" fillId="0" borderId="0" xfId="0" applyNumberFormat="1" applyFont="1" applyBorder="1" applyAlignment="1">
      <alignment horizontal="center" vertical="top" wrapText="1"/>
    </xf>
    <xf numFmtId="0" fontId="5" fillId="0" borderId="7" xfId="0" applyNumberFormat="1" applyFont="1" applyBorder="1" applyAlignment="1">
      <alignment horizontal="center" vertical="top" wrapText="1"/>
    </xf>
    <xf numFmtId="0" fontId="5" fillId="0" borderId="13" xfId="0" applyNumberFormat="1" applyFont="1" applyBorder="1" applyAlignment="1">
      <alignment horizontal="center" vertical="top" wrapText="1"/>
    </xf>
    <xf numFmtId="0" fontId="5" fillId="0" borderId="12" xfId="0" applyNumberFormat="1" applyFont="1" applyBorder="1" applyAlignment="1">
      <alignment vertical="top" wrapText="1"/>
    </xf>
    <xf numFmtId="0" fontId="5" fillId="0" borderId="0" xfId="0" applyNumberFormat="1" applyFont="1" applyBorder="1" applyAlignment="1">
      <alignment vertical="top" wrapText="1"/>
    </xf>
    <xf numFmtId="0" fontId="5" fillId="0" borderId="14" xfId="0" applyNumberFormat="1" applyFont="1" applyBorder="1" applyAlignment="1">
      <alignment horizontal="center" vertical="top" wrapText="1"/>
    </xf>
    <xf numFmtId="0" fontId="5" fillId="0" borderId="9" xfId="0" applyNumberFormat="1" applyFont="1" applyBorder="1" applyAlignment="1">
      <alignment vertical="top" wrapText="1"/>
    </xf>
    <xf numFmtId="0" fontId="5" fillId="0" borderId="1" xfId="0" applyNumberFormat="1" applyFont="1" applyBorder="1" applyAlignment="1">
      <alignment horizontal="center" vertical="top" wrapText="1"/>
    </xf>
    <xf numFmtId="0" fontId="5" fillId="0" borderId="13"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7" xfId="0" applyNumberFormat="1" applyFont="1" applyBorder="1" applyAlignment="1">
      <alignment horizontal="left" vertical="top" wrapText="1"/>
    </xf>
    <xf numFmtId="0" fontId="5" fillId="0" borderId="11"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15" xfId="0" applyNumberFormat="1" applyFont="1" applyBorder="1" applyAlignment="1">
      <alignment vertical="top" wrapText="1"/>
    </xf>
    <xf numFmtId="0" fontId="5" fillId="0" borderId="16" xfId="0" applyNumberFormat="1" applyFont="1" applyBorder="1" applyAlignment="1">
      <alignment vertical="top" wrapText="1"/>
    </xf>
    <xf numFmtId="0" fontId="5" fillId="0" borderId="18" xfId="0" applyNumberFormat="1" applyFont="1" applyBorder="1" applyAlignment="1">
      <alignment horizontal="center" vertical="top" wrapText="1"/>
    </xf>
    <xf numFmtId="0" fontId="5" fillId="0" borderId="2" xfId="0" applyNumberFormat="1" applyFont="1" applyBorder="1" applyAlignment="1">
      <alignment horizontal="center" vertical="top" wrapText="1"/>
    </xf>
    <xf numFmtId="0" fontId="5" fillId="0" borderId="19" xfId="0" applyNumberFormat="1" applyFont="1" applyBorder="1" applyAlignment="1">
      <alignment horizontal="center" vertical="top" wrapText="1"/>
    </xf>
    <xf numFmtId="0" fontId="5" fillId="0" borderId="20" xfId="0" applyNumberFormat="1" applyFont="1" applyBorder="1" applyAlignment="1">
      <alignment horizontal="center" vertical="top" wrapText="1"/>
    </xf>
    <xf numFmtId="0" fontId="5" fillId="0" borderId="21" xfId="0" applyNumberFormat="1" applyFont="1" applyBorder="1" applyAlignment="1">
      <alignment horizontal="center" vertical="top" wrapText="1"/>
    </xf>
    <xf numFmtId="0" fontId="5" fillId="0" borderId="3" xfId="0" applyNumberFormat="1" applyFont="1" applyBorder="1" applyAlignment="1">
      <alignment horizontal="center" vertical="top" wrapText="1"/>
    </xf>
    <xf numFmtId="0" fontId="5" fillId="0" borderId="18" xfId="0" applyNumberFormat="1" applyFont="1" applyBorder="1" applyAlignment="1">
      <alignment vertical="top" wrapText="1"/>
    </xf>
    <xf numFmtId="0" fontId="5" fillId="0" borderId="19" xfId="0" applyNumberFormat="1" applyFont="1" applyBorder="1" applyAlignment="1">
      <alignment vertical="top" wrapText="1"/>
    </xf>
    <xf numFmtId="0" fontId="5" fillId="0" borderId="23" xfId="0" applyNumberFormat="1" applyFont="1" applyBorder="1" applyAlignment="1">
      <alignment horizontal="center" vertical="top" wrapText="1"/>
    </xf>
    <xf numFmtId="0" fontId="5" fillId="0" borderId="21" xfId="0" applyNumberFormat="1" applyFont="1" applyBorder="1" applyAlignment="1">
      <alignment vertical="top" wrapText="1"/>
    </xf>
    <xf numFmtId="0" fontId="5" fillId="0" borderId="25" xfId="0" applyNumberFormat="1" applyFont="1" applyBorder="1" applyAlignment="1">
      <alignment horizontal="center" vertical="top" wrapText="1"/>
    </xf>
    <xf numFmtId="0" fontId="5" fillId="0" borderId="26" xfId="0" applyNumberFormat="1" applyFont="1" applyBorder="1" applyAlignment="1">
      <alignment horizontal="center" vertical="top" wrapText="1"/>
    </xf>
    <xf numFmtId="0" fontId="5" fillId="0" borderId="27" xfId="0" applyNumberFormat="1" applyFont="1" applyBorder="1" applyAlignment="1">
      <alignment horizontal="center" vertical="top" wrapText="1"/>
    </xf>
    <xf numFmtId="0" fontId="5" fillId="0" borderId="22" xfId="0" applyNumberFormat="1" applyFont="1" applyBorder="1" applyAlignment="1">
      <alignment horizontal="center" vertical="top" wrapText="1"/>
    </xf>
    <xf numFmtId="0" fontId="5" fillId="0" borderId="24" xfId="0" applyNumberFormat="1" applyFont="1" applyBorder="1" applyAlignment="1">
      <alignment horizontal="center" vertical="top" wrapText="1"/>
    </xf>
    <xf numFmtId="0" fontId="7" fillId="0" borderId="12" xfId="0" applyNumberFormat="1" applyFont="1" applyBorder="1" applyAlignment="1">
      <alignment vertical="top" wrapText="1"/>
    </xf>
    <xf numFmtId="0" fontId="6" fillId="0" borderId="13" xfId="0" applyNumberFormat="1" applyFont="1" applyBorder="1" applyAlignment="1">
      <alignment horizontal="left" vertical="top" wrapText="1"/>
    </xf>
    <xf numFmtId="0" fontId="9" fillId="0" borderId="9" xfId="0" applyNumberFormat="1" applyFont="1" applyBorder="1" applyAlignment="1">
      <alignment vertical="top" wrapText="1"/>
    </xf>
    <xf numFmtId="0" fontId="9" fillId="0" borderId="15" xfId="0" applyNumberFormat="1" applyFont="1" applyBorder="1" applyAlignment="1">
      <alignment horizontal="center" vertical="top" wrapText="1"/>
    </xf>
    <xf numFmtId="0" fontId="9" fillId="0" borderId="12" xfId="0" applyNumberFormat="1" applyFont="1" applyBorder="1" applyAlignment="1">
      <alignment horizontal="center" vertical="top" wrapText="1"/>
    </xf>
    <xf numFmtId="0" fontId="9" fillId="0" borderId="1" xfId="0" applyNumberFormat="1" applyFont="1" applyBorder="1" applyAlignment="1">
      <alignment vertical="top" wrapText="1"/>
    </xf>
    <xf numFmtId="0" fontId="9" fillId="0" borderId="10" xfId="0" applyNumberFormat="1" applyFont="1" applyBorder="1" applyAlignment="1">
      <alignment horizontal="center" vertical="top" wrapText="1"/>
    </xf>
    <xf numFmtId="0" fontId="9" fillId="0" borderId="1" xfId="0" applyNumberFormat="1" applyFont="1" applyBorder="1" applyAlignment="1">
      <alignment horizontal="center" vertical="top" wrapText="1"/>
    </xf>
    <xf numFmtId="0" fontId="9" fillId="0" borderId="1" xfId="0" applyNumberFormat="1" applyFont="1" applyBorder="1" applyAlignment="1">
      <alignment horizontal="left" vertical="top" wrapText="1"/>
    </xf>
    <xf numFmtId="0" fontId="5" fillId="0" borderId="29" xfId="0" applyNumberFormat="1" applyFont="1" applyBorder="1" applyAlignment="1">
      <alignment horizontal="left" vertical="top" wrapText="1"/>
    </xf>
    <xf numFmtId="0" fontId="5" fillId="0" borderId="31" xfId="0" applyNumberFormat="1" applyFont="1" applyBorder="1" applyAlignment="1">
      <alignment horizontal="right" vertical="top" wrapText="1"/>
    </xf>
    <xf numFmtId="0" fontId="5" fillId="0" borderId="33" xfId="0" applyNumberFormat="1" applyFont="1" applyBorder="1" applyAlignment="1">
      <alignment horizontal="right" vertical="top" wrapText="1"/>
    </xf>
    <xf numFmtId="0" fontId="5" fillId="0" borderId="34" xfId="0" applyNumberFormat="1" applyFont="1" applyBorder="1" applyAlignment="1">
      <alignment horizontal="right" vertical="top" wrapText="1"/>
    </xf>
    <xf numFmtId="0" fontId="9" fillId="0" borderId="10" xfId="0" applyNumberFormat="1" applyFont="1" applyBorder="1" applyAlignment="1">
      <alignment horizontal="left" vertical="top" wrapText="1"/>
    </xf>
    <xf numFmtId="0" fontId="11" fillId="0" borderId="12" xfId="0" applyNumberFormat="1" applyFont="1" applyFill="1" applyBorder="1" applyAlignment="1">
      <alignment horizontal="center" vertical="top" wrapText="1"/>
    </xf>
    <xf numFmtId="0" fontId="11" fillId="0" borderId="13" xfId="0" applyNumberFormat="1" applyFont="1" applyFill="1" applyBorder="1" applyAlignment="1">
      <alignment horizontal="center" vertical="top" wrapText="1"/>
    </xf>
    <xf numFmtId="0" fontId="5" fillId="0" borderId="24" xfId="0" quotePrefix="1" applyNumberFormat="1" applyFont="1" applyBorder="1" applyAlignment="1">
      <alignment horizontal="center" vertical="top" wrapText="1"/>
    </xf>
    <xf numFmtId="0" fontId="5" fillId="0" borderId="17" xfId="0" applyNumberFormat="1" applyFont="1" applyBorder="1" applyAlignment="1">
      <alignment horizontal="left" vertical="top" wrapText="1"/>
    </xf>
    <xf numFmtId="0" fontId="8" fillId="0" borderId="9" xfId="0" applyNumberFormat="1" applyFont="1" applyBorder="1" applyAlignment="1">
      <alignment vertical="top" wrapText="1"/>
    </xf>
    <xf numFmtId="0" fontId="8" fillId="0" borderId="11" xfId="0" applyNumberFormat="1" applyFont="1" applyBorder="1" applyAlignment="1">
      <alignment vertical="top" wrapText="1"/>
    </xf>
    <xf numFmtId="0" fontId="7" fillId="0" borderId="11" xfId="0" applyNumberFormat="1" applyFont="1" applyBorder="1" applyAlignment="1">
      <alignment vertical="top" wrapText="1"/>
    </xf>
    <xf numFmtId="0" fontId="7" fillId="0" borderId="9" xfId="0" applyNumberFormat="1" applyFont="1" applyBorder="1" applyAlignment="1">
      <alignment vertical="top" wrapText="1"/>
    </xf>
    <xf numFmtId="0" fontId="7" fillId="0" borderId="11" xfId="0" applyNumberFormat="1" applyFont="1" applyBorder="1" applyAlignment="1">
      <alignment horizontal="center" vertical="top" wrapText="1"/>
    </xf>
    <xf numFmtId="0" fontId="7" fillId="0" borderId="10" xfId="0" applyNumberFormat="1" applyFont="1" applyBorder="1" applyAlignment="1">
      <alignment horizontal="center" vertical="top" wrapText="1"/>
    </xf>
    <xf numFmtId="0" fontId="7" fillId="0" borderId="13" xfId="0" applyNumberFormat="1" applyFont="1" applyBorder="1" applyAlignment="1">
      <alignment horizontal="center" vertical="top" wrapText="1"/>
    </xf>
    <xf numFmtId="0" fontId="7" fillId="0" borderId="14" xfId="0" applyNumberFormat="1" applyFont="1" applyBorder="1" applyAlignment="1">
      <alignment horizontal="center" vertical="top" wrapText="1"/>
    </xf>
    <xf numFmtId="0" fontId="8" fillId="0" borderId="13" xfId="0" applyNumberFormat="1" applyFont="1" applyBorder="1" applyAlignment="1">
      <alignment vertical="top" wrapText="1"/>
    </xf>
    <xf numFmtId="0" fontId="7" fillId="0" borderId="13" xfId="0" applyNumberFormat="1" applyFont="1" applyBorder="1" applyAlignment="1">
      <alignment vertical="top" wrapText="1"/>
    </xf>
    <xf numFmtId="0" fontId="7" fillId="0" borderId="14" xfId="0" applyNumberFormat="1" applyFont="1" applyBorder="1" applyAlignment="1">
      <alignment vertical="top" wrapText="1"/>
    </xf>
    <xf numFmtId="0" fontId="7" fillId="0" borderId="4" xfId="0" applyNumberFormat="1" applyFont="1" applyBorder="1" applyAlignment="1">
      <alignment vertical="top" wrapText="1"/>
    </xf>
    <xf numFmtId="0" fontId="8" fillId="0" borderId="0" xfId="0" applyNumberFormat="1" applyFont="1" applyBorder="1" applyAlignment="1">
      <alignment vertical="top" wrapText="1"/>
    </xf>
    <xf numFmtId="0" fontId="7" fillId="0" borderId="0" xfId="0" applyNumberFormat="1" applyFont="1" applyBorder="1" applyAlignment="1">
      <alignment vertical="top" wrapText="1"/>
    </xf>
    <xf numFmtId="0" fontId="7" fillId="0" borderId="5" xfId="0" applyNumberFormat="1" applyFont="1" applyBorder="1" applyAlignment="1">
      <alignment vertical="top" wrapText="1"/>
    </xf>
    <xf numFmtId="0" fontId="7" fillId="0" borderId="6" xfId="0" applyNumberFormat="1" applyFont="1" applyBorder="1" applyAlignment="1">
      <alignment vertical="top" wrapText="1"/>
    </xf>
    <xf numFmtId="0" fontId="8" fillId="0" borderId="7" xfId="0" applyNumberFormat="1" applyFont="1" applyBorder="1" applyAlignment="1">
      <alignment vertical="top" wrapText="1"/>
    </xf>
    <xf numFmtId="0" fontId="7" fillId="0" borderId="7" xfId="0" applyNumberFormat="1" applyFont="1" applyBorder="1" applyAlignment="1">
      <alignment vertical="top" wrapText="1"/>
    </xf>
    <xf numFmtId="0" fontId="7" fillId="0" borderId="8" xfId="0" applyNumberFormat="1" applyFont="1" applyBorder="1" applyAlignment="1">
      <alignment vertical="top" wrapText="1"/>
    </xf>
    <xf numFmtId="0" fontId="7" fillId="0" borderId="7" xfId="0" applyNumberFormat="1" applyFont="1" applyBorder="1" applyAlignment="1">
      <alignment horizontal="center" vertical="top" wrapText="1"/>
    </xf>
    <xf numFmtId="0" fontId="7" fillId="0" borderId="8" xfId="0" applyNumberFormat="1" applyFont="1" applyBorder="1" applyAlignment="1">
      <alignment horizontal="center" vertical="top" wrapText="1"/>
    </xf>
    <xf numFmtId="0" fontId="8" fillId="0" borderId="1" xfId="0" applyNumberFormat="1" applyFont="1" applyBorder="1" applyAlignment="1">
      <alignment horizontal="left" vertical="top" wrapText="1"/>
    </xf>
    <xf numFmtId="0" fontId="7" fillId="0" borderId="1" xfId="0" applyNumberFormat="1" applyFont="1" applyBorder="1" applyAlignment="1">
      <alignment horizontal="center" vertical="top" wrapText="1"/>
    </xf>
    <xf numFmtId="14" fontId="7" fillId="0" borderId="9" xfId="0" applyNumberFormat="1" applyFont="1" applyBorder="1" applyAlignment="1">
      <alignment horizontal="center" vertical="top" wrapText="1"/>
    </xf>
    <xf numFmtId="0" fontId="8" fillId="0" borderId="1" xfId="0" applyNumberFormat="1" applyFont="1" applyBorder="1" applyAlignment="1">
      <alignment horizontal="left" vertical="top"/>
    </xf>
    <xf numFmtId="0" fontId="8" fillId="0" borderId="1" xfId="0" applyNumberFormat="1" applyFont="1" applyBorder="1" applyAlignment="1">
      <alignment vertical="top" wrapText="1"/>
    </xf>
    <xf numFmtId="0" fontId="5" fillId="0" borderId="11"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7" xfId="0" applyNumberFormat="1" applyFont="1" applyBorder="1" applyAlignment="1">
      <alignment horizontal="left" vertical="top" wrapText="1"/>
    </xf>
    <xf numFmtId="0" fontId="9" fillId="0" borderId="10" xfId="0" applyNumberFormat="1" applyFont="1" applyBorder="1" applyAlignment="1">
      <alignment horizontal="left" vertical="top" wrapText="1"/>
    </xf>
    <xf numFmtId="0" fontId="5" fillId="0" borderId="13" xfId="0" applyNumberFormat="1" applyFont="1" applyBorder="1" applyAlignment="1">
      <alignment horizontal="left" vertical="top" wrapText="1"/>
    </xf>
    <xf numFmtId="0" fontId="5" fillId="0" borderId="29"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7" xfId="0" applyNumberFormat="1" applyFont="1" applyBorder="1" applyAlignment="1">
      <alignment horizontal="center" vertical="top" wrapText="1"/>
    </xf>
    <xf numFmtId="0" fontId="5" fillId="0" borderId="35" xfId="0" applyNumberFormat="1" applyFont="1" applyBorder="1" applyAlignment="1">
      <alignment vertical="top" wrapText="1"/>
    </xf>
    <xf numFmtId="0" fontId="5" fillId="0" borderId="36" xfId="0" applyNumberFormat="1" applyFont="1" applyBorder="1" applyAlignment="1">
      <alignment horizontal="center" vertical="top" wrapText="1"/>
    </xf>
    <xf numFmtId="0" fontId="5" fillId="0" borderId="37" xfId="0" applyNumberFormat="1" applyFont="1" applyBorder="1" applyAlignment="1">
      <alignment horizontal="center" vertical="top" wrapText="1"/>
    </xf>
    <xf numFmtId="0" fontId="5" fillId="0" borderId="35" xfId="0" applyNumberFormat="1" applyFont="1" applyBorder="1" applyAlignment="1">
      <alignment horizontal="center" vertical="top" wrapText="1"/>
    </xf>
    <xf numFmtId="0" fontId="5" fillId="0" borderId="29" xfId="0" applyNumberFormat="1" applyFont="1" applyBorder="1" applyAlignment="1">
      <alignment horizontal="center" vertical="top" wrapText="1"/>
    </xf>
    <xf numFmtId="0" fontId="5" fillId="0" borderId="11"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7" xfId="0" applyNumberFormat="1" applyFont="1" applyBorder="1" applyAlignment="1">
      <alignment horizontal="center" vertical="top" wrapText="1"/>
    </xf>
    <xf numFmtId="0" fontId="5" fillId="0" borderId="13" xfId="0" applyNumberFormat="1" applyFont="1" applyBorder="1" applyAlignment="1">
      <alignment horizontal="left" vertical="top" wrapText="1"/>
    </xf>
    <xf numFmtId="0" fontId="5" fillId="0" borderId="29"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7" xfId="0" applyNumberFormat="1" applyFont="1" applyBorder="1" applyAlignment="1">
      <alignment horizontal="left" vertical="top" wrapText="1"/>
    </xf>
    <xf numFmtId="0" fontId="9" fillId="0" borderId="10" xfId="0" applyNumberFormat="1" applyFont="1" applyBorder="1" applyAlignment="1">
      <alignment horizontal="left" vertical="top" wrapText="1"/>
    </xf>
    <xf numFmtId="0" fontId="5" fillId="0" borderId="10"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11"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7" xfId="0" applyNumberFormat="1" applyFont="1" applyBorder="1" applyAlignment="1">
      <alignment horizontal="center" vertical="top" wrapText="1"/>
    </xf>
    <xf numFmtId="0" fontId="5" fillId="0" borderId="13" xfId="0" applyNumberFormat="1" applyFont="1" applyBorder="1" applyAlignment="1">
      <alignment horizontal="left" vertical="top" wrapText="1"/>
    </xf>
    <xf numFmtId="0" fontId="5" fillId="0" borderId="29"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7" xfId="0" applyNumberFormat="1" applyFont="1" applyBorder="1" applyAlignment="1">
      <alignment horizontal="left" vertical="top" wrapText="1"/>
    </xf>
    <xf numFmtId="0" fontId="9" fillId="0" borderId="10" xfId="0" applyNumberFormat="1" applyFont="1" applyBorder="1" applyAlignment="1">
      <alignment horizontal="left" vertical="top" wrapText="1"/>
    </xf>
    <xf numFmtId="0" fontId="5" fillId="0" borderId="11"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5" fillId="0" borderId="7" xfId="0" applyNumberFormat="1" applyFont="1" applyBorder="1" applyAlignment="1">
      <alignment horizontal="left" vertical="top" wrapText="1"/>
    </xf>
    <xf numFmtId="0" fontId="9" fillId="0" borderId="1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7" xfId="0" applyNumberFormat="1" applyFont="1" applyBorder="1" applyAlignment="1">
      <alignment horizontal="center" vertical="top" wrapText="1"/>
    </xf>
    <xf numFmtId="0" fontId="5" fillId="0" borderId="13" xfId="0" applyNumberFormat="1" applyFont="1" applyBorder="1" applyAlignment="1">
      <alignment horizontal="left" vertical="top" wrapText="1"/>
    </xf>
    <xf numFmtId="0" fontId="5" fillId="0" borderId="29" xfId="0" applyNumberFormat="1" applyFont="1" applyBorder="1" applyAlignment="1">
      <alignment horizontal="left" vertical="top" wrapText="1"/>
    </xf>
    <xf numFmtId="0" fontId="5" fillId="0" borderId="11" xfId="0" applyNumberFormat="1" applyFont="1" applyBorder="1" applyAlignment="1">
      <alignment vertical="top" wrapText="1"/>
    </xf>
    <xf numFmtId="0" fontId="9" fillId="0" borderId="11" xfId="0" applyNumberFormat="1" applyFont="1" applyBorder="1" applyAlignment="1">
      <alignment vertical="top" wrapText="1"/>
    </xf>
    <xf numFmtId="0" fontId="9" fillId="0" borderId="12" xfId="0" applyNumberFormat="1" applyFont="1" applyBorder="1" applyAlignment="1">
      <alignment vertical="top" wrapText="1"/>
    </xf>
    <xf numFmtId="0" fontId="5" fillId="0" borderId="38" xfId="0" applyNumberFormat="1" applyFont="1" applyBorder="1" applyAlignment="1">
      <alignment horizontal="center" vertical="top" wrapText="1"/>
    </xf>
    <xf numFmtId="0" fontId="5" fillId="0" borderId="41" xfId="0" applyNumberFormat="1" applyFont="1" applyBorder="1" applyAlignment="1">
      <alignment horizontal="center" vertical="top" wrapText="1"/>
    </xf>
    <xf numFmtId="0" fontId="5" fillId="0" borderId="44" xfId="0" applyNumberFormat="1" applyFont="1" applyBorder="1" applyAlignment="1">
      <alignment horizontal="center" vertical="top" wrapText="1"/>
    </xf>
    <xf numFmtId="0" fontId="5" fillId="0" borderId="17" xfId="0" applyNumberFormat="1" applyFont="1" applyBorder="1" applyAlignment="1">
      <alignment vertical="top" wrapText="1"/>
    </xf>
    <xf numFmtId="0" fontId="5" fillId="0" borderId="13" xfId="0" applyNumberFormat="1" applyFont="1" applyBorder="1" applyAlignment="1">
      <alignment vertical="top" wrapText="1"/>
    </xf>
    <xf numFmtId="0" fontId="5" fillId="0" borderId="13" xfId="0" applyNumberFormat="1" applyFont="1" applyBorder="1" applyAlignment="1">
      <alignment horizontal="right" vertical="top" wrapText="1"/>
    </xf>
    <xf numFmtId="0" fontId="5" fillId="0" borderId="0" xfId="0" applyNumberFormat="1" applyFont="1" applyBorder="1" applyAlignment="1">
      <alignment horizontal="right" vertical="top" wrapText="1"/>
    </xf>
    <xf numFmtId="0" fontId="5" fillId="0" borderId="7" xfId="0" applyNumberFormat="1" applyFont="1" applyBorder="1" applyAlignment="1">
      <alignment horizontal="right" vertical="top" wrapText="1"/>
    </xf>
    <xf numFmtId="0" fontId="12" fillId="0" borderId="9" xfId="0" applyNumberFormat="1" applyFont="1" applyBorder="1" applyAlignment="1">
      <alignment horizontal="center" vertical="top" wrapText="1"/>
    </xf>
    <xf numFmtId="0" fontId="12" fillId="0" borderId="11" xfId="0" applyNumberFormat="1" applyFont="1" applyBorder="1" applyAlignment="1">
      <alignment horizontal="center" vertical="top" wrapText="1"/>
    </xf>
    <xf numFmtId="0" fontId="12" fillId="0" borderId="10" xfId="0" applyNumberFormat="1" applyFont="1" applyBorder="1" applyAlignment="1">
      <alignment horizontal="center" vertical="top" wrapText="1"/>
    </xf>
    <xf numFmtId="0" fontId="5" fillId="0" borderId="9" xfId="0" applyNumberFormat="1" applyFont="1" applyBorder="1" applyAlignment="1">
      <alignment horizontal="center" vertical="top" wrapText="1"/>
    </xf>
    <xf numFmtId="0" fontId="5" fillId="0" borderId="11"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0" fontId="7" fillId="0" borderId="11" xfId="0" applyNumberFormat="1" applyFont="1" applyBorder="1" applyAlignment="1">
      <alignment horizontal="center" vertical="top" wrapText="1"/>
    </xf>
    <xf numFmtId="0" fontId="7" fillId="0" borderId="10" xfId="0" applyNumberFormat="1" applyFont="1" applyBorder="1" applyAlignment="1">
      <alignment horizontal="center" vertical="top" wrapText="1"/>
    </xf>
    <xf numFmtId="0" fontId="11" fillId="0" borderId="9" xfId="0" applyNumberFormat="1" applyFont="1" applyFill="1" applyBorder="1" applyAlignment="1">
      <alignment horizontal="center" vertical="top" wrapText="1"/>
    </xf>
    <xf numFmtId="0" fontId="11" fillId="0" borderId="11" xfId="0" applyNumberFormat="1" applyFont="1" applyFill="1" applyBorder="1" applyAlignment="1">
      <alignment horizontal="center" vertical="top" wrapText="1"/>
    </xf>
    <xf numFmtId="0" fontId="10" fillId="0" borderId="12" xfId="0" applyNumberFormat="1" applyFont="1" applyBorder="1" applyAlignment="1">
      <alignment horizontal="left" vertical="top" wrapText="1"/>
    </xf>
    <xf numFmtId="0" fontId="10" fillId="0" borderId="13" xfId="0" applyNumberFormat="1" applyFont="1" applyBorder="1" applyAlignment="1">
      <alignment horizontal="left" vertical="top" wrapText="1"/>
    </xf>
    <xf numFmtId="0" fontId="10" fillId="0" borderId="6" xfId="0" applyNumberFormat="1" applyFont="1" applyBorder="1" applyAlignment="1">
      <alignment horizontal="left" vertical="top" wrapText="1"/>
    </xf>
    <xf numFmtId="0" fontId="10" fillId="0" borderId="7" xfId="0" applyNumberFormat="1" applyFont="1" applyBorder="1" applyAlignment="1">
      <alignment horizontal="left" vertical="top" wrapText="1"/>
    </xf>
    <xf numFmtId="0" fontId="6" fillId="0" borderId="13" xfId="0" applyNumberFormat="1" applyFont="1" applyBorder="1" applyAlignment="1">
      <alignment horizontal="center" vertical="top" wrapText="1"/>
    </xf>
    <xf numFmtId="0" fontId="6" fillId="0" borderId="14" xfId="0" applyNumberFormat="1" applyFont="1" applyBorder="1" applyAlignment="1">
      <alignment horizontal="center" vertical="top" wrapText="1"/>
    </xf>
    <xf numFmtId="0" fontId="5" fillId="0" borderId="7" xfId="0" applyNumberFormat="1" applyFont="1" applyBorder="1" applyAlignment="1">
      <alignment horizontal="center" vertical="top" wrapText="1"/>
    </xf>
    <xf numFmtId="0" fontId="5" fillId="0" borderId="8" xfId="0" applyNumberFormat="1" applyFont="1" applyBorder="1" applyAlignment="1">
      <alignment horizontal="center" vertical="top" wrapText="1"/>
    </xf>
    <xf numFmtId="0" fontId="5" fillId="0" borderId="9"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0" borderId="10" xfId="0" applyNumberFormat="1" applyFont="1" applyBorder="1" applyAlignment="1">
      <alignment horizontal="left" vertical="top" wrapText="1"/>
    </xf>
    <xf numFmtId="0" fontId="5" fillId="0" borderId="47" xfId="0" applyNumberFormat="1" applyFont="1" applyBorder="1" applyAlignment="1">
      <alignment horizontal="left" vertical="top" wrapText="1"/>
    </xf>
    <xf numFmtId="0" fontId="5" fillId="0" borderId="48" xfId="0" applyNumberFormat="1" applyFont="1" applyBorder="1" applyAlignment="1">
      <alignment horizontal="left" vertical="top" wrapText="1"/>
    </xf>
    <xf numFmtId="0" fontId="5" fillId="0" borderId="50" xfId="0" applyNumberFormat="1" applyFont="1" applyBorder="1" applyAlignment="1">
      <alignment horizontal="left" vertical="top" wrapText="1"/>
    </xf>
    <xf numFmtId="0" fontId="9" fillId="0" borderId="9" xfId="0" applyNumberFormat="1" applyFont="1" applyBorder="1" applyAlignment="1">
      <alignment horizontal="center" vertical="top" wrapText="1"/>
    </xf>
    <xf numFmtId="0" fontId="9" fillId="0" borderId="11" xfId="0" applyNumberFormat="1" applyFont="1" applyBorder="1" applyAlignment="1">
      <alignment horizontal="center" vertical="top" wrapText="1"/>
    </xf>
    <xf numFmtId="0" fontId="9" fillId="0" borderId="10" xfId="0" applyNumberFormat="1" applyFont="1" applyBorder="1" applyAlignment="1">
      <alignment horizontal="center" vertical="top" wrapText="1"/>
    </xf>
    <xf numFmtId="0" fontId="5" fillId="0" borderId="39" xfId="0" applyNumberFormat="1" applyFont="1" applyBorder="1" applyAlignment="1">
      <alignment horizontal="center" vertical="top" wrapText="1"/>
    </xf>
    <xf numFmtId="0" fontId="5" fillId="0" borderId="25" xfId="0" applyNumberFormat="1" applyFont="1" applyBorder="1" applyAlignment="1">
      <alignment horizontal="center" vertical="top" wrapText="1"/>
    </xf>
    <xf numFmtId="0" fontId="5" fillId="0" borderId="40" xfId="0" applyNumberFormat="1" applyFont="1" applyBorder="1" applyAlignment="1">
      <alignment horizontal="center" vertical="top" wrapText="1"/>
    </xf>
    <xf numFmtId="0" fontId="5" fillId="0" borderId="42" xfId="0" applyNumberFormat="1" applyFont="1" applyBorder="1" applyAlignment="1">
      <alignment horizontal="center" vertical="top" wrapText="1"/>
    </xf>
    <xf numFmtId="0" fontId="5" fillId="0" borderId="26" xfId="0" applyNumberFormat="1" applyFont="1" applyBorder="1" applyAlignment="1">
      <alignment horizontal="center" vertical="top" wrapText="1"/>
    </xf>
    <xf numFmtId="0" fontId="5" fillId="0" borderId="43" xfId="0" applyNumberFormat="1" applyFont="1" applyBorder="1" applyAlignment="1">
      <alignment horizontal="center" vertical="top" wrapText="1"/>
    </xf>
    <xf numFmtId="0" fontId="5" fillId="0" borderId="45" xfId="0" applyNumberFormat="1" applyFont="1" applyBorder="1" applyAlignment="1">
      <alignment horizontal="center" vertical="top" wrapText="1"/>
    </xf>
    <xf numFmtId="0" fontId="5" fillId="0" borderId="27" xfId="0" applyNumberFormat="1" applyFont="1" applyBorder="1" applyAlignment="1">
      <alignment horizontal="center" vertical="top" wrapText="1"/>
    </xf>
    <xf numFmtId="0" fontId="5" fillId="0" borderId="46" xfId="0" applyNumberFormat="1" applyFont="1" applyBorder="1" applyAlignment="1">
      <alignment horizontal="center" vertical="top" wrapText="1"/>
    </xf>
    <xf numFmtId="0" fontId="5" fillId="0" borderId="32" xfId="0" applyNumberFormat="1" applyFont="1" applyBorder="1" applyAlignment="1">
      <alignment horizontal="left" vertical="top" wrapText="1"/>
    </xf>
    <xf numFmtId="0" fontId="5" fillId="0" borderId="13" xfId="0" applyNumberFormat="1" applyFont="1" applyBorder="1" applyAlignment="1">
      <alignment horizontal="left" vertical="top" wrapText="1"/>
    </xf>
    <xf numFmtId="0" fontId="5" fillId="0" borderId="14" xfId="0" applyNumberFormat="1" applyFont="1" applyBorder="1" applyAlignment="1">
      <alignment horizontal="left" vertical="top" wrapText="1"/>
    </xf>
    <xf numFmtId="0" fontId="5" fillId="0" borderId="28" xfId="0" applyNumberFormat="1" applyFont="1" applyBorder="1" applyAlignment="1">
      <alignment horizontal="left" vertical="top" wrapText="1"/>
    </xf>
    <xf numFmtId="0" fontId="5" fillId="0" borderId="29" xfId="0" applyNumberFormat="1" applyFont="1" applyBorder="1" applyAlignment="1">
      <alignment horizontal="left" vertical="top" wrapText="1"/>
    </xf>
    <xf numFmtId="0" fontId="5" fillId="0" borderId="30" xfId="0" applyNumberFormat="1" applyFont="1" applyBorder="1" applyAlignment="1">
      <alignment horizontal="left" vertical="top" wrapText="1"/>
    </xf>
    <xf numFmtId="0" fontId="5" fillId="0" borderId="49" xfId="0" applyNumberFormat="1" applyFont="1" applyBorder="1" applyAlignment="1">
      <alignment horizontal="left" vertical="top" wrapText="1"/>
    </xf>
    <xf numFmtId="0" fontId="5" fillId="0" borderId="7" xfId="0" applyNumberFormat="1" applyFont="1" applyBorder="1" applyAlignment="1">
      <alignment horizontal="left" vertical="top" wrapText="1"/>
    </xf>
    <xf numFmtId="0" fontId="5" fillId="0" borderId="8" xfId="0" applyNumberFormat="1" applyFont="1" applyBorder="1" applyAlignment="1">
      <alignment horizontal="left" vertical="top" wrapText="1"/>
    </xf>
    <xf numFmtId="0" fontId="9" fillId="0" borderId="9" xfId="0" applyNumberFormat="1" applyFont="1" applyBorder="1" applyAlignment="1">
      <alignment horizontal="left" vertical="top" wrapText="1"/>
    </xf>
    <xf numFmtId="0" fontId="9" fillId="0" borderId="11" xfId="0" applyNumberFormat="1" applyFont="1" applyBorder="1" applyAlignment="1">
      <alignment horizontal="left" vertical="top" wrapText="1"/>
    </xf>
    <xf numFmtId="0" fontId="9" fillId="0" borderId="10" xfId="0" applyNumberFormat="1" applyFont="1" applyBorder="1" applyAlignment="1">
      <alignment horizontal="left" vertical="top" wrapText="1"/>
    </xf>
    <xf numFmtId="14" fontId="5" fillId="0" borderId="9" xfId="0" applyNumberFormat="1" applyFont="1" applyBorder="1" applyAlignment="1">
      <alignment horizontal="left" vertical="top" wrapText="1"/>
    </xf>
    <xf numFmtId="14" fontId="5" fillId="0" borderId="10"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5" xfId="0" applyNumberFormat="1" applyFont="1" applyBorder="1" applyAlignment="1">
      <alignment horizontal="left" vertical="top" wrapText="1"/>
    </xf>
    <xf numFmtId="0" fontId="5" fillId="0" borderId="15" xfId="0" applyNumberFormat="1" applyFont="1" applyBorder="1" applyAlignment="1">
      <alignment horizontal="left" vertical="top" wrapText="1"/>
    </xf>
    <xf numFmtId="0" fontId="5" fillId="0" borderId="16" xfId="0" applyNumberFormat="1" applyFont="1" applyBorder="1" applyAlignment="1">
      <alignment horizontal="left" vertical="top" wrapText="1"/>
    </xf>
    <xf numFmtId="0" fontId="5" fillId="0" borderId="17" xfId="0" applyNumberFormat="1" applyFont="1" applyBorder="1" applyAlignment="1">
      <alignment horizontal="left" vertical="top" wrapText="1"/>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8"/>
  <sheetViews>
    <sheetView showGridLines="0" showZeros="0" tabSelected="1" view="pageLayout" workbookViewId="0">
      <selection activeCell="B22" sqref="B22"/>
    </sheetView>
  </sheetViews>
  <sheetFormatPr defaultColWidth="10.875" defaultRowHeight="15"/>
  <cols>
    <col min="1" max="1" width="14.5" style="1" bestFit="1" customWidth="1"/>
    <col min="2" max="2" width="37.375" style="1" customWidth="1"/>
    <col min="3" max="3" width="26.375" style="1" customWidth="1"/>
    <col min="4" max="4" width="37.375" style="1" customWidth="1"/>
    <col min="5" max="5" width="14.5" style="1" customWidth="1"/>
    <col min="6" max="6" width="14.5" style="1" bestFit="1" customWidth="1"/>
    <col min="7" max="16384" width="10.875" style="1"/>
  </cols>
  <sheetData>
    <row r="1" spans="1:5" ht="33" customHeight="1" thickBot="1">
      <c r="A1" s="125" t="s">
        <v>24</v>
      </c>
      <c r="B1" s="126"/>
      <c r="C1" s="126"/>
      <c r="D1" s="126"/>
      <c r="E1" s="127"/>
    </row>
    <row r="2" spans="1:5" ht="3.95" customHeight="1" thickBot="1">
      <c r="A2" s="52"/>
      <c r="B2" s="53"/>
      <c r="C2" s="53"/>
      <c r="D2" s="53"/>
      <c r="E2" s="54"/>
    </row>
    <row r="3" spans="1:5" ht="19.5" thickBot="1">
      <c r="A3" s="49" t="s">
        <v>72</v>
      </c>
      <c r="B3" s="51" t="s">
        <v>107</v>
      </c>
      <c r="C3" s="50" t="s">
        <v>73</v>
      </c>
      <c r="D3" s="131" t="s">
        <v>143</v>
      </c>
      <c r="E3" s="132"/>
    </row>
    <row r="4" spans="1:5" ht="3.95" customHeight="1" thickBot="1">
      <c r="A4" s="31"/>
      <c r="B4" s="55"/>
      <c r="C4" s="55"/>
      <c r="D4" s="55"/>
      <c r="E4" s="56"/>
    </row>
    <row r="5" spans="1:5" s="5" customFormat="1" ht="19.5" thickBot="1">
      <c r="A5" s="31" t="s">
        <v>0</v>
      </c>
      <c r="B5" s="57" t="s">
        <v>87</v>
      </c>
      <c r="C5" s="58" t="s">
        <v>74</v>
      </c>
      <c r="D5" s="58" t="s">
        <v>145</v>
      </c>
      <c r="E5" s="59"/>
    </row>
    <row r="6" spans="1:5" s="5" customFormat="1" ht="18.75">
      <c r="A6" s="60"/>
      <c r="B6" s="62" t="s">
        <v>144</v>
      </c>
      <c r="C6" s="62" t="s">
        <v>82</v>
      </c>
      <c r="D6" s="58" t="s">
        <v>145</v>
      </c>
      <c r="E6" s="63"/>
    </row>
    <row r="7" spans="1:5" s="5" customFormat="1" ht="18.75">
      <c r="A7" s="60"/>
      <c r="B7" s="62"/>
      <c r="C7" s="62"/>
      <c r="D7" s="62"/>
      <c r="E7" s="63"/>
    </row>
    <row r="8" spans="1:5" s="5" customFormat="1" ht="19.5" thickBot="1">
      <c r="A8" s="64"/>
      <c r="B8" s="66"/>
      <c r="C8" s="66"/>
      <c r="D8" s="66"/>
      <c r="E8" s="67"/>
    </row>
    <row r="9" spans="1:5" s="5" customFormat="1" ht="3.95" customHeight="1" thickBot="1">
      <c r="A9" s="64"/>
      <c r="B9" s="65"/>
      <c r="C9" s="66"/>
      <c r="D9" s="66"/>
      <c r="E9" s="67"/>
    </row>
    <row r="10" spans="1:5" s="5" customFormat="1" ht="18.75">
      <c r="A10" s="62" t="s">
        <v>75</v>
      </c>
      <c r="B10" s="61" t="s">
        <v>146</v>
      </c>
      <c r="C10" s="62" t="s">
        <v>7</v>
      </c>
      <c r="D10" s="62"/>
      <c r="E10" s="62"/>
    </row>
    <row r="11" spans="1:5" s="5" customFormat="1" ht="18.75">
      <c r="A11" s="62"/>
      <c r="B11" s="61" t="s">
        <v>108</v>
      </c>
      <c r="C11" s="62" t="s">
        <v>109</v>
      </c>
      <c r="D11" s="62"/>
      <c r="E11" s="62"/>
    </row>
    <row r="12" spans="1:5" s="5" customFormat="1" ht="18.75">
      <c r="A12" s="62"/>
      <c r="B12" s="61" t="s">
        <v>147</v>
      </c>
      <c r="C12" s="62" t="s">
        <v>148</v>
      </c>
      <c r="D12" s="62"/>
      <c r="E12" s="62"/>
    </row>
    <row r="13" spans="1:5" s="5" customFormat="1" ht="18.75">
      <c r="A13" s="62"/>
      <c r="B13" s="61" t="s">
        <v>149</v>
      </c>
      <c r="C13" s="62" t="s">
        <v>110</v>
      </c>
      <c r="D13" s="62"/>
      <c r="E13" s="62"/>
    </row>
    <row r="14" spans="1:5" ht="3.95" customHeight="1" thickBot="1">
      <c r="A14" s="64"/>
      <c r="B14" s="68"/>
      <c r="C14" s="68"/>
      <c r="D14" s="68"/>
      <c r="E14" s="69"/>
    </row>
    <row r="15" spans="1:5" ht="19.5" thickBot="1">
      <c r="A15" s="70" t="s">
        <v>76</v>
      </c>
      <c r="B15" s="71" t="s">
        <v>150</v>
      </c>
      <c r="C15" s="71"/>
      <c r="D15" s="49" t="s">
        <v>16</v>
      </c>
      <c r="E15" s="73" t="s">
        <v>40</v>
      </c>
    </row>
    <row r="16" spans="1:5" ht="19.5" thickBot="1">
      <c r="A16" s="74" t="s">
        <v>77</v>
      </c>
      <c r="C16" s="71"/>
      <c r="D16" s="72" t="s">
        <v>145</v>
      </c>
      <c r="E16" s="71">
        <v>1</v>
      </c>
    </row>
    <row r="17" spans="1:5" ht="3.95" customHeight="1" thickBot="1">
      <c r="A17" s="52"/>
      <c r="B17" s="53"/>
      <c r="C17" s="53"/>
      <c r="D17" s="53"/>
      <c r="E17" s="54"/>
    </row>
    <row r="18" spans="1:5" ht="162" customHeight="1" thickBot="1">
      <c r="A18" s="128" t="s">
        <v>86</v>
      </c>
      <c r="B18" s="129"/>
      <c r="C18" s="129"/>
      <c r="D18" s="129"/>
      <c r="E18" s="130"/>
    </row>
  </sheetData>
  <mergeCells count="3">
    <mergeCell ref="A1:E1"/>
    <mergeCell ref="A18:E18"/>
    <mergeCell ref="D3:E3"/>
  </mergeCells>
  <phoneticPr fontId="2" type="noConversion"/>
  <pageMargins left="0.41666666666666669" right="0.25" top="0.45833333333333331" bottom="0.30555555555555558" header="0.3" footer="0.3"/>
  <pageSetup paperSize="9" orientation="landscape" horizontalDpi="4294967292" verticalDpi="4294967292" r:id="rId1"/>
</worksheet>
</file>

<file path=xl/worksheets/sheet10.xml><?xml version="1.0" encoding="utf-8"?>
<worksheet xmlns="http://schemas.openxmlformats.org/spreadsheetml/2006/main" xmlns:r="http://schemas.openxmlformats.org/officeDocument/2006/relationships">
  <dimension ref="A1:H24"/>
  <sheetViews>
    <sheetView showGridLines="0" showZeros="0" view="pageLayout" topLeftCell="A4" workbookViewId="0">
      <selection sqref="A1:XFD1048576"/>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Page'!B5:B5</f>
        <v>Various</v>
      </c>
      <c r="H1" s="140"/>
    </row>
    <row r="2" spans="1:8" ht="15" customHeight="1" thickBot="1">
      <c r="A2" s="137"/>
      <c r="B2" s="138"/>
      <c r="C2" s="138"/>
      <c r="D2" s="90"/>
      <c r="E2" s="94" t="str">
        <f>'RA Front Page'!D3</f>
        <v>Roots of the City</v>
      </c>
      <c r="F2" s="90"/>
      <c r="G2" s="141" t="str">
        <f>'RA Front Page'!D5</f>
        <v>24.06.17</v>
      </c>
      <c r="H2" s="142"/>
    </row>
    <row r="3" spans="1:8" ht="3.95" customHeight="1" thickBot="1">
      <c r="A3" s="7"/>
      <c r="B3" s="88"/>
      <c r="C3" s="88"/>
      <c r="D3" s="88"/>
      <c r="E3" s="88"/>
      <c r="F3" s="88"/>
      <c r="G3" s="88"/>
      <c r="H3" s="89"/>
    </row>
    <row r="4" spans="1:8" ht="15.95" customHeight="1" thickBot="1">
      <c r="A4" s="143" t="s">
        <v>80</v>
      </c>
      <c r="B4" s="144"/>
      <c r="C4" s="144"/>
      <c r="D4" s="144"/>
      <c r="E4" s="144"/>
      <c r="F4" s="144"/>
      <c r="G4" s="144"/>
      <c r="H4" s="145"/>
    </row>
    <row r="5" spans="1:8" ht="3.95" customHeight="1" thickBot="1">
      <c r="A5" s="7"/>
      <c r="B5" s="88"/>
      <c r="C5" s="88"/>
      <c r="D5" s="88"/>
      <c r="E5" s="88"/>
      <c r="F5" s="88"/>
      <c r="G5" s="88"/>
      <c r="H5" s="89"/>
    </row>
    <row r="6" spans="1:8" ht="15.95" customHeight="1" thickBot="1">
      <c r="A6" s="33" t="s">
        <v>1</v>
      </c>
      <c r="B6" s="88"/>
      <c r="C6" s="88"/>
      <c r="D6" s="88"/>
      <c r="E6" s="88"/>
      <c r="F6" s="88"/>
      <c r="G6" s="88"/>
      <c r="H6" s="89"/>
    </row>
    <row r="7" spans="1:8" s="5" customFormat="1" ht="32.1" customHeight="1" thickBot="1">
      <c r="A7" s="143" t="s">
        <v>94</v>
      </c>
      <c r="B7" s="144"/>
      <c r="C7" s="144"/>
      <c r="D7" s="144"/>
      <c r="E7" s="144"/>
      <c r="F7" s="144"/>
      <c r="G7" s="144"/>
      <c r="H7" s="145"/>
    </row>
    <row r="8" spans="1:8" ht="15.95" customHeight="1" thickBot="1">
      <c r="A8" s="36" t="s">
        <v>47</v>
      </c>
      <c r="B8" s="133" t="s">
        <v>44</v>
      </c>
      <c r="C8" s="134"/>
      <c r="D8" s="134"/>
      <c r="E8" s="88" t="s">
        <v>45</v>
      </c>
      <c r="F8" s="129" t="s">
        <v>2</v>
      </c>
      <c r="G8" s="129"/>
      <c r="H8" s="89" t="s">
        <v>46</v>
      </c>
    </row>
    <row r="9" spans="1:8" ht="3.95" customHeight="1" thickBot="1">
      <c r="A9" s="33"/>
      <c r="B9" s="45"/>
      <c r="C9" s="46"/>
      <c r="D9" s="46"/>
      <c r="E9" s="88"/>
      <c r="F9" s="88"/>
      <c r="G9" s="88"/>
      <c r="H9" s="89"/>
    </row>
    <row r="10" spans="1:8" ht="29.1" customHeight="1" thickBot="1">
      <c r="A10" s="33" t="s">
        <v>9</v>
      </c>
      <c r="B10" s="34" t="s">
        <v>3</v>
      </c>
      <c r="C10" s="34" t="s">
        <v>4</v>
      </c>
      <c r="D10" s="35" t="s">
        <v>14</v>
      </c>
      <c r="E10" s="36" t="s">
        <v>10</v>
      </c>
      <c r="F10" s="37" t="s">
        <v>17</v>
      </c>
      <c r="G10" s="37" t="s">
        <v>18</v>
      </c>
      <c r="H10" s="38" t="s">
        <v>8</v>
      </c>
    </row>
    <row r="11" spans="1:8" ht="71.099999999999994" customHeight="1">
      <c r="A11" s="22" t="s">
        <v>81</v>
      </c>
      <c r="B11" s="29">
        <v>5</v>
      </c>
      <c r="C11" s="29">
        <v>5</v>
      </c>
      <c r="D11" s="17" t="s">
        <v>50</v>
      </c>
      <c r="E11" s="177" t="s">
        <v>106</v>
      </c>
      <c r="F11" s="16">
        <v>1</v>
      </c>
      <c r="G11" s="26">
        <v>5</v>
      </c>
      <c r="H11" s="17" t="s">
        <v>22</v>
      </c>
    </row>
    <row r="12" spans="1:8" ht="71.099999999999994" customHeight="1">
      <c r="A12" s="83" t="s">
        <v>95</v>
      </c>
      <c r="B12" s="84">
        <v>4</v>
      </c>
      <c r="C12" s="84">
        <v>5</v>
      </c>
      <c r="D12" s="85" t="s">
        <v>12</v>
      </c>
      <c r="E12" s="178"/>
      <c r="F12" s="86">
        <v>1</v>
      </c>
      <c r="G12" s="87">
        <v>5</v>
      </c>
      <c r="H12" s="85" t="s">
        <v>22</v>
      </c>
    </row>
    <row r="13" spans="1:8" ht="71.099999999999994" customHeight="1">
      <c r="A13" s="83" t="s">
        <v>105</v>
      </c>
      <c r="B13" s="84">
        <v>4</v>
      </c>
      <c r="C13" s="84">
        <v>4</v>
      </c>
      <c r="D13" s="85" t="s">
        <v>61</v>
      </c>
      <c r="E13" s="178"/>
      <c r="F13" s="86">
        <v>2</v>
      </c>
      <c r="G13" s="87">
        <v>2</v>
      </c>
      <c r="H13" s="85" t="s">
        <v>67</v>
      </c>
    </row>
    <row r="14" spans="1:8" ht="71.099999999999994" customHeight="1" thickBot="1">
      <c r="A14" s="23" t="s">
        <v>96</v>
      </c>
      <c r="B14" s="24">
        <v>5</v>
      </c>
      <c r="C14" s="24">
        <v>5</v>
      </c>
      <c r="D14" s="19" t="s">
        <v>50</v>
      </c>
      <c r="E14" s="178"/>
      <c r="F14" s="18">
        <v>1</v>
      </c>
      <c r="G14" s="27">
        <v>5</v>
      </c>
      <c r="H14" s="19" t="s">
        <v>22</v>
      </c>
    </row>
    <row r="15" spans="1:8" ht="3.95" customHeight="1" thickBot="1">
      <c r="A15" s="4"/>
      <c r="B15" s="3"/>
      <c r="C15" s="3"/>
      <c r="D15" s="3"/>
      <c r="E15" s="3"/>
      <c r="F15" s="3"/>
      <c r="G15" s="3"/>
      <c r="H15" s="6"/>
    </row>
    <row r="16" spans="1:8" ht="15" customHeight="1">
      <c r="A16" s="41" t="s">
        <v>19</v>
      </c>
      <c r="B16" s="161" t="s">
        <v>28</v>
      </c>
      <c r="C16" s="162"/>
      <c r="D16" s="162"/>
      <c r="E16" s="91" t="s">
        <v>29</v>
      </c>
      <c r="F16" s="162" t="s">
        <v>30</v>
      </c>
      <c r="G16" s="162"/>
      <c r="H16" s="163"/>
    </row>
    <row r="17" spans="1:8" ht="15" customHeight="1">
      <c r="A17" s="42" t="s">
        <v>25</v>
      </c>
      <c r="B17" s="164" t="s">
        <v>31</v>
      </c>
      <c r="C17" s="165"/>
      <c r="D17" s="165"/>
      <c r="E17" s="92" t="s">
        <v>32</v>
      </c>
      <c r="F17" s="165" t="s">
        <v>33</v>
      </c>
      <c r="G17" s="165"/>
      <c r="H17" s="166"/>
    </row>
    <row r="18" spans="1:8" ht="15" customHeight="1">
      <c r="A18" s="42" t="s">
        <v>26</v>
      </c>
      <c r="B18" s="175" t="s">
        <v>34</v>
      </c>
      <c r="C18" s="175"/>
      <c r="D18" s="175"/>
      <c r="E18" s="93" t="s">
        <v>36</v>
      </c>
      <c r="F18" s="175" t="s">
        <v>35</v>
      </c>
      <c r="G18" s="175"/>
      <c r="H18" s="176"/>
    </row>
    <row r="19" spans="1:8" ht="15" customHeight="1" thickBot="1">
      <c r="A19" s="43" t="s">
        <v>27</v>
      </c>
      <c r="B19" s="168" t="s">
        <v>37</v>
      </c>
      <c r="C19" s="168"/>
      <c r="D19" s="168"/>
      <c r="E19" s="94" t="s">
        <v>38</v>
      </c>
      <c r="F19" s="168" t="s">
        <v>39</v>
      </c>
      <c r="G19" s="168"/>
      <c r="H19" s="169"/>
    </row>
    <row r="20" spans="1:8" ht="3.95" customHeight="1" thickBot="1">
      <c r="A20" s="7"/>
      <c r="B20" s="88"/>
      <c r="C20" s="88"/>
      <c r="D20" s="88"/>
      <c r="E20" s="88"/>
      <c r="F20" s="88"/>
      <c r="G20" s="88"/>
      <c r="H20" s="89"/>
    </row>
    <row r="21" spans="1:8" ht="15.95" customHeight="1" thickBot="1">
      <c r="A21" s="170" t="s">
        <v>11</v>
      </c>
      <c r="B21" s="171"/>
      <c r="C21" s="171"/>
      <c r="D21" s="172"/>
      <c r="E21" s="39" t="s">
        <v>15</v>
      </c>
      <c r="F21" s="170" t="s">
        <v>16</v>
      </c>
      <c r="G21" s="172"/>
      <c r="H21" s="95" t="s">
        <v>40</v>
      </c>
    </row>
    <row r="22" spans="1:8" ht="18" customHeight="1" thickBot="1">
      <c r="A22" s="143" t="s">
        <v>6</v>
      </c>
      <c r="B22" s="144"/>
      <c r="C22" s="144"/>
      <c r="D22" s="145"/>
      <c r="E22" s="8" t="str">
        <f>'RA Front Page'!B15</f>
        <v>Gareth Hughes - Head of Production</v>
      </c>
      <c r="F22" s="173" t="str">
        <f>'RA Front Page'!D16:D16</f>
        <v>24.06.17</v>
      </c>
      <c r="G22" s="145"/>
      <c r="H22" s="96">
        <f>'RA Front Page'!E16</f>
        <v>1</v>
      </c>
    </row>
    <row r="23" spans="1:8" ht="6" customHeight="1">
      <c r="A23" s="5"/>
    </row>
    <row r="24" spans="1:8" ht="6" customHeight="1">
      <c r="A24" s="5"/>
    </row>
  </sheetData>
  <mergeCells count="20">
    <mergeCell ref="B19:D19"/>
    <mergeCell ref="F19:H19"/>
    <mergeCell ref="A21:D21"/>
    <mergeCell ref="F21:G21"/>
    <mergeCell ref="A22:D22"/>
    <mergeCell ref="F22:G22"/>
    <mergeCell ref="B18:D18"/>
    <mergeCell ref="F18:H18"/>
    <mergeCell ref="A1:C2"/>
    <mergeCell ref="G1:H1"/>
    <mergeCell ref="G2:H2"/>
    <mergeCell ref="A4:H4"/>
    <mergeCell ref="A7:H7"/>
    <mergeCell ref="B8:D8"/>
    <mergeCell ref="F8:G8"/>
    <mergeCell ref="E11:E14"/>
    <mergeCell ref="B16:D16"/>
    <mergeCell ref="F16:H16"/>
    <mergeCell ref="B17:D17"/>
    <mergeCell ref="F17:H17"/>
  </mergeCells>
  <phoneticPr fontId="2" type="noConversion"/>
  <pageMargins left="0.17" right="0.25" top="0.45833333333333331" bottom="0.30555555555555558" header="0.3" footer="0.3"/>
  <pageSetup paperSize="9" orientation="landscape" horizontalDpi="4294967292" verticalDpi="4294967292" r:id="rId1"/>
</worksheet>
</file>

<file path=xl/worksheets/sheet11.xml><?xml version="1.0" encoding="utf-8"?>
<worksheet xmlns="http://schemas.openxmlformats.org/spreadsheetml/2006/main" xmlns:r="http://schemas.openxmlformats.org/officeDocument/2006/relationships">
  <dimension ref="A1:H23"/>
  <sheetViews>
    <sheetView showGridLines="0" showZeros="0" view="pageLayout" workbookViewId="0">
      <selection activeCell="E11" sqref="E11:E13"/>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Page'!B5:B5</f>
        <v>Various</v>
      </c>
      <c r="H1" s="140"/>
    </row>
    <row r="2" spans="1:8" ht="15" customHeight="1" thickBot="1">
      <c r="A2" s="137"/>
      <c r="B2" s="138"/>
      <c r="C2" s="138"/>
      <c r="D2" s="111"/>
      <c r="E2" s="108" t="str">
        <f>'RA Front Page'!D3</f>
        <v>Roots of the City</v>
      </c>
      <c r="F2" s="111"/>
      <c r="G2" s="141" t="str">
        <f>'RA Front Page'!D5</f>
        <v>24.06.17</v>
      </c>
      <c r="H2" s="142"/>
    </row>
    <row r="3" spans="1:8" ht="3.95" customHeight="1" thickBot="1">
      <c r="A3" s="7"/>
      <c r="B3" s="106"/>
      <c r="C3" s="106"/>
      <c r="D3" s="106"/>
      <c r="E3" s="106"/>
      <c r="F3" s="106"/>
      <c r="G3" s="106"/>
      <c r="H3" s="107"/>
    </row>
    <row r="4" spans="1:8" ht="15.95" customHeight="1" thickBot="1">
      <c r="A4" s="143" t="s">
        <v>137</v>
      </c>
      <c r="B4" s="144"/>
      <c r="C4" s="144"/>
      <c r="D4" s="144"/>
      <c r="E4" s="144"/>
      <c r="F4" s="144"/>
      <c r="G4" s="144"/>
      <c r="H4" s="145"/>
    </row>
    <row r="5" spans="1:8" ht="3.95" customHeight="1" thickBot="1">
      <c r="A5" s="7"/>
      <c r="B5" s="106"/>
      <c r="C5" s="106"/>
      <c r="D5" s="106"/>
      <c r="E5" s="106"/>
      <c r="F5" s="106"/>
      <c r="G5" s="106"/>
      <c r="H5" s="107"/>
    </row>
    <row r="6" spans="1:8" ht="15.95" customHeight="1" thickBot="1">
      <c r="A6" s="33" t="s">
        <v>1</v>
      </c>
      <c r="B6" s="106"/>
      <c r="C6" s="106"/>
      <c r="D6" s="106"/>
      <c r="E6" s="106"/>
      <c r="F6" s="106"/>
      <c r="G6" s="106"/>
      <c r="H6" s="107"/>
    </row>
    <row r="7" spans="1:8" s="5" customFormat="1" ht="32.1" customHeight="1" thickBot="1">
      <c r="A7" s="143" t="s">
        <v>138</v>
      </c>
      <c r="B7" s="144"/>
      <c r="C7" s="144"/>
      <c r="D7" s="144"/>
      <c r="E7" s="144"/>
      <c r="F7" s="144"/>
      <c r="G7" s="144"/>
      <c r="H7" s="145"/>
    </row>
    <row r="8" spans="1:8" ht="15.95" customHeight="1" thickBot="1">
      <c r="A8" s="36" t="s">
        <v>47</v>
      </c>
      <c r="B8" s="133" t="s">
        <v>44</v>
      </c>
      <c r="C8" s="134"/>
      <c r="D8" s="134"/>
      <c r="E8" s="106" t="s">
        <v>45</v>
      </c>
      <c r="F8" s="129" t="s">
        <v>2</v>
      </c>
      <c r="G8" s="129"/>
      <c r="H8" s="107" t="s">
        <v>46</v>
      </c>
    </row>
    <row r="9" spans="1:8" ht="3.95" customHeight="1" thickBot="1">
      <c r="A9" s="33"/>
      <c r="B9" s="45"/>
      <c r="C9" s="46"/>
      <c r="D9" s="46"/>
      <c r="E9" s="106"/>
      <c r="F9" s="106"/>
      <c r="G9" s="106"/>
      <c r="H9" s="107"/>
    </row>
    <row r="10" spans="1:8" ht="29.1" customHeight="1" thickBot="1">
      <c r="A10" s="33" t="s">
        <v>9</v>
      </c>
      <c r="B10" s="34" t="s">
        <v>3</v>
      </c>
      <c r="C10" s="34" t="s">
        <v>4</v>
      </c>
      <c r="D10" s="35" t="s">
        <v>14</v>
      </c>
      <c r="E10" s="36" t="s">
        <v>10</v>
      </c>
      <c r="F10" s="37" t="s">
        <v>17</v>
      </c>
      <c r="G10" s="37" t="s">
        <v>18</v>
      </c>
      <c r="H10" s="38" t="s">
        <v>8</v>
      </c>
    </row>
    <row r="11" spans="1:8" ht="71.099999999999994" customHeight="1">
      <c r="A11" s="22" t="s">
        <v>139</v>
      </c>
      <c r="B11" s="29">
        <v>5</v>
      </c>
      <c r="C11" s="29">
        <v>5</v>
      </c>
      <c r="D11" s="17" t="s">
        <v>50</v>
      </c>
      <c r="E11" s="177" t="s">
        <v>142</v>
      </c>
      <c r="F11" s="16">
        <v>1</v>
      </c>
      <c r="G11" s="26">
        <v>5</v>
      </c>
      <c r="H11" s="17" t="s">
        <v>22</v>
      </c>
    </row>
    <row r="12" spans="1:8" ht="71.099999999999994" customHeight="1">
      <c r="A12" s="83" t="s">
        <v>140</v>
      </c>
      <c r="B12" s="84">
        <v>3</v>
      </c>
      <c r="C12" s="84">
        <v>5</v>
      </c>
      <c r="D12" s="85" t="s">
        <v>13</v>
      </c>
      <c r="E12" s="178"/>
      <c r="F12" s="86">
        <v>1</v>
      </c>
      <c r="G12" s="87">
        <v>5</v>
      </c>
      <c r="H12" s="85" t="s">
        <v>22</v>
      </c>
    </row>
    <row r="13" spans="1:8" ht="71.099999999999994" customHeight="1" thickBot="1">
      <c r="A13" s="83" t="s">
        <v>141</v>
      </c>
      <c r="B13" s="84">
        <v>4</v>
      </c>
      <c r="C13" s="84">
        <v>4</v>
      </c>
      <c r="D13" s="85" t="s">
        <v>61</v>
      </c>
      <c r="E13" s="178"/>
      <c r="F13" s="86">
        <v>1</v>
      </c>
      <c r="G13" s="87">
        <v>4</v>
      </c>
      <c r="H13" s="85" t="s">
        <v>67</v>
      </c>
    </row>
    <row r="14" spans="1:8" ht="3.95" customHeight="1" thickBot="1">
      <c r="A14" s="4"/>
      <c r="B14" s="3"/>
      <c r="C14" s="3"/>
      <c r="D14" s="3"/>
      <c r="E14" s="3"/>
      <c r="F14" s="3"/>
      <c r="G14" s="3"/>
      <c r="H14" s="6"/>
    </row>
    <row r="15" spans="1:8" ht="15" customHeight="1">
      <c r="A15" s="41" t="s">
        <v>19</v>
      </c>
      <c r="B15" s="161" t="s">
        <v>28</v>
      </c>
      <c r="C15" s="162"/>
      <c r="D15" s="162"/>
      <c r="E15" s="112" t="s">
        <v>29</v>
      </c>
      <c r="F15" s="162" t="s">
        <v>30</v>
      </c>
      <c r="G15" s="162"/>
      <c r="H15" s="163"/>
    </row>
    <row r="16" spans="1:8" ht="15" customHeight="1">
      <c r="A16" s="42" t="s">
        <v>25</v>
      </c>
      <c r="B16" s="164" t="s">
        <v>31</v>
      </c>
      <c r="C16" s="165"/>
      <c r="D16" s="165"/>
      <c r="E16" s="113" t="s">
        <v>32</v>
      </c>
      <c r="F16" s="165" t="s">
        <v>33</v>
      </c>
      <c r="G16" s="165"/>
      <c r="H16" s="166"/>
    </row>
    <row r="17" spans="1:8" ht="15" customHeight="1">
      <c r="A17" s="42" t="s">
        <v>26</v>
      </c>
      <c r="B17" s="175" t="s">
        <v>34</v>
      </c>
      <c r="C17" s="175"/>
      <c r="D17" s="175"/>
      <c r="E17" s="110" t="s">
        <v>36</v>
      </c>
      <c r="F17" s="175" t="s">
        <v>35</v>
      </c>
      <c r="G17" s="175"/>
      <c r="H17" s="176"/>
    </row>
    <row r="18" spans="1:8" ht="15" customHeight="1" thickBot="1">
      <c r="A18" s="43" t="s">
        <v>27</v>
      </c>
      <c r="B18" s="168" t="s">
        <v>37</v>
      </c>
      <c r="C18" s="168"/>
      <c r="D18" s="168"/>
      <c r="E18" s="108" t="s">
        <v>38</v>
      </c>
      <c r="F18" s="168" t="s">
        <v>39</v>
      </c>
      <c r="G18" s="168"/>
      <c r="H18" s="169"/>
    </row>
    <row r="19" spans="1:8" ht="3.95" customHeight="1" thickBot="1">
      <c r="A19" s="7"/>
      <c r="B19" s="106"/>
      <c r="C19" s="106"/>
      <c r="D19" s="106"/>
      <c r="E19" s="106"/>
      <c r="F19" s="106"/>
      <c r="G19" s="106"/>
      <c r="H19" s="107"/>
    </row>
    <row r="20" spans="1:8" ht="15.95" customHeight="1" thickBot="1">
      <c r="A20" s="170" t="s">
        <v>11</v>
      </c>
      <c r="B20" s="171"/>
      <c r="C20" s="171"/>
      <c r="D20" s="172"/>
      <c r="E20" s="39" t="s">
        <v>15</v>
      </c>
      <c r="F20" s="170" t="s">
        <v>16</v>
      </c>
      <c r="G20" s="172"/>
      <c r="H20" s="109" t="s">
        <v>40</v>
      </c>
    </row>
    <row r="21" spans="1:8" ht="18" customHeight="1" thickBot="1">
      <c r="A21" s="143" t="s">
        <v>6</v>
      </c>
      <c r="B21" s="144"/>
      <c r="C21" s="144"/>
      <c r="D21" s="145"/>
      <c r="E21" s="8" t="str">
        <f>'RA Front Page'!B15</f>
        <v>Gareth Hughes - Head of Production</v>
      </c>
      <c r="F21" s="173" t="str">
        <f>'RA Front Page'!D16:D16</f>
        <v>24.06.17</v>
      </c>
      <c r="G21" s="145"/>
      <c r="H21" s="107">
        <f>'RA Front Page'!E16</f>
        <v>1</v>
      </c>
    </row>
    <row r="22" spans="1:8" ht="6" customHeight="1">
      <c r="A22" s="5"/>
    </row>
    <row r="23" spans="1:8" ht="6" customHeight="1">
      <c r="A23" s="5"/>
    </row>
  </sheetData>
  <mergeCells count="20">
    <mergeCell ref="B18:D18"/>
    <mergeCell ref="F18:H18"/>
    <mergeCell ref="A20:D20"/>
    <mergeCell ref="F20:G20"/>
    <mergeCell ref="A21:D21"/>
    <mergeCell ref="F21:G21"/>
    <mergeCell ref="B17:D17"/>
    <mergeCell ref="F17:H17"/>
    <mergeCell ref="A1:C2"/>
    <mergeCell ref="G1:H1"/>
    <mergeCell ref="G2:H2"/>
    <mergeCell ref="A4:H4"/>
    <mergeCell ref="A7:H7"/>
    <mergeCell ref="B8:D8"/>
    <mergeCell ref="F8:G8"/>
    <mergeCell ref="E11:E13"/>
    <mergeCell ref="B15:D15"/>
    <mergeCell ref="F15:H15"/>
    <mergeCell ref="B16:D16"/>
    <mergeCell ref="F16:H16"/>
  </mergeCells>
  <phoneticPr fontId="2" type="noConversion"/>
  <pageMargins left="0.17" right="0.25" top="0.45833333333333331" bottom="0.30555555555555558" header="0.3" footer="0.3"/>
  <pageSetup paperSize="9" orientation="landscape" horizontalDpi="4294967292" verticalDpi="4294967292" r:id="rId1"/>
</worksheet>
</file>

<file path=xl/worksheets/sheet2.xml><?xml version="1.0" encoding="utf-8"?>
<worksheet xmlns="http://schemas.openxmlformats.org/spreadsheetml/2006/main" xmlns:r="http://schemas.openxmlformats.org/officeDocument/2006/relationships">
  <dimension ref="A1:I27"/>
  <sheetViews>
    <sheetView showGridLines="0" view="pageLayout" workbookViewId="0">
      <selection activeCell="I26" sqref="I26"/>
    </sheetView>
  </sheetViews>
  <sheetFormatPr defaultColWidth="10.875" defaultRowHeight="15"/>
  <cols>
    <col min="1" max="1" width="31.875" style="1" bestFit="1" customWidth="1"/>
    <col min="2" max="2" width="6" style="1" customWidth="1"/>
    <col min="3" max="3" width="5.625" style="1" customWidth="1"/>
    <col min="4" max="4" width="7.375" style="1" bestFit="1" customWidth="1"/>
    <col min="5" max="5" width="10.125" style="1" customWidth="1"/>
    <col min="6" max="6" width="36.375" style="1" customWidth="1"/>
    <col min="7" max="7" width="8.875" style="1" bestFit="1" customWidth="1"/>
    <col min="8" max="8" width="7.5" style="1" bestFit="1" customWidth="1"/>
    <col min="9" max="9" width="14.5" style="1" customWidth="1"/>
    <col min="10" max="10" width="14.5" style="1" bestFit="1" customWidth="1"/>
    <col min="11" max="16384" width="10.875" style="1"/>
  </cols>
  <sheetData>
    <row r="1" spans="1:9" ht="15.95" customHeight="1">
      <c r="A1" s="135" t="s">
        <v>24</v>
      </c>
      <c r="B1" s="136"/>
      <c r="C1" s="136"/>
      <c r="D1" s="136"/>
      <c r="E1" s="3"/>
      <c r="F1" s="32" t="str">
        <f>'RA Front Page'!B3</f>
        <v>HULL UK City of Culture 2017</v>
      </c>
      <c r="G1" s="3"/>
      <c r="H1" s="139" t="str">
        <f>'RA Front Page'!B5:B5</f>
        <v>Various</v>
      </c>
      <c r="I1" s="140"/>
    </row>
    <row r="2" spans="1:9" ht="15.95" customHeight="1" thickBot="1">
      <c r="A2" s="137"/>
      <c r="B2" s="138"/>
      <c r="C2" s="138"/>
      <c r="D2" s="138"/>
      <c r="E2" s="111"/>
      <c r="F2" s="108" t="str">
        <f>'RA Front Page'!D3</f>
        <v>Roots of the City</v>
      </c>
      <c r="G2" s="111"/>
      <c r="H2" s="141" t="str">
        <f>'RA Front Page'!D5</f>
        <v>24.06.17</v>
      </c>
      <c r="I2" s="142"/>
    </row>
    <row r="3" spans="1:9" ht="3.95" customHeight="1" thickBot="1">
      <c r="A3" s="7"/>
      <c r="B3" s="114"/>
      <c r="C3" s="106"/>
      <c r="D3" s="106"/>
      <c r="E3" s="106"/>
      <c r="F3" s="106"/>
      <c r="G3" s="106"/>
      <c r="H3" s="106"/>
      <c r="I3" s="107"/>
    </row>
    <row r="4" spans="1:9" ht="15.75" thickBot="1">
      <c r="A4" s="143" t="s">
        <v>118</v>
      </c>
      <c r="B4" s="144"/>
      <c r="C4" s="144"/>
      <c r="D4" s="144"/>
      <c r="E4" s="144"/>
      <c r="F4" s="144"/>
      <c r="G4" s="144"/>
      <c r="H4" s="144"/>
      <c r="I4" s="145"/>
    </row>
    <row r="5" spans="1:9" ht="3.95" customHeight="1" thickBot="1">
      <c r="A5" s="7"/>
      <c r="B5" s="114"/>
      <c r="C5" s="106"/>
      <c r="D5" s="106"/>
      <c r="E5" s="106"/>
      <c r="F5" s="106"/>
      <c r="G5" s="106"/>
      <c r="H5" s="106"/>
      <c r="I5" s="107"/>
    </row>
    <row r="6" spans="1:9" ht="15.75" thickBot="1">
      <c r="A6" s="33" t="s">
        <v>1</v>
      </c>
      <c r="B6" s="115"/>
      <c r="C6" s="106"/>
      <c r="D6" s="106"/>
      <c r="E6" s="106"/>
      <c r="F6" s="106"/>
      <c r="G6" s="106"/>
      <c r="H6" s="106"/>
      <c r="I6" s="107"/>
    </row>
    <row r="7" spans="1:9" s="5" customFormat="1" ht="15.95" customHeight="1" thickBot="1">
      <c r="A7" s="143" t="s">
        <v>119</v>
      </c>
      <c r="B7" s="144"/>
      <c r="C7" s="144"/>
      <c r="D7" s="144"/>
      <c r="E7" s="144"/>
      <c r="F7" s="144"/>
      <c r="G7" s="144"/>
      <c r="H7" s="144"/>
      <c r="I7" s="145"/>
    </row>
    <row r="8" spans="1:9" ht="15.95" customHeight="1" thickBot="1">
      <c r="A8" s="36" t="s">
        <v>47</v>
      </c>
      <c r="B8" s="33"/>
      <c r="C8" s="133" t="s">
        <v>44</v>
      </c>
      <c r="D8" s="134"/>
      <c r="E8" s="134"/>
      <c r="F8" s="106" t="s">
        <v>97</v>
      </c>
      <c r="G8" s="129" t="s">
        <v>2</v>
      </c>
      <c r="H8" s="129"/>
      <c r="I8" s="107" t="s">
        <v>46</v>
      </c>
    </row>
    <row r="9" spans="1:9" ht="3.95" customHeight="1" thickBot="1">
      <c r="A9" s="33"/>
      <c r="B9" s="116"/>
      <c r="C9" s="45"/>
      <c r="D9" s="46"/>
      <c r="E9" s="46"/>
      <c r="F9" s="106"/>
      <c r="G9" s="106"/>
      <c r="H9" s="106"/>
      <c r="I9" s="107"/>
    </row>
    <row r="10" spans="1:9" ht="45.75" thickBot="1">
      <c r="A10" s="33" t="s">
        <v>9</v>
      </c>
      <c r="B10" s="116" t="s">
        <v>120</v>
      </c>
      <c r="C10" s="149" t="s">
        <v>121</v>
      </c>
      <c r="D10" s="150"/>
      <c r="E10" s="151"/>
      <c r="F10" s="36" t="s">
        <v>122</v>
      </c>
      <c r="G10" s="37" t="s">
        <v>17</v>
      </c>
      <c r="H10" s="37" t="s">
        <v>18</v>
      </c>
      <c r="I10" s="38" t="s">
        <v>8</v>
      </c>
    </row>
    <row r="11" spans="1:9" ht="30.95" customHeight="1">
      <c r="A11" s="22" t="s">
        <v>123</v>
      </c>
      <c r="B11" s="117" t="s">
        <v>124</v>
      </c>
      <c r="C11" s="152" t="s">
        <v>125</v>
      </c>
      <c r="D11" s="153"/>
      <c r="E11" s="154"/>
      <c r="F11" s="14"/>
      <c r="G11" s="16"/>
      <c r="H11" s="26"/>
      <c r="I11" s="17"/>
    </row>
    <row r="12" spans="1:9" ht="30.95" customHeight="1">
      <c r="A12" s="83" t="s">
        <v>126</v>
      </c>
      <c r="B12" s="118" t="s">
        <v>124</v>
      </c>
      <c r="C12" s="155" t="s">
        <v>125</v>
      </c>
      <c r="D12" s="156"/>
      <c r="E12" s="157"/>
      <c r="F12" s="15"/>
      <c r="G12" s="86"/>
      <c r="H12" s="87"/>
      <c r="I12" s="85"/>
    </row>
    <row r="13" spans="1:9" ht="30.95" customHeight="1">
      <c r="A13" s="83" t="s">
        <v>127</v>
      </c>
      <c r="B13" s="118" t="s">
        <v>128</v>
      </c>
      <c r="C13" s="155" t="s">
        <v>97</v>
      </c>
      <c r="D13" s="156"/>
      <c r="E13" s="157"/>
      <c r="F13" s="15" t="s">
        <v>134</v>
      </c>
      <c r="G13" s="86">
        <v>1</v>
      </c>
      <c r="H13" s="87">
        <v>2</v>
      </c>
      <c r="I13" s="85" t="s">
        <v>136</v>
      </c>
    </row>
    <row r="14" spans="1:9" ht="30.95" customHeight="1">
      <c r="A14" s="83" t="s">
        <v>129</v>
      </c>
      <c r="B14" s="118" t="s">
        <v>128</v>
      </c>
      <c r="C14" s="155" t="s">
        <v>130</v>
      </c>
      <c r="D14" s="156"/>
      <c r="E14" s="157"/>
      <c r="F14" s="15" t="s">
        <v>135</v>
      </c>
      <c r="G14" s="86">
        <v>1</v>
      </c>
      <c r="H14" s="87">
        <v>5</v>
      </c>
      <c r="I14" s="85" t="s">
        <v>136</v>
      </c>
    </row>
    <row r="15" spans="1:9" ht="30.95" customHeight="1">
      <c r="A15" s="83" t="s">
        <v>133</v>
      </c>
      <c r="B15" s="118" t="s">
        <v>124</v>
      </c>
      <c r="C15" s="155" t="s">
        <v>125</v>
      </c>
      <c r="D15" s="156"/>
      <c r="E15" s="157"/>
      <c r="F15" s="15"/>
      <c r="G15" s="86"/>
      <c r="H15" s="87"/>
      <c r="I15" s="85"/>
    </row>
    <row r="16" spans="1:9" ht="30.95" customHeight="1">
      <c r="A16" s="83" t="s">
        <v>131</v>
      </c>
      <c r="B16" s="118" t="s">
        <v>124</v>
      </c>
      <c r="C16" s="155" t="s">
        <v>125</v>
      </c>
      <c r="D16" s="156"/>
      <c r="E16" s="157"/>
      <c r="F16" s="15"/>
      <c r="G16" s="86"/>
      <c r="H16" s="87"/>
      <c r="I16" s="85"/>
    </row>
    <row r="17" spans="1:9" ht="30.95" customHeight="1" thickBot="1">
      <c r="A17" s="23" t="s">
        <v>132</v>
      </c>
      <c r="B17" s="119" t="s">
        <v>124</v>
      </c>
      <c r="C17" s="158" t="s">
        <v>125</v>
      </c>
      <c r="D17" s="159"/>
      <c r="E17" s="160"/>
      <c r="F17" s="120"/>
      <c r="G17" s="18"/>
      <c r="H17" s="27"/>
      <c r="I17" s="19"/>
    </row>
    <row r="18" spans="1:9" ht="3.95" customHeight="1" thickBot="1">
      <c r="A18" s="4"/>
      <c r="B18" s="121"/>
      <c r="C18" s="3"/>
      <c r="D18" s="3"/>
      <c r="E18" s="3"/>
      <c r="F18" s="3"/>
      <c r="G18" s="3"/>
      <c r="H18" s="3"/>
      <c r="I18" s="6"/>
    </row>
    <row r="19" spans="1:9" ht="15" customHeight="1">
      <c r="A19" s="41" t="s">
        <v>19</v>
      </c>
      <c r="B19" s="122"/>
      <c r="C19" s="161" t="s">
        <v>28</v>
      </c>
      <c r="D19" s="162"/>
      <c r="E19" s="162"/>
      <c r="F19" s="112" t="s">
        <v>29</v>
      </c>
      <c r="G19" s="162" t="s">
        <v>30</v>
      </c>
      <c r="H19" s="162"/>
      <c r="I19" s="163"/>
    </row>
    <row r="20" spans="1:9" ht="15" customHeight="1">
      <c r="A20" s="42" t="s">
        <v>25</v>
      </c>
      <c r="B20" s="123"/>
      <c r="C20" s="164" t="s">
        <v>31</v>
      </c>
      <c r="D20" s="165"/>
      <c r="E20" s="165"/>
      <c r="F20" s="113" t="s">
        <v>32</v>
      </c>
      <c r="G20" s="165" t="s">
        <v>33</v>
      </c>
      <c r="H20" s="165"/>
      <c r="I20" s="166"/>
    </row>
    <row r="21" spans="1:9" ht="15" customHeight="1">
      <c r="A21" s="42" t="s">
        <v>26</v>
      </c>
      <c r="B21" s="123"/>
      <c r="C21" s="146" t="s">
        <v>34</v>
      </c>
      <c r="D21" s="147"/>
      <c r="E21" s="147"/>
      <c r="F21" s="110" t="s">
        <v>36</v>
      </c>
      <c r="G21" s="147" t="s">
        <v>35</v>
      </c>
      <c r="H21" s="147"/>
      <c r="I21" s="148"/>
    </row>
    <row r="22" spans="1:9" ht="15.95" customHeight="1" thickBot="1">
      <c r="A22" s="43" t="s">
        <v>27</v>
      </c>
      <c r="B22" s="124"/>
      <c r="C22" s="167" t="s">
        <v>37</v>
      </c>
      <c r="D22" s="168"/>
      <c r="E22" s="168"/>
      <c r="F22" s="108" t="s">
        <v>38</v>
      </c>
      <c r="G22" s="168" t="s">
        <v>39</v>
      </c>
      <c r="H22" s="168"/>
      <c r="I22" s="169"/>
    </row>
    <row r="23" spans="1:9" ht="3.95" customHeight="1" thickBot="1">
      <c r="A23" s="7"/>
      <c r="B23" s="114"/>
      <c r="C23" s="106"/>
      <c r="D23" s="106"/>
      <c r="E23" s="106"/>
      <c r="F23" s="106"/>
      <c r="G23" s="106"/>
      <c r="H23" s="106"/>
      <c r="I23" s="107"/>
    </row>
    <row r="24" spans="1:9" ht="15.95" customHeight="1" thickBot="1">
      <c r="A24" s="170" t="s">
        <v>11</v>
      </c>
      <c r="B24" s="171"/>
      <c r="C24" s="171"/>
      <c r="D24" s="171"/>
      <c r="E24" s="172"/>
      <c r="F24" s="39" t="s">
        <v>15</v>
      </c>
      <c r="G24" s="170" t="s">
        <v>16</v>
      </c>
      <c r="H24" s="172"/>
      <c r="I24" s="109" t="s">
        <v>40</v>
      </c>
    </row>
    <row r="25" spans="1:9" ht="15.95" customHeight="1" thickBot="1">
      <c r="A25" s="143" t="s">
        <v>6</v>
      </c>
      <c r="B25" s="144"/>
      <c r="C25" s="144"/>
      <c r="D25" s="144"/>
      <c r="E25" s="145"/>
      <c r="F25" s="8" t="str">
        <f>'RA Front Page'!B15</f>
        <v>Gareth Hughes - Head of Production</v>
      </c>
      <c r="G25" s="173" t="str">
        <f>'RA Front Page'!D16:D16</f>
        <v>24.06.17</v>
      </c>
      <c r="H25" s="174"/>
      <c r="I25" s="107">
        <f>'RA Front Page'!E16</f>
        <v>1</v>
      </c>
    </row>
    <row r="26" spans="1:9">
      <c r="A26" s="5"/>
      <c r="B26" s="5"/>
    </row>
    <row r="27" spans="1:9">
      <c r="A27" s="5"/>
      <c r="B27" s="5"/>
    </row>
  </sheetData>
  <mergeCells count="27">
    <mergeCell ref="C22:E22"/>
    <mergeCell ref="G22:I22"/>
    <mergeCell ref="A24:E24"/>
    <mergeCell ref="G24:H24"/>
    <mergeCell ref="A25:E25"/>
    <mergeCell ref="G25:H25"/>
    <mergeCell ref="C21:E21"/>
    <mergeCell ref="G21:I21"/>
    <mergeCell ref="C10:E10"/>
    <mergeCell ref="C11:E11"/>
    <mergeCell ref="C12:E12"/>
    <mergeCell ref="C13:E13"/>
    <mergeCell ref="C14:E14"/>
    <mergeCell ref="C16:E16"/>
    <mergeCell ref="C15:E15"/>
    <mergeCell ref="C17:E17"/>
    <mergeCell ref="C19:E19"/>
    <mergeCell ref="G19:I19"/>
    <mergeCell ref="C20:E20"/>
    <mergeCell ref="G20:I20"/>
    <mergeCell ref="C8:E8"/>
    <mergeCell ref="G8:H8"/>
    <mergeCell ref="A1:D2"/>
    <mergeCell ref="H1:I1"/>
    <mergeCell ref="H2:I2"/>
    <mergeCell ref="A4:I4"/>
    <mergeCell ref="A7:I7"/>
  </mergeCells>
  <phoneticPr fontId="2" type="noConversion"/>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H23"/>
  <sheetViews>
    <sheetView showGridLines="0" showZeros="0" view="pageLayout" workbookViewId="0">
      <selection activeCell="D13" sqref="D13"/>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f>
        <v>Various</v>
      </c>
      <c r="H1" s="140"/>
    </row>
    <row r="2" spans="1:8" ht="15" customHeight="1" thickBot="1">
      <c r="A2" s="137"/>
      <c r="B2" s="138"/>
      <c r="C2" s="138"/>
      <c r="D2" s="100"/>
      <c r="E2" s="104" t="str">
        <f>'RA Front Page'!D3</f>
        <v>Roots of the City</v>
      </c>
      <c r="F2" s="100"/>
      <c r="G2" s="141" t="str">
        <f>'RA Front Page'!D5</f>
        <v>24.06.17</v>
      </c>
      <c r="H2" s="142"/>
    </row>
    <row r="3" spans="1:8" ht="3.95" customHeight="1" thickBot="1">
      <c r="A3" s="7"/>
      <c r="B3" s="98"/>
      <c r="C3" s="98"/>
      <c r="D3" s="98"/>
      <c r="E3" s="98"/>
      <c r="F3" s="98"/>
      <c r="G3" s="98"/>
      <c r="H3" s="99"/>
    </row>
    <row r="4" spans="1:8" ht="15.95" customHeight="1" thickBot="1">
      <c r="A4" s="143" t="s">
        <v>99</v>
      </c>
      <c r="B4" s="144"/>
      <c r="C4" s="144"/>
      <c r="D4" s="144"/>
      <c r="E4" s="144"/>
      <c r="F4" s="144"/>
      <c r="G4" s="144"/>
      <c r="H4" s="145"/>
    </row>
    <row r="5" spans="1:8" ht="3.95" customHeight="1" thickBot="1">
      <c r="A5" s="7"/>
      <c r="B5" s="98"/>
      <c r="C5" s="98"/>
      <c r="D5" s="98"/>
      <c r="E5" s="98"/>
      <c r="F5" s="98"/>
      <c r="G5" s="98"/>
      <c r="H5" s="99"/>
    </row>
    <row r="6" spans="1:8" ht="15.95" customHeight="1" thickBot="1">
      <c r="A6" s="33" t="s">
        <v>1</v>
      </c>
      <c r="B6" s="98"/>
      <c r="C6" s="98"/>
      <c r="D6" s="98"/>
      <c r="E6" s="98"/>
      <c r="F6" s="98"/>
      <c r="G6" s="98"/>
      <c r="H6" s="99"/>
    </row>
    <row r="7" spans="1:8" s="5" customFormat="1" ht="47.1" customHeight="1" thickBot="1">
      <c r="A7" s="143" t="s">
        <v>111</v>
      </c>
      <c r="B7" s="144"/>
      <c r="C7" s="144"/>
      <c r="D7" s="144"/>
      <c r="E7" s="144"/>
      <c r="F7" s="144"/>
      <c r="G7" s="144"/>
      <c r="H7" s="145"/>
    </row>
    <row r="8" spans="1:8" ht="15.95" customHeight="1" thickBot="1">
      <c r="A8" s="36" t="s">
        <v>47</v>
      </c>
      <c r="B8" s="133" t="s">
        <v>44</v>
      </c>
      <c r="C8" s="134"/>
      <c r="D8" s="134"/>
      <c r="E8" s="98"/>
      <c r="F8" s="129" t="s">
        <v>46</v>
      </c>
      <c r="G8" s="129"/>
      <c r="H8" s="99" t="s">
        <v>2</v>
      </c>
    </row>
    <row r="9" spans="1:8" ht="3.95" customHeight="1" thickBot="1">
      <c r="A9" s="33"/>
      <c r="B9" s="45"/>
      <c r="C9" s="46"/>
      <c r="D9" s="46"/>
      <c r="E9" s="98"/>
      <c r="F9" s="98"/>
      <c r="G9" s="98"/>
      <c r="H9" s="99"/>
    </row>
    <row r="10" spans="1:8" ht="29.1" customHeight="1" thickBot="1">
      <c r="A10" s="33" t="s">
        <v>9</v>
      </c>
      <c r="B10" s="34" t="s">
        <v>3</v>
      </c>
      <c r="C10" s="34" t="s">
        <v>4</v>
      </c>
      <c r="D10" s="35" t="s">
        <v>14</v>
      </c>
      <c r="E10" s="36" t="s">
        <v>10</v>
      </c>
      <c r="F10" s="37" t="s">
        <v>17</v>
      </c>
      <c r="G10" s="37" t="s">
        <v>18</v>
      </c>
      <c r="H10" s="38" t="s">
        <v>8</v>
      </c>
    </row>
    <row r="11" spans="1:8" ht="123" customHeight="1">
      <c r="A11" s="22" t="s">
        <v>43</v>
      </c>
      <c r="B11" s="29">
        <v>4</v>
      </c>
      <c r="C11" s="29">
        <v>3</v>
      </c>
      <c r="D11" s="17" t="s">
        <v>21</v>
      </c>
      <c r="E11" s="177" t="s">
        <v>112</v>
      </c>
      <c r="F11" s="16">
        <v>1</v>
      </c>
      <c r="G11" s="26">
        <v>3</v>
      </c>
      <c r="H11" s="17" t="s">
        <v>60</v>
      </c>
    </row>
    <row r="12" spans="1:8" ht="123" customHeight="1">
      <c r="A12" s="83" t="s">
        <v>98</v>
      </c>
      <c r="B12" s="84">
        <v>5</v>
      </c>
      <c r="C12" s="84">
        <v>5</v>
      </c>
      <c r="D12" s="85" t="s">
        <v>50</v>
      </c>
      <c r="E12" s="178"/>
      <c r="F12" s="86">
        <v>3</v>
      </c>
      <c r="G12" s="87">
        <v>2</v>
      </c>
      <c r="H12" s="85" t="s">
        <v>20</v>
      </c>
    </row>
    <row r="13" spans="1:8" ht="123" customHeight="1" thickBot="1">
      <c r="A13" s="23" t="s">
        <v>100</v>
      </c>
      <c r="B13" s="24">
        <v>5</v>
      </c>
      <c r="C13" s="24">
        <v>5</v>
      </c>
      <c r="D13" s="19" t="s">
        <v>101</v>
      </c>
      <c r="E13" s="179"/>
      <c r="F13" s="18">
        <v>1</v>
      </c>
      <c r="G13" s="27">
        <v>4</v>
      </c>
      <c r="H13" s="19" t="s">
        <v>67</v>
      </c>
    </row>
    <row r="14" spans="1:8" ht="3.95" customHeight="1" thickBot="1">
      <c r="A14" s="4"/>
      <c r="B14" s="3"/>
      <c r="C14" s="3"/>
      <c r="D14" s="3"/>
      <c r="E14" s="3"/>
      <c r="F14" s="3"/>
      <c r="G14" s="3"/>
      <c r="H14" s="6"/>
    </row>
    <row r="15" spans="1:8" ht="15" customHeight="1">
      <c r="A15" s="41" t="s">
        <v>19</v>
      </c>
      <c r="B15" s="161" t="s">
        <v>28</v>
      </c>
      <c r="C15" s="162"/>
      <c r="D15" s="162"/>
      <c r="E15" s="101" t="s">
        <v>29</v>
      </c>
      <c r="F15" s="162" t="s">
        <v>30</v>
      </c>
      <c r="G15" s="162"/>
      <c r="H15" s="163"/>
    </row>
    <row r="16" spans="1:8" ht="15" customHeight="1">
      <c r="A16" s="42" t="s">
        <v>25</v>
      </c>
      <c r="B16" s="164" t="s">
        <v>31</v>
      </c>
      <c r="C16" s="165"/>
      <c r="D16" s="165"/>
      <c r="E16" s="102" t="s">
        <v>32</v>
      </c>
      <c r="F16" s="165" t="s">
        <v>33</v>
      </c>
      <c r="G16" s="165"/>
      <c r="H16" s="166"/>
    </row>
    <row r="17" spans="1:8" ht="15" customHeight="1">
      <c r="A17" s="42" t="s">
        <v>26</v>
      </c>
      <c r="B17" s="175" t="s">
        <v>34</v>
      </c>
      <c r="C17" s="175"/>
      <c r="D17" s="175"/>
      <c r="E17" s="103" t="s">
        <v>36</v>
      </c>
      <c r="F17" s="175" t="s">
        <v>35</v>
      </c>
      <c r="G17" s="175"/>
      <c r="H17" s="176"/>
    </row>
    <row r="18" spans="1:8" ht="15" customHeight="1" thickBot="1">
      <c r="A18" s="43" t="s">
        <v>27</v>
      </c>
      <c r="B18" s="168" t="s">
        <v>37</v>
      </c>
      <c r="C18" s="168"/>
      <c r="D18" s="168"/>
      <c r="E18" s="104" t="s">
        <v>38</v>
      </c>
      <c r="F18" s="168" t="s">
        <v>39</v>
      </c>
      <c r="G18" s="168"/>
      <c r="H18" s="169"/>
    </row>
    <row r="19" spans="1:8" ht="3.95" customHeight="1" thickBot="1">
      <c r="A19" s="7"/>
      <c r="B19" s="98"/>
      <c r="C19" s="98"/>
      <c r="D19" s="98"/>
      <c r="E19" s="98"/>
      <c r="F19" s="98"/>
      <c r="G19" s="98"/>
      <c r="H19" s="99"/>
    </row>
    <row r="20" spans="1:8" ht="15.95" customHeight="1" thickBot="1">
      <c r="A20" s="170" t="s">
        <v>11</v>
      </c>
      <c r="B20" s="171"/>
      <c r="C20" s="171"/>
      <c r="D20" s="172"/>
      <c r="E20" s="39" t="s">
        <v>15</v>
      </c>
      <c r="F20" s="170" t="s">
        <v>16</v>
      </c>
      <c r="G20" s="172"/>
      <c r="H20" s="105" t="s">
        <v>40</v>
      </c>
    </row>
    <row r="21" spans="1:8" ht="18" customHeight="1" thickBot="1">
      <c r="A21" s="143" t="s">
        <v>6</v>
      </c>
      <c r="B21" s="144"/>
      <c r="C21" s="144"/>
      <c r="D21" s="145"/>
      <c r="E21" s="8" t="str">
        <f>'RA Front Page'!B15</f>
        <v>Gareth Hughes - Head of Production</v>
      </c>
      <c r="F21" s="173">
        <f ca="1">NOW()</f>
        <v>42909.522845023152</v>
      </c>
      <c r="G21" s="145"/>
      <c r="H21" s="99">
        <f>'RA Front Page'!E16</f>
        <v>1</v>
      </c>
    </row>
    <row r="22" spans="1:8" ht="6" customHeight="1">
      <c r="A22" s="5"/>
    </row>
    <row r="23" spans="1:8" ht="6" customHeight="1">
      <c r="A23" s="5"/>
    </row>
  </sheetData>
  <mergeCells count="20">
    <mergeCell ref="B17:D17"/>
    <mergeCell ref="F17:H17"/>
    <mergeCell ref="A1:C2"/>
    <mergeCell ref="G1:H1"/>
    <mergeCell ref="G2:H2"/>
    <mergeCell ref="A4:H4"/>
    <mergeCell ref="A7:H7"/>
    <mergeCell ref="B8:D8"/>
    <mergeCell ref="F8:G8"/>
    <mergeCell ref="E11:E13"/>
    <mergeCell ref="B15:D15"/>
    <mergeCell ref="F15:H15"/>
    <mergeCell ref="B16:D16"/>
    <mergeCell ref="F16:H16"/>
    <mergeCell ref="B18:D18"/>
    <mergeCell ref="F18:H18"/>
    <mergeCell ref="A20:D20"/>
    <mergeCell ref="F20:G20"/>
    <mergeCell ref="A21:D21"/>
    <mergeCell ref="F21:G21"/>
  </mergeCells>
  <phoneticPr fontId="2" type="noConversion"/>
  <pageMargins left="0.17" right="0.25" top="0.45833333333333331" bottom="0.30555555555555558" header="0.3" footer="0.3"/>
  <pageSetup paperSize="9" orientation="landscape" horizontalDpi="4294967292" verticalDpi="4294967292" r:id="rId1"/>
</worksheet>
</file>

<file path=xl/worksheets/sheet4.xml><?xml version="1.0" encoding="utf-8"?>
<worksheet xmlns="http://schemas.openxmlformats.org/spreadsheetml/2006/main" xmlns:r="http://schemas.openxmlformats.org/officeDocument/2006/relationships">
  <dimension ref="A1:H22"/>
  <sheetViews>
    <sheetView showGridLines="0" showZeros="0" view="pageLayout" workbookViewId="0">
      <selection activeCell="F12" sqref="F12"/>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f>
        <v>Various</v>
      </c>
      <c r="H1" s="140"/>
    </row>
    <row r="2" spans="1:8" ht="15" customHeight="1" thickBot="1">
      <c r="A2" s="137"/>
      <c r="B2" s="138"/>
      <c r="C2" s="138"/>
      <c r="D2" s="100"/>
      <c r="E2" s="104" t="str">
        <f>'RA Front Page'!D3</f>
        <v>Roots of the City</v>
      </c>
      <c r="F2" s="100"/>
      <c r="G2" s="141" t="str">
        <f>'RA Front Page'!D5</f>
        <v>24.06.17</v>
      </c>
      <c r="H2" s="142"/>
    </row>
    <row r="3" spans="1:8" ht="3.95" customHeight="1" thickBot="1">
      <c r="A3" s="7"/>
      <c r="B3" s="98"/>
      <c r="C3" s="98"/>
      <c r="D3" s="98"/>
      <c r="E3" s="98"/>
      <c r="F3" s="98"/>
      <c r="G3" s="98"/>
      <c r="H3" s="99"/>
    </row>
    <row r="4" spans="1:8" ht="15.95" customHeight="1" thickBot="1">
      <c r="A4" s="143" t="s">
        <v>113</v>
      </c>
      <c r="B4" s="144"/>
      <c r="C4" s="144"/>
      <c r="D4" s="144"/>
      <c r="E4" s="144"/>
      <c r="F4" s="144"/>
      <c r="G4" s="144"/>
      <c r="H4" s="145"/>
    </row>
    <row r="5" spans="1:8" ht="3.95" customHeight="1" thickBot="1">
      <c r="A5" s="7"/>
      <c r="B5" s="98"/>
      <c r="C5" s="98"/>
      <c r="D5" s="98"/>
      <c r="E5" s="98"/>
      <c r="F5" s="98"/>
      <c r="G5" s="98"/>
      <c r="H5" s="99"/>
    </row>
    <row r="6" spans="1:8" ht="15.95" customHeight="1" thickBot="1">
      <c r="A6" s="33" t="s">
        <v>1</v>
      </c>
      <c r="B6" s="98"/>
      <c r="C6" s="98"/>
      <c r="D6" s="98"/>
      <c r="E6" s="98"/>
      <c r="F6" s="98"/>
      <c r="G6" s="98"/>
      <c r="H6" s="99"/>
    </row>
    <row r="7" spans="1:8" s="5" customFormat="1" ht="47.1" customHeight="1" thickBot="1">
      <c r="A7" s="143" t="s">
        <v>114</v>
      </c>
      <c r="B7" s="144"/>
      <c r="C7" s="144"/>
      <c r="D7" s="144"/>
      <c r="E7" s="144"/>
      <c r="F7" s="144"/>
      <c r="G7" s="144"/>
      <c r="H7" s="145"/>
    </row>
    <row r="8" spans="1:8" ht="15.95" customHeight="1" thickBot="1">
      <c r="A8" s="36" t="s">
        <v>47</v>
      </c>
      <c r="B8" s="133" t="s">
        <v>44</v>
      </c>
      <c r="C8" s="134"/>
      <c r="D8" s="134"/>
      <c r="E8" s="98" t="s">
        <v>45</v>
      </c>
      <c r="F8" s="129" t="s">
        <v>46</v>
      </c>
      <c r="G8" s="129"/>
      <c r="H8" s="99" t="s">
        <v>2</v>
      </c>
    </row>
    <row r="9" spans="1:8" ht="3.95" customHeight="1" thickBot="1">
      <c r="A9" s="33"/>
      <c r="B9" s="45"/>
      <c r="C9" s="46"/>
      <c r="D9" s="46"/>
      <c r="E9" s="98"/>
      <c r="F9" s="98"/>
      <c r="G9" s="98"/>
      <c r="H9" s="99"/>
    </row>
    <row r="10" spans="1:8" ht="29.1" customHeight="1" thickBot="1">
      <c r="A10" s="33" t="s">
        <v>9</v>
      </c>
      <c r="B10" s="34" t="s">
        <v>3</v>
      </c>
      <c r="C10" s="34" t="s">
        <v>4</v>
      </c>
      <c r="D10" s="35" t="s">
        <v>14</v>
      </c>
      <c r="E10" s="36" t="s">
        <v>10</v>
      </c>
      <c r="F10" s="37" t="s">
        <v>17</v>
      </c>
      <c r="G10" s="37" t="s">
        <v>18</v>
      </c>
      <c r="H10" s="38" t="s">
        <v>8</v>
      </c>
    </row>
    <row r="11" spans="1:8" ht="108" customHeight="1">
      <c r="A11" s="22" t="s">
        <v>43</v>
      </c>
      <c r="B11" s="29">
        <v>4</v>
      </c>
      <c r="C11" s="29">
        <v>3</v>
      </c>
      <c r="D11" s="17" t="s">
        <v>21</v>
      </c>
      <c r="E11" s="177" t="s">
        <v>103</v>
      </c>
      <c r="F11" s="16">
        <v>1</v>
      </c>
      <c r="G11" s="26">
        <v>3</v>
      </c>
      <c r="H11" s="17" t="s">
        <v>60</v>
      </c>
    </row>
    <row r="12" spans="1:8" ht="108" customHeight="1" thickBot="1">
      <c r="A12" s="23" t="s">
        <v>102</v>
      </c>
      <c r="B12" s="24">
        <v>4</v>
      </c>
      <c r="C12" s="24">
        <v>5</v>
      </c>
      <c r="D12" s="19" t="s">
        <v>79</v>
      </c>
      <c r="E12" s="179"/>
      <c r="F12" s="18">
        <v>1</v>
      </c>
      <c r="G12" s="27">
        <v>5</v>
      </c>
      <c r="H12" s="19" t="s">
        <v>22</v>
      </c>
    </row>
    <row r="13" spans="1:8" ht="3.95" customHeight="1" thickBot="1">
      <c r="A13" s="4"/>
      <c r="B13" s="3"/>
      <c r="C13" s="3"/>
      <c r="D13" s="3"/>
      <c r="E13" s="3"/>
      <c r="F13" s="3"/>
      <c r="G13" s="3"/>
      <c r="H13" s="6"/>
    </row>
    <row r="14" spans="1:8" ht="15" customHeight="1">
      <c r="A14" s="41" t="s">
        <v>19</v>
      </c>
      <c r="B14" s="161" t="s">
        <v>28</v>
      </c>
      <c r="C14" s="162"/>
      <c r="D14" s="162"/>
      <c r="E14" s="101" t="s">
        <v>29</v>
      </c>
      <c r="F14" s="162" t="s">
        <v>30</v>
      </c>
      <c r="G14" s="162"/>
      <c r="H14" s="163"/>
    </row>
    <row r="15" spans="1:8" ht="15" customHeight="1">
      <c r="A15" s="42" t="s">
        <v>25</v>
      </c>
      <c r="B15" s="164" t="s">
        <v>31</v>
      </c>
      <c r="C15" s="165"/>
      <c r="D15" s="165"/>
      <c r="E15" s="102" t="s">
        <v>32</v>
      </c>
      <c r="F15" s="165" t="s">
        <v>33</v>
      </c>
      <c r="G15" s="165"/>
      <c r="H15" s="166"/>
    </row>
    <row r="16" spans="1:8" ht="15" customHeight="1">
      <c r="A16" s="42" t="s">
        <v>26</v>
      </c>
      <c r="B16" s="175" t="s">
        <v>34</v>
      </c>
      <c r="C16" s="175"/>
      <c r="D16" s="175"/>
      <c r="E16" s="103" t="s">
        <v>36</v>
      </c>
      <c r="F16" s="175" t="s">
        <v>35</v>
      </c>
      <c r="G16" s="175"/>
      <c r="H16" s="176"/>
    </row>
    <row r="17" spans="1:8" ht="15" customHeight="1" thickBot="1">
      <c r="A17" s="43" t="s">
        <v>27</v>
      </c>
      <c r="B17" s="168" t="s">
        <v>37</v>
      </c>
      <c r="C17" s="168"/>
      <c r="D17" s="168"/>
      <c r="E17" s="104" t="s">
        <v>38</v>
      </c>
      <c r="F17" s="168" t="s">
        <v>39</v>
      </c>
      <c r="G17" s="168"/>
      <c r="H17" s="169"/>
    </row>
    <row r="18" spans="1:8" ht="3.95" customHeight="1" thickBot="1">
      <c r="A18" s="7"/>
      <c r="B18" s="98"/>
      <c r="C18" s="98"/>
      <c r="D18" s="98"/>
      <c r="E18" s="98"/>
      <c r="F18" s="98"/>
      <c r="G18" s="98"/>
      <c r="H18" s="99"/>
    </row>
    <row r="19" spans="1:8" ht="15.95" customHeight="1" thickBot="1">
      <c r="A19" s="170" t="s">
        <v>11</v>
      </c>
      <c r="B19" s="171"/>
      <c r="C19" s="171"/>
      <c r="D19" s="172"/>
      <c r="E19" s="39" t="s">
        <v>15</v>
      </c>
      <c r="F19" s="170" t="s">
        <v>16</v>
      </c>
      <c r="G19" s="172"/>
      <c r="H19" s="105" t="s">
        <v>40</v>
      </c>
    </row>
    <row r="20" spans="1:8" ht="18" customHeight="1" thickBot="1">
      <c r="A20" s="143" t="s">
        <v>6</v>
      </c>
      <c r="B20" s="144"/>
      <c r="C20" s="144"/>
      <c r="D20" s="145"/>
      <c r="E20" s="8" t="str">
        <f>'RA Front Page'!B15</f>
        <v>Gareth Hughes - Head of Production</v>
      </c>
      <c r="F20" s="173">
        <f ca="1">NOW()</f>
        <v>42909.522845023152</v>
      </c>
      <c r="G20" s="145"/>
      <c r="H20" s="99">
        <f>'RA Front Page'!E16</f>
        <v>1</v>
      </c>
    </row>
    <row r="21" spans="1:8" ht="6" customHeight="1">
      <c r="A21" s="5"/>
    </row>
    <row r="22" spans="1:8" ht="6" customHeight="1">
      <c r="A22" s="5"/>
    </row>
  </sheetData>
  <mergeCells count="20">
    <mergeCell ref="B16:D16"/>
    <mergeCell ref="F16:H16"/>
    <mergeCell ref="A1:C2"/>
    <mergeCell ref="G1:H1"/>
    <mergeCell ref="G2:H2"/>
    <mergeCell ref="A4:H4"/>
    <mergeCell ref="A7:H7"/>
    <mergeCell ref="B8:D8"/>
    <mergeCell ref="F8:G8"/>
    <mergeCell ref="E11:E12"/>
    <mergeCell ref="B14:D14"/>
    <mergeCell ref="F14:H14"/>
    <mergeCell ref="B15:D15"/>
    <mergeCell ref="F15:H15"/>
    <mergeCell ref="B17:D17"/>
    <mergeCell ref="F17:H17"/>
    <mergeCell ref="A19:D19"/>
    <mergeCell ref="F19:G19"/>
    <mergeCell ref="A20:D20"/>
    <mergeCell ref="F20:G20"/>
  </mergeCells>
  <phoneticPr fontId="2" type="noConversion"/>
  <pageMargins left="0.17" right="0.25" top="0.45833333333333331" bottom="0.30555555555555558" header="0.3" footer="0.3"/>
  <pageSetup paperSize="9" orientation="landscape" horizontalDpi="4294967292" verticalDpi="4294967292" r:id="rId1"/>
</worksheet>
</file>

<file path=xl/worksheets/sheet5.xml><?xml version="1.0" encoding="utf-8"?>
<worksheet xmlns="http://schemas.openxmlformats.org/spreadsheetml/2006/main" xmlns:r="http://schemas.openxmlformats.org/officeDocument/2006/relationships">
  <dimension ref="A1:H22"/>
  <sheetViews>
    <sheetView showGridLines="0" showZeros="0" view="pageLayout" topLeftCell="A7" zoomScale="101" zoomScalePageLayoutView="101" workbookViewId="0">
      <selection activeCell="D12" sqref="D12"/>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f>
        <v>Various</v>
      </c>
      <c r="H1" s="140"/>
    </row>
    <row r="2" spans="1:8" ht="15" customHeight="1" thickBot="1">
      <c r="A2" s="137"/>
      <c r="B2" s="138"/>
      <c r="C2" s="138"/>
      <c r="D2" s="82"/>
      <c r="E2" s="77" t="str">
        <f>'RA Front Page'!D3</f>
        <v>Roots of the City</v>
      </c>
      <c r="F2" s="82"/>
      <c r="G2" s="141" t="str">
        <f>'RA Front Page'!D5</f>
        <v>24.06.17</v>
      </c>
      <c r="H2" s="142"/>
    </row>
    <row r="3" spans="1:8" ht="3.95" customHeight="1" thickBot="1">
      <c r="A3" s="7"/>
      <c r="B3" s="75"/>
      <c r="C3" s="75"/>
      <c r="D3" s="75"/>
      <c r="E3" s="75"/>
      <c r="F3" s="75"/>
      <c r="G3" s="75"/>
      <c r="H3" s="76"/>
    </row>
    <row r="4" spans="1:8" ht="15.95" customHeight="1" thickBot="1">
      <c r="A4" s="143" t="s">
        <v>115</v>
      </c>
      <c r="B4" s="144"/>
      <c r="C4" s="144"/>
      <c r="D4" s="144"/>
      <c r="E4" s="144"/>
      <c r="F4" s="144"/>
      <c r="G4" s="144"/>
      <c r="H4" s="145"/>
    </row>
    <row r="5" spans="1:8" ht="3.95" customHeight="1" thickBot="1">
      <c r="A5" s="7"/>
      <c r="B5" s="75"/>
      <c r="C5" s="75"/>
      <c r="D5" s="75"/>
      <c r="E5" s="75"/>
      <c r="F5" s="75"/>
      <c r="G5" s="75"/>
      <c r="H5" s="76"/>
    </row>
    <row r="6" spans="1:8" ht="15.95" customHeight="1" thickBot="1">
      <c r="A6" s="33" t="s">
        <v>1</v>
      </c>
      <c r="B6" s="75"/>
      <c r="C6" s="75"/>
      <c r="D6" s="75"/>
      <c r="E6" s="75"/>
      <c r="F6" s="75"/>
      <c r="G6" s="75"/>
      <c r="H6" s="76"/>
    </row>
    <row r="7" spans="1:8" s="5" customFormat="1" ht="47.1" customHeight="1" thickBot="1">
      <c r="A7" s="143" t="s">
        <v>116</v>
      </c>
      <c r="B7" s="144"/>
      <c r="C7" s="144"/>
      <c r="D7" s="144"/>
      <c r="E7" s="144"/>
      <c r="F7" s="144"/>
      <c r="G7" s="144"/>
      <c r="H7" s="145"/>
    </row>
    <row r="8" spans="1:8" ht="15.95" customHeight="1" thickBot="1">
      <c r="A8" s="36" t="s">
        <v>47</v>
      </c>
      <c r="B8" s="133" t="s">
        <v>44</v>
      </c>
      <c r="C8" s="134"/>
      <c r="D8" s="134"/>
      <c r="E8" s="75" t="s">
        <v>45</v>
      </c>
      <c r="F8" s="129" t="s">
        <v>46</v>
      </c>
      <c r="G8" s="129"/>
      <c r="H8" s="76" t="s">
        <v>2</v>
      </c>
    </row>
    <row r="9" spans="1:8" ht="3.95" customHeight="1" thickBot="1">
      <c r="A9" s="33"/>
      <c r="B9" s="45"/>
      <c r="C9" s="46"/>
      <c r="D9" s="46"/>
      <c r="E9" s="75"/>
      <c r="F9" s="75"/>
      <c r="G9" s="75"/>
      <c r="H9" s="76"/>
    </row>
    <row r="10" spans="1:8" ht="29.1" customHeight="1" thickBot="1">
      <c r="A10" s="33" t="s">
        <v>9</v>
      </c>
      <c r="B10" s="34" t="s">
        <v>3</v>
      </c>
      <c r="C10" s="34" t="s">
        <v>4</v>
      </c>
      <c r="D10" s="35" t="s">
        <v>14</v>
      </c>
      <c r="E10" s="36" t="s">
        <v>10</v>
      </c>
      <c r="F10" s="37" t="s">
        <v>17</v>
      </c>
      <c r="G10" s="37" t="s">
        <v>18</v>
      </c>
      <c r="H10" s="38" t="s">
        <v>8</v>
      </c>
    </row>
    <row r="11" spans="1:8" ht="113.1" customHeight="1">
      <c r="A11" s="22" t="s">
        <v>43</v>
      </c>
      <c r="B11" s="29">
        <v>4</v>
      </c>
      <c r="C11" s="29">
        <v>3</v>
      </c>
      <c r="D11" s="17" t="s">
        <v>21</v>
      </c>
      <c r="E11" s="177" t="s">
        <v>117</v>
      </c>
      <c r="F11" s="16">
        <v>1</v>
      </c>
      <c r="G11" s="26">
        <v>3</v>
      </c>
      <c r="H11" s="17" t="s">
        <v>60</v>
      </c>
    </row>
    <row r="12" spans="1:8" ht="113.1" customHeight="1" thickBot="1">
      <c r="A12" s="23" t="s">
        <v>88</v>
      </c>
      <c r="B12" s="24">
        <v>4</v>
      </c>
      <c r="C12" s="24">
        <v>5</v>
      </c>
      <c r="D12" s="19" t="s">
        <v>79</v>
      </c>
      <c r="E12" s="179"/>
      <c r="F12" s="18">
        <v>1</v>
      </c>
      <c r="G12" s="27">
        <v>4</v>
      </c>
      <c r="H12" s="19" t="s">
        <v>67</v>
      </c>
    </row>
    <row r="13" spans="1:8" ht="3.95" customHeight="1" thickBot="1">
      <c r="A13" s="4"/>
      <c r="B13" s="3"/>
      <c r="C13" s="3"/>
      <c r="D13" s="3"/>
      <c r="E13" s="3"/>
      <c r="F13" s="3"/>
      <c r="G13" s="3"/>
      <c r="H13" s="6"/>
    </row>
    <row r="14" spans="1:8" ht="15" customHeight="1">
      <c r="A14" s="41" t="s">
        <v>19</v>
      </c>
      <c r="B14" s="161" t="s">
        <v>28</v>
      </c>
      <c r="C14" s="162"/>
      <c r="D14" s="162"/>
      <c r="E14" s="79" t="s">
        <v>29</v>
      </c>
      <c r="F14" s="162" t="s">
        <v>30</v>
      </c>
      <c r="G14" s="162"/>
      <c r="H14" s="163"/>
    </row>
    <row r="15" spans="1:8" ht="15" customHeight="1">
      <c r="A15" s="42" t="s">
        <v>25</v>
      </c>
      <c r="B15" s="164" t="s">
        <v>31</v>
      </c>
      <c r="C15" s="165"/>
      <c r="D15" s="165"/>
      <c r="E15" s="80" t="s">
        <v>32</v>
      </c>
      <c r="F15" s="165" t="s">
        <v>33</v>
      </c>
      <c r="G15" s="165"/>
      <c r="H15" s="166"/>
    </row>
    <row r="16" spans="1:8" ht="15" customHeight="1">
      <c r="A16" s="42" t="s">
        <v>26</v>
      </c>
      <c r="B16" s="175" t="s">
        <v>34</v>
      </c>
      <c r="C16" s="175"/>
      <c r="D16" s="175"/>
      <c r="E16" s="81" t="s">
        <v>36</v>
      </c>
      <c r="F16" s="175" t="s">
        <v>35</v>
      </c>
      <c r="G16" s="175"/>
      <c r="H16" s="176"/>
    </row>
    <row r="17" spans="1:8" ht="15" customHeight="1" thickBot="1">
      <c r="A17" s="43" t="s">
        <v>27</v>
      </c>
      <c r="B17" s="168" t="s">
        <v>37</v>
      </c>
      <c r="C17" s="168"/>
      <c r="D17" s="168"/>
      <c r="E17" s="77" t="s">
        <v>38</v>
      </c>
      <c r="F17" s="168" t="s">
        <v>39</v>
      </c>
      <c r="G17" s="168"/>
      <c r="H17" s="169"/>
    </row>
    <row r="18" spans="1:8" ht="3.95" customHeight="1" thickBot="1">
      <c r="A18" s="7"/>
      <c r="B18" s="75"/>
      <c r="C18" s="75"/>
      <c r="D18" s="75"/>
      <c r="E18" s="75"/>
      <c r="F18" s="75"/>
      <c r="G18" s="75"/>
      <c r="H18" s="76"/>
    </row>
    <row r="19" spans="1:8" ht="15.95" customHeight="1" thickBot="1">
      <c r="A19" s="170" t="s">
        <v>11</v>
      </c>
      <c r="B19" s="171"/>
      <c r="C19" s="171"/>
      <c r="D19" s="172"/>
      <c r="E19" s="39" t="s">
        <v>15</v>
      </c>
      <c r="F19" s="170" t="s">
        <v>16</v>
      </c>
      <c r="G19" s="172"/>
      <c r="H19" s="78" t="s">
        <v>40</v>
      </c>
    </row>
    <row r="20" spans="1:8" ht="18" customHeight="1" thickBot="1">
      <c r="A20" s="143" t="s">
        <v>6</v>
      </c>
      <c r="B20" s="144"/>
      <c r="C20" s="144"/>
      <c r="D20" s="145"/>
      <c r="E20" s="8" t="str">
        <f>'RA Front Page'!B15</f>
        <v>Gareth Hughes - Head of Production</v>
      </c>
      <c r="F20" s="173">
        <f ca="1">NOW()</f>
        <v>42909.522845023152</v>
      </c>
      <c r="G20" s="145"/>
      <c r="H20" s="97">
        <f>'RA Front Page'!E16</f>
        <v>1</v>
      </c>
    </row>
    <row r="21" spans="1:8" ht="6" customHeight="1">
      <c r="A21" s="5"/>
    </row>
    <row r="22" spans="1:8" ht="6" customHeight="1">
      <c r="A22" s="5"/>
    </row>
  </sheetData>
  <mergeCells count="20">
    <mergeCell ref="B8:D8"/>
    <mergeCell ref="F8:G8"/>
    <mergeCell ref="A1:C2"/>
    <mergeCell ref="G1:H1"/>
    <mergeCell ref="G2:H2"/>
    <mergeCell ref="A4:H4"/>
    <mergeCell ref="A7:H7"/>
    <mergeCell ref="A20:D20"/>
    <mergeCell ref="F20:G20"/>
    <mergeCell ref="B14:D14"/>
    <mergeCell ref="F14:H14"/>
    <mergeCell ref="B15:D15"/>
    <mergeCell ref="F15:H15"/>
    <mergeCell ref="B16:D16"/>
    <mergeCell ref="F16:H16"/>
    <mergeCell ref="E11:E12"/>
    <mergeCell ref="B17:D17"/>
    <mergeCell ref="F17:H17"/>
    <mergeCell ref="A19:D19"/>
    <mergeCell ref="F19:G19"/>
  </mergeCells>
  <phoneticPr fontId="2" type="noConversion"/>
  <pageMargins left="0.22" right="0.25" top="0.45833333333333331" bottom="0.30555555555555558" header="0.3" footer="0.3"/>
  <pageSetup paperSize="9" orientation="landscape" horizontalDpi="4294967292" verticalDpi="4294967292" r:id="rId1"/>
</worksheet>
</file>

<file path=xl/worksheets/sheet6.xml><?xml version="1.0" encoding="utf-8"?>
<worksheet xmlns="http://schemas.openxmlformats.org/spreadsheetml/2006/main" xmlns:r="http://schemas.openxmlformats.org/officeDocument/2006/relationships">
  <dimension ref="A1:H25"/>
  <sheetViews>
    <sheetView showGridLines="0" showZeros="0" view="pageLayout" topLeftCell="C1" workbookViewId="0">
      <selection activeCell="E14" sqref="E14"/>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f>
        <v>Various</v>
      </c>
      <c r="H1" s="140"/>
    </row>
    <row r="2" spans="1:8" ht="15" customHeight="1" thickBot="1">
      <c r="A2" s="137"/>
      <c r="B2" s="138"/>
      <c r="C2" s="138"/>
      <c r="D2" s="2"/>
      <c r="E2" s="11" t="str">
        <f>'RA Front Page'!D3</f>
        <v>Roots of the City</v>
      </c>
      <c r="F2" s="2"/>
      <c r="G2" s="141" t="str">
        <f>'RA Front Page'!D5</f>
        <v>24.06.17</v>
      </c>
      <c r="H2" s="142"/>
    </row>
    <row r="3" spans="1:8" ht="3.95" customHeight="1" thickBot="1">
      <c r="A3" s="7"/>
      <c r="B3" s="12"/>
      <c r="C3" s="12"/>
      <c r="D3" s="12"/>
      <c r="E3" s="12"/>
      <c r="F3" s="12"/>
      <c r="G3" s="12"/>
      <c r="H3" s="13"/>
    </row>
    <row r="4" spans="1:8" ht="15.95" customHeight="1" thickBot="1">
      <c r="A4" s="143" t="s">
        <v>78</v>
      </c>
      <c r="B4" s="144"/>
      <c r="C4" s="144"/>
      <c r="D4" s="144"/>
      <c r="E4" s="144"/>
      <c r="F4" s="144"/>
      <c r="G4" s="144"/>
      <c r="H4" s="145"/>
    </row>
    <row r="5" spans="1:8" ht="3.95" customHeight="1" thickBot="1">
      <c r="A5" s="7"/>
      <c r="B5" s="12"/>
      <c r="C5" s="12"/>
      <c r="D5" s="12"/>
      <c r="E5" s="12"/>
      <c r="F5" s="12"/>
      <c r="G5" s="12"/>
      <c r="H5" s="13"/>
    </row>
    <row r="6" spans="1:8" ht="15.95" customHeight="1" thickBot="1">
      <c r="A6" s="33" t="s">
        <v>1</v>
      </c>
      <c r="B6" s="12"/>
      <c r="C6" s="12"/>
      <c r="D6" s="12"/>
      <c r="E6" s="12"/>
      <c r="F6" s="12"/>
      <c r="G6" s="12"/>
      <c r="H6" s="13"/>
    </row>
    <row r="7" spans="1:8" s="5" customFormat="1" ht="51" customHeight="1" thickBot="1">
      <c r="A7" s="143" t="s">
        <v>41</v>
      </c>
      <c r="B7" s="144"/>
      <c r="C7" s="144"/>
      <c r="D7" s="144"/>
      <c r="E7" s="144"/>
      <c r="F7" s="144"/>
      <c r="G7" s="144"/>
      <c r="H7" s="145"/>
    </row>
    <row r="8" spans="1:8" ht="15.95" customHeight="1" thickBot="1">
      <c r="A8" s="36" t="s">
        <v>47</v>
      </c>
      <c r="B8" s="133" t="s">
        <v>44</v>
      </c>
      <c r="C8" s="134"/>
      <c r="D8" s="134"/>
      <c r="E8" s="12" t="s">
        <v>45</v>
      </c>
      <c r="F8" s="129" t="s">
        <v>2</v>
      </c>
      <c r="G8" s="129"/>
      <c r="H8" s="13" t="s">
        <v>46</v>
      </c>
    </row>
    <row r="9" spans="1:8" ht="3.95" customHeight="1" thickBot="1">
      <c r="A9" s="33"/>
      <c r="B9" s="45"/>
      <c r="C9" s="46"/>
      <c r="D9" s="46"/>
      <c r="E9" s="12"/>
      <c r="F9" s="12"/>
      <c r="G9" s="12"/>
      <c r="H9" s="13"/>
    </row>
    <row r="10" spans="1:8" ht="29.1" customHeight="1" thickBot="1">
      <c r="A10" s="33" t="s">
        <v>9</v>
      </c>
      <c r="B10" s="34" t="s">
        <v>3</v>
      </c>
      <c r="C10" s="34" t="s">
        <v>4</v>
      </c>
      <c r="D10" s="35" t="s">
        <v>14</v>
      </c>
      <c r="E10" s="36" t="s">
        <v>10</v>
      </c>
      <c r="F10" s="37" t="s">
        <v>17</v>
      </c>
      <c r="G10" s="37" t="s">
        <v>18</v>
      </c>
      <c r="H10" s="38" t="s">
        <v>8</v>
      </c>
    </row>
    <row r="11" spans="1:8" ht="120">
      <c r="A11" s="22" t="s">
        <v>52</v>
      </c>
      <c r="B11" s="29">
        <v>5</v>
      </c>
      <c r="C11" s="29">
        <v>5</v>
      </c>
      <c r="D11" s="17" t="s">
        <v>50</v>
      </c>
      <c r="E11" s="14" t="s">
        <v>56</v>
      </c>
      <c r="F11" s="16">
        <v>1</v>
      </c>
      <c r="G11" s="26">
        <v>5</v>
      </c>
      <c r="H11" s="17" t="s">
        <v>22</v>
      </c>
    </row>
    <row r="12" spans="1:8" ht="75">
      <c r="A12" s="23" t="s">
        <v>42</v>
      </c>
      <c r="B12" s="24" t="s">
        <v>5</v>
      </c>
      <c r="C12" s="24">
        <v>5</v>
      </c>
      <c r="D12" s="19" t="s">
        <v>13</v>
      </c>
      <c r="E12" s="15" t="s">
        <v>53</v>
      </c>
      <c r="F12" s="18">
        <v>1</v>
      </c>
      <c r="G12" s="27">
        <v>5</v>
      </c>
      <c r="H12" s="19" t="s">
        <v>22</v>
      </c>
    </row>
    <row r="13" spans="1:8" ht="75">
      <c r="A13" s="23" t="s">
        <v>55</v>
      </c>
      <c r="B13" s="24">
        <v>4</v>
      </c>
      <c r="C13" s="24">
        <v>5</v>
      </c>
      <c r="D13" s="19" t="s">
        <v>12</v>
      </c>
      <c r="E13" s="15" t="s">
        <v>104</v>
      </c>
      <c r="F13" s="18">
        <v>1</v>
      </c>
      <c r="G13" s="27">
        <v>5</v>
      </c>
      <c r="H13" s="19" t="s">
        <v>22</v>
      </c>
    </row>
    <row r="14" spans="1:8" ht="90">
      <c r="A14" s="23" t="s">
        <v>48</v>
      </c>
      <c r="B14" s="24">
        <v>4</v>
      </c>
      <c r="C14" s="24">
        <v>3</v>
      </c>
      <c r="D14" s="19" t="s">
        <v>21</v>
      </c>
      <c r="E14" s="15" t="s">
        <v>57</v>
      </c>
      <c r="F14" s="18">
        <v>2</v>
      </c>
      <c r="G14" s="27">
        <v>3</v>
      </c>
      <c r="H14" s="19" t="s">
        <v>20</v>
      </c>
    </row>
    <row r="15" spans="1:8" ht="60.75" thickBot="1">
      <c r="A15" s="25" t="s">
        <v>51</v>
      </c>
      <c r="B15" s="47">
        <v>5</v>
      </c>
      <c r="C15" s="30">
        <v>6</v>
      </c>
      <c r="D15" s="21" t="s">
        <v>49</v>
      </c>
      <c r="E15" s="48" t="s">
        <v>54</v>
      </c>
      <c r="F15" s="20">
        <v>1</v>
      </c>
      <c r="G15" s="28">
        <v>6</v>
      </c>
      <c r="H15" s="21" t="s">
        <v>20</v>
      </c>
    </row>
    <row r="16" spans="1:8" ht="3.95" customHeight="1" thickBot="1">
      <c r="A16" s="4"/>
      <c r="B16" s="3"/>
      <c r="C16" s="3"/>
      <c r="D16" s="3"/>
      <c r="E16" s="3"/>
      <c r="F16" s="3"/>
      <c r="G16" s="3"/>
      <c r="H16" s="6"/>
    </row>
    <row r="17" spans="1:8" ht="15" customHeight="1">
      <c r="A17" s="41" t="s">
        <v>19</v>
      </c>
      <c r="B17" s="161" t="s">
        <v>28</v>
      </c>
      <c r="C17" s="162"/>
      <c r="D17" s="162"/>
      <c r="E17" s="9" t="s">
        <v>29</v>
      </c>
      <c r="F17" s="162" t="s">
        <v>30</v>
      </c>
      <c r="G17" s="162"/>
      <c r="H17" s="163"/>
    </row>
    <row r="18" spans="1:8" ht="15" customHeight="1">
      <c r="A18" s="42" t="s">
        <v>25</v>
      </c>
      <c r="B18" s="164" t="s">
        <v>31</v>
      </c>
      <c r="C18" s="165"/>
      <c r="D18" s="165"/>
      <c r="E18" s="40" t="s">
        <v>32</v>
      </c>
      <c r="F18" s="165" t="s">
        <v>33</v>
      </c>
      <c r="G18" s="165"/>
      <c r="H18" s="166"/>
    </row>
    <row r="19" spans="1:8" ht="15" customHeight="1">
      <c r="A19" s="42" t="s">
        <v>26</v>
      </c>
      <c r="B19" s="175" t="s">
        <v>34</v>
      </c>
      <c r="C19" s="175"/>
      <c r="D19" s="175"/>
      <c r="E19" s="10" t="s">
        <v>36</v>
      </c>
      <c r="F19" s="175" t="s">
        <v>35</v>
      </c>
      <c r="G19" s="175"/>
      <c r="H19" s="176"/>
    </row>
    <row r="20" spans="1:8" ht="15" customHeight="1" thickBot="1">
      <c r="A20" s="43" t="s">
        <v>27</v>
      </c>
      <c r="B20" s="168" t="s">
        <v>37</v>
      </c>
      <c r="C20" s="168"/>
      <c r="D20" s="168"/>
      <c r="E20" s="11" t="s">
        <v>38</v>
      </c>
      <c r="F20" s="168" t="s">
        <v>39</v>
      </c>
      <c r="G20" s="168"/>
      <c r="H20" s="169"/>
    </row>
    <row r="21" spans="1:8" ht="3.95" customHeight="1" thickBot="1">
      <c r="A21" s="7"/>
      <c r="B21" s="12"/>
      <c r="C21" s="12"/>
      <c r="D21" s="12"/>
      <c r="E21" s="12"/>
      <c r="F21" s="12"/>
      <c r="G21" s="12"/>
      <c r="H21" s="13"/>
    </row>
    <row r="22" spans="1:8" ht="15.95" customHeight="1" thickBot="1">
      <c r="A22" s="170" t="s">
        <v>11</v>
      </c>
      <c r="B22" s="171"/>
      <c r="C22" s="171"/>
      <c r="D22" s="172"/>
      <c r="E22" s="39" t="s">
        <v>15</v>
      </c>
      <c r="F22" s="170" t="s">
        <v>16</v>
      </c>
      <c r="G22" s="172"/>
      <c r="H22" s="44" t="s">
        <v>40</v>
      </c>
    </row>
    <row r="23" spans="1:8" ht="18" customHeight="1" thickBot="1">
      <c r="A23" s="143" t="s">
        <v>6</v>
      </c>
      <c r="B23" s="144"/>
      <c r="C23" s="144"/>
      <c r="D23" s="145"/>
      <c r="E23" s="8" t="str">
        <f>'RA Front Page'!B15</f>
        <v>Gareth Hughes - Head of Production</v>
      </c>
      <c r="F23" s="173" t="str">
        <f>'RA Front Page'!D16</f>
        <v>24.06.17</v>
      </c>
      <c r="G23" s="145"/>
      <c r="H23" s="97">
        <f>'RA Front Page'!E16</f>
        <v>1</v>
      </c>
    </row>
    <row r="24" spans="1:8" ht="6" customHeight="1">
      <c r="A24" s="5"/>
    </row>
    <row r="25" spans="1:8" ht="6" customHeight="1">
      <c r="A25" s="5"/>
    </row>
  </sheetData>
  <mergeCells count="19">
    <mergeCell ref="B8:D8"/>
    <mergeCell ref="F8:G8"/>
    <mergeCell ref="A1:C2"/>
    <mergeCell ref="G1:H1"/>
    <mergeCell ref="G2:H2"/>
    <mergeCell ref="A4:H4"/>
    <mergeCell ref="A7:H7"/>
    <mergeCell ref="B17:D17"/>
    <mergeCell ref="F17:H17"/>
    <mergeCell ref="B18:D18"/>
    <mergeCell ref="F18:H18"/>
    <mergeCell ref="B19:D19"/>
    <mergeCell ref="F19:H19"/>
    <mergeCell ref="B20:D20"/>
    <mergeCell ref="F20:H20"/>
    <mergeCell ref="A22:D22"/>
    <mergeCell ref="F22:G22"/>
    <mergeCell ref="A23:D23"/>
    <mergeCell ref="F23:G23"/>
  </mergeCells>
  <phoneticPr fontId="2" type="noConversion"/>
  <pageMargins left="0.18" right="0.25" top="0.45833333333333331" bottom="0.30555555555555558" header="0.3" footer="0.3"/>
  <pageSetup paperSize="9" orientation="landscape" horizontalDpi="4294967292" verticalDpi="4294967292" r:id="rId1"/>
</worksheet>
</file>

<file path=xl/worksheets/sheet7.xml><?xml version="1.0" encoding="utf-8"?>
<worksheet xmlns="http://schemas.openxmlformats.org/spreadsheetml/2006/main" xmlns:r="http://schemas.openxmlformats.org/officeDocument/2006/relationships">
  <dimension ref="A1:H23"/>
  <sheetViews>
    <sheetView showGridLines="0" showZeros="0" view="pageLayout" workbookViewId="0">
      <selection activeCell="A13" sqref="A11:XFD13"/>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Page'!B5:B5</f>
        <v>Various</v>
      </c>
      <c r="H1" s="140"/>
    </row>
    <row r="2" spans="1:8" ht="15" customHeight="1" thickBot="1">
      <c r="A2" s="137"/>
      <c r="B2" s="138"/>
      <c r="C2" s="138"/>
      <c r="D2" s="2"/>
      <c r="E2" s="11" t="str">
        <f>'RA Front Page'!D3</f>
        <v>Roots of the City</v>
      </c>
      <c r="F2" s="2"/>
      <c r="G2" s="141" t="str">
        <f>'RA Front Page'!D5</f>
        <v>24.06.17</v>
      </c>
      <c r="H2" s="142"/>
    </row>
    <row r="3" spans="1:8" ht="3.95" customHeight="1" thickBot="1">
      <c r="A3" s="7"/>
      <c r="B3" s="12"/>
      <c r="C3" s="12"/>
      <c r="D3" s="12"/>
      <c r="E3" s="12"/>
      <c r="F3" s="12"/>
      <c r="G3" s="12"/>
      <c r="H3" s="13"/>
    </row>
    <row r="4" spans="1:8" ht="15.95" customHeight="1" thickBot="1">
      <c r="A4" s="143" t="s">
        <v>89</v>
      </c>
      <c r="B4" s="144"/>
      <c r="C4" s="144"/>
      <c r="D4" s="144"/>
      <c r="E4" s="144"/>
      <c r="F4" s="144"/>
      <c r="G4" s="144"/>
      <c r="H4" s="145"/>
    </row>
    <row r="5" spans="1:8" ht="3.95" customHeight="1" thickBot="1">
      <c r="A5" s="7"/>
      <c r="B5" s="12"/>
      <c r="C5" s="12"/>
      <c r="D5" s="12"/>
      <c r="E5" s="12"/>
      <c r="F5" s="12"/>
      <c r="G5" s="12"/>
      <c r="H5" s="13"/>
    </row>
    <row r="6" spans="1:8" ht="15.95" customHeight="1" thickBot="1">
      <c r="A6" s="33" t="s">
        <v>1</v>
      </c>
      <c r="B6" s="12"/>
      <c r="C6" s="12"/>
      <c r="D6" s="12"/>
      <c r="E6" s="12"/>
      <c r="F6" s="12"/>
      <c r="G6" s="12"/>
      <c r="H6" s="13"/>
    </row>
    <row r="7" spans="1:8" s="5" customFormat="1" ht="51" customHeight="1" thickBot="1">
      <c r="A7" s="143" t="s">
        <v>90</v>
      </c>
      <c r="B7" s="144"/>
      <c r="C7" s="144"/>
      <c r="D7" s="144"/>
      <c r="E7" s="144"/>
      <c r="F7" s="144"/>
      <c r="G7" s="144"/>
      <c r="H7" s="145"/>
    </row>
    <row r="8" spans="1:8" ht="15.95" customHeight="1" thickBot="1">
      <c r="A8" s="36" t="s">
        <v>47</v>
      </c>
      <c r="B8" s="133" t="s">
        <v>44</v>
      </c>
      <c r="C8" s="134"/>
      <c r="D8" s="134"/>
      <c r="E8" s="12" t="s">
        <v>45</v>
      </c>
      <c r="F8" s="129" t="s">
        <v>2</v>
      </c>
      <c r="G8" s="129"/>
      <c r="H8" s="13" t="s">
        <v>46</v>
      </c>
    </row>
    <row r="9" spans="1:8" ht="3.95" customHeight="1" thickBot="1">
      <c r="A9" s="33"/>
      <c r="B9" s="45"/>
      <c r="C9" s="46"/>
      <c r="D9" s="46"/>
      <c r="E9" s="12"/>
      <c r="F9" s="12"/>
      <c r="G9" s="12"/>
      <c r="H9" s="13"/>
    </row>
    <row r="10" spans="1:8" ht="29.1" customHeight="1" thickBot="1">
      <c r="A10" s="33" t="s">
        <v>9</v>
      </c>
      <c r="B10" s="34" t="s">
        <v>3</v>
      </c>
      <c r="C10" s="34" t="s">
        <v>4</v>
      </c>
      <c r="D10" s="35" t="s">
        <v>14</v>
      </c>
      <c r="E10" s="36" t="s">
        <v>10</v>
      </c>
      <c r="F10" s="37" t="s">
        <v>17</v>
      </c>
      <c r="G10" s="37" t="s">
        <v>18</v>
      </c>
      <c r="H10" s="38" t="s">
        <v>8</v>
      </c>
    </row>
    <row r="11" spans="1:8" ht="72" customHeight="1">
      <c r="A11" s="22" t="s">
        <v>58</v>
      </c>
      <c r="B11" s="29">
        <v>3</v>
      </c>
      <c r="C11" s="29">
        <v>5</v>
      </c>
      <c r="D11" s="17" t="s">
        <v>13</v>
      </c>
      <c r="E11" s="177" t="s">
        <v>91</v>
      </c>
      <c r="F11" s="16">
        <v>1</v>
      </c>
      <c r="G11" s="26">
        <v>5</v>
      </c>
      <c r="H11" s="17" t="s">
        <v>22</v>
      </c>
    </row>
    <row r="12" spans="1:8" ht="72" customHeight="1">
      <c r="A12" s="83" t="s">
        <v>83</v>
      </c>
      <c r="B12" s="84">
        <v>2</v>
      </c>
      <c r="C12" s="84">
        <v>6</v>
      </c>
      <c r="D12" s="85" t="s">
        <v>21</v>
      </c>
      <c r="E12" s="178"/>
      <c r="F12" s="86">
        <v>1</v>
      </c>
      <c r="G12" s="87">
        <v>5</v>
      </c>
      <c r="H12" s="85" t="s">
        <v>22</v>
      </c>
    </row>
    <row r="13" spans="1:8" ht="72" customHeight="1" thickBot="1">
      <c r="A13" s="23" t="s">
        <v>59</v>
      </c>
      <c r="B13" s="24">
        <v>3</v>
      </c>
      <c r="C13" s="24">
        <v>4</v>
      </c>
      <c r="D13" s="19" t="s">
        <v>21</v>
      </c>
      <c r="E13" s="179"/>
      <c r="F13" s="18">
        <v>1</v>
      </c>
      <c r="G13" s="27">
        <v>3</v>
      </c>
      <c r="H13" s="19" t="s">
        <v>60</v>
      </c>
    </row>
    <row r="14" spans="1:8" ht="3.95" customHeight="1" thickBot="1">
      <c r="A14" s="4"/>
      <c r="B14" s="3"/>
      <c r="C14" s="3"/>
      <c r="D14" s="3"/>
      <c r="E14" s="3"/>
      <c r="F14" s="3"/>
      <c r="G14" s="3"/>
      <c r="H14" s="6"/>
    </row>
    <row r="15" spans="1:8" ht="15" customHeight="1">
      <c r="A15" s="41" t="s">
        <v>19</v>
      </c>
      <c r="B15" s="161" t="s">
        <v>28</v>
      </c>
      <c r="C15" s="162"/>
      <c r="D15" s="162"/>
      <c r="E15" s="9" t="s">
        <v>29</v>
      </c>
      <c r="F15" s="162" t="s">
        <v>30</v>
      </c>
      <c r="G15" s="162"/>
      <c r="H15" s="163"/>
    </row>
    <row r="16" spans="1:8" ht="15" customHeight="1">
      <c r="A16" s="42" t="s">
        <v>25</v>
      </c>
      <c r="B16" s="164" t="s">
        <v>31</v>
      </c>
      <c r="C16" s="165"/>
      <c r="D16" s="165"/>
      <c r="E16" s="40" t="s">
        <v>32</v>
      </c>
      <c r="F16" s="165" t="s">
        <v>33</v>
      </c>
      <c r="G16" s="165"/>
      <c r="H16" s="166"/>
    </row>
    <row r="17" spans="1:8" ht="15" customHeight="1">
      <c r="A17" s="42" t="s">
        <v>26</v>
      </c>
      <c r="B17" s="175" t="s">
        <v>34</v>
      </c>
      <c r="C17" s="175"/>
      <c r="D17" s="175"/>
      <c r="E17" s="10" t="s">
        <v>36</v>
      </c>
      <c r="F17" s="175" t="s">
        <v>35</v>
      </c>
      <c r="G17" s="175"/>
      <c r="H17" s="176"/>
    </row>
    <row r="18" spans="1:8" ht="15" customHeight="1" thickBot="1">
      <c r="A18" s="43" t="s">
        <v>27</v>
      </c>
      <c r="B18" s="168" t="s">
        <v>37</v>
      </c>
      <c r="C18" s="168"/>
      <c r="D18" s="168"/>
      <c r="E18" s="11" t="s">
        <v>38</v>
      </c>
      <c r="F18" s="168" t="s">
        <v>39</v>
      </c>
      <c r="G18" s="168"/>
      <c r="H18" s="169"/>
    </row>
    <row r="19" spans="1:8" ht="3.95" customHeight="1" thickBot="1">
      <c r="A19" s="7"/>
      <c r="B19" s="12"/>
      <c r="C19" s="12"/>
      <c r="D19" s="12"/>
      <c r="E19" s="12"/>
      <c r="F19" s="12"/>
      <c r="G19" s="12"/>
      <c r="H19" s="13"/>
    </row>
    <row r="20" spans="1:8" ht="15.95" customHeight="1" thickBot="1">
      <c r="A20" s="170" t="s">
        <v>11</v>
      </c>
      <c r="B20" s="171"/>
      <c r="C20" s="171"/>
      <c r="D20" s="172"/>
      <c r="E20" s="39" t="s">
        <v>15</v>
      </c>
      <c r="F20" s="170" t="s">
        <v>16</v>
      </c>
      <c r="G20" s="172"/>
      <c r="H20" s="44" t="s">
        <v>40</v>
      </c>
    </row>
    <row r="21" spans="1:8" ht="18" customHeight="1" thickBot="1">
      <c r="A21" s="143" t="s">
        <v>6</v>
      </c>
      <c r="B21" s="144"/>
      <c r="C21" s="144"/>
      <c r="D21" s="145"/>
      <c r="E21" s="8" t="str">
        <f>'RA Front Page'!B15</f>
        <v>Gareth Hughes - Head of Production</v>
      </c>
      <c r="F21" s="173" t="str">
        <f>'RA Front Page'!D16:D16</f>
        <v>24.06.17</v>
      </c>
      <c r="G21" s="145"/>
      <c r="H21" s="13">
        <f>'RA Front Page'!E16</f>
        <v>1</v>
      </c>
    </row>
    <row r="22" spans="1:8" ht="6" customHeight="1">
      <c r="A22" s="5"/>
    </row>
    <row r="23" spans="1:8" ht="6" customHeight="1">
      <c r="A23" s="5"/>
    </row>
  </sheetData>
  <mergeCells count="20">
    <mergeCell ref="B8:D8"/>
    <mergeCell ref="F8:G8"/>
    <mergeCell ref="A1:C2"/>
    <mergeCell ref="G1:H1"/>
    <mergeCell ref="G2:H2"/>
    <mergeCell ref="A4:H4"/>
    <mergeCell ref="A7:H7"/>
    <mergeCell ref="A21:D21"/>
    <mergeCell ref="F21:G21"/>
    <mergeCell ref="B15:D15"/>
    <mergeCell ref="F15:H15"/>
    <mergeCell ref="B16:D16"/>
    <mergeCell ref="F16:H16"/>
    <mergeCell ref="B17:D17"/>
    <mergeCell ref="F17:H17"/>
    <mergeCell ref="E11:E13"/>
    <mergeCell ref="B18:D18"/>
    <mergeCell ref="F18:H18"/>
    <mergeCell ref="A20:D20"/>
    <mergeCell ref="F20:G20"/>
  </mergeCells>
  <phoneticPr fontId="2" type="noConversion"/>
  <pageMargins left="0.17" right="0.17" top="0.45833333333333331" bottom="0.30555555555555558" header="0.3" footer="0.3"/>
  <pageSetup paperSize="9" orientation="landscape" horizontalDpi="4294967292" verticalDpi="4294967292" r:id="rId1"/>
</worksheet>
</file>

<file path=xl/worksheets/sheet8.xml><?xml version="1.0" encoding="utf-8"?>
<worksheet xmlns="http://schemas.openxmlformats.org/spreadsheetml/2006/main" xmlns:r="http://schemas.openxmlformats.org/officeDocument/2006/relationships">
  <dimension ref="A1:H25"/>
  <sheetViews>
    <sheetView showGridLines="0" showZeros="0" view="pageLayout" topLeftCell="A7" workbookViewId="0">
      <selection activeCell="A15" sqref="A11:XFD15"/>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Page'!B5:B5</f>
        <v>Various</v>
      </c>
      <c r="H1" s="140"/>
    </row>
    <row r="2" spans="1:8" ht="15" customHeight="1" thickBot="1">
      <c r="A2" s="137"/>
      <c r="B2" s="138"/>
      <c r="C2" s="138"/>
      <c r="D2" s="2"/>
      <c r="E2" s="11" t="str">
        <f>'RA Front Page'!D3</f>
        <v>Roots of the City</v>
      </c>
      <c r="F2" s="2"/>
      <c r="G2" s="141" t="str">
        <f>'RA Front Page'!D5</f>
        <v>24.06.17</v>
      </c>
      <c r="H2" s="142"/>
    </row>
    <row r="3" spans="1:8" ht="3.95" customHeight="1" thickBot="1">
      <c r="A3" s="7"/>
      <c r="B3" s="12"/>
      <c r="C3" s="12"/>
      <c r="D3" s="12"/>
      <c r="E3" s="12"/>
      <c r="F3" s="12"/>
      <c r="G3" s="12"/>
      <c r="H3" s="13"/>
    </row>
    <row r="4" spans="1:8" ht="15.95" customHeight="1" thickBot="1">
      <c r="A4" s="143" t="s">
        <v>62</v>
      </c>
      <c r="B4" s="144"/>
      <c r="C4" s="144"/>
      <c r="D4" s="144"/>
      <c r="E4" s="144"/>
      <c r="F4" s="144"/>
      <c r="G4" s="144"/>
      <c r="H4" s="145"/>
    </row>
    <row r="5" spans="1:8" ht="3.95" customHeight="1" thickBot="1">
      <c r="A5" s="7"/>
      <c r="B5" s="12"/>
      <c r="C5" s="12"/>
      <c r="D5" s="12"/>
      <c r="E5" s="12"/>
      <c r="F5" s="12"/>
      <c r="G5" s="12"/>
      <c r="H5" s="13"/>
    </row>
    <row r="6" spans="1:8" ht="15.95" customHeight="1" thickBot="1">
      <c r="A6" s="33" t="s">
        <v>1</v>
      </c>
      <c r="B6" s="12"/>
      <c r="C6" s="12"/>
      <c r="D6" s="12"/>
      <c r="E6" s="12"/>
      <c r="F6" s="12"/>
      <c r="G6" s="12"/>
      <c r="H6" s="13"/>
    </row>
    <row r="7" spans="1:8" s="5" customFormat="1" ht="51" customHeight="1" thickBot="1">
      <c r="A7" s="143" t="s">
        <v>63</v>
      </c>
      <c r="B7" s="144"/>
      <c r="C7" s="144"/>
      <c r="D7" s="144"/>
      <c r="E7" s="144"/>
      <c r="F7" s="144"/>
      <c r="G7" s="144"/>
      <c r="H7" s="145"/>
    </row>
    <row r="8" spans="1:8" ht="15.95" customHeight="1" thickBot="1">
      <c r="A8" s="36" t="s">
        <v>47</v>
      </c>
      <c r="B8" s="133" t="s">
        <v>44</v>
      </c>
      <c r="C8" s="134"/>
      <c r="D8" s="134"/>
      <c r="E8" s="12" t="s">
        <v>45</v>
      </c>
      <c r="F8" s="129" t="s">
        <v>2</v>
      </c>
      <c r="G8" s="129"/>
      <c r="H8" s="13" t="s">
        <v>46</v>
      </c>
    </row>
    <row r="9" spans="1:8" ht="3.95" customHeight="1" thickBot="1">
      <c r="A9" s="33"/>
      <c r="B9" s="45"/>
      <c r="C9" s="46"/>
      <c r="D9" s="46"/>
      <c r="E9" s="12"/>
      <c r="F9" s="12"/>
      <c r="G9" s="12"/>
      <c r="H9" s="13"/>
    </row>
    <row r="10" spans="1:8" ht="29.1" customHeight="1" thickBot="1">
      <c r="A10" s="33" t="s">
        <v>9</v>
      </c>
      <c r="B10" s="34" t="s">
        <v>3</v>
      </c>
      <c r="C10" s="34" t="s">
        <v>4</v>
      </c>
      <c r="D10" s="35" t="s">
        <v>14</v>
      </c>
      <c r="E10" s="36" t="s">
        <v>10</v>
      </c>
      <c r="F10" s="37" t="s">
        <v>17</v>
      </c>
      <c r="G10" s="37" t="s">
        <v>18</v>
      </c>
      <c r="H10" s="38" t="s">
        <v>8</v>
      </c>
    </row>
    <row r="11" spans="1:8" ht="48.95" customHeight="1">
      <c r="A11" s="22" t="s">
        <v>66</v>
      </c>
      <c r="B11" s="29">
        <v>5</v>
      </c>
      <c r="C11" s="29">
        <v>4</v>
      </c>
      <c r="D11" s="17" t="s">
        <v>12</v>
      </c>
      <c r="E11" s="177" t="s">
        <v>84</v>
      </c>
      <c r="F11" s="16">
        <v>2</v>
      </c>
      <c r="G11" s="26">
        <v>3</v>
      </c>
      <c r="H11" s="17" t="s">
        <v>20</v>
      </c>
    </row>
    <row r="12" spans="1:8" ht="48.95" customHeight="1">
      <c r="A12" s="23" t="s">
        <v>65</v>
      </c>
      <c r="B12" s="24">
        <v>4</v>
      </c>
      <c r="C12" s="24">
        <v>4</v>
      </c>
      <c r="D12" s="19" t="s">
        <v>61</v>
      </c>
      <c r="E12" s="178"/>
      <c r="F12" s="18">
        <v>2</v>
      </c>
      <c r="G12" s="27">
        <v>3</v>
      </c>
      <c r="H12" s="19" t="s">
        <v>20</v>
      </c>
    </row>
    <row r="13" spans="1:8" ht="48.95" customHeight="1">
      <c r="A13" s="23" t="s">
        <v>64</v>
      </c>
      <c r="B13" s="24">
        <v>4</v>
      </c>
      <c r="C13" s="24">
        <v>4</v>
      </c>
      <c r="D13" s="19" t="s">
        <v>61</v>
      </c>
      <c r="E13" s="178"/>
      <c r="F13" s="18">
        <v>1</v>
      </c>
      <c r="G13" s="27">
        <v>4</v>
      </c>
      <c r="H13" s="19" t="s">
        <v>67</v>
      </c>
    </row>
    <row r="14" spans="1:8" ht="48.95" customHeight="1">
      <c r="A14" s="23" t="s">
        <v>59</v>
      </c>
      <c r="B14" s="24">
        <v>4</v>
      </c>
      <c r="C14" s="24">
        <v>3</v>
      </c>
      <c r="D14" s="19" t="s">
        <v>21</v>
      </c>
      <c r="E14" s="178"/>
      <c r="F14" s="18">
        <v>1</v>
      </c>
      <c r="G14" s="27">
        <v>3</v>
      </c>
      <c r="H14" s="19" t="s">
        <v>60</v>
      </c>
    </row>
    <row r="15" spans="1:8" ht="48.95" customHeight="1" thickBot="1">
      <c r="A15" s="25" t="s">
        <v>43</v>
      </c>
      <c r="B15" s="47">
        <v>4</v>
      </c>
      <c r="C15" s="30">
        <v>3</v>
      </c>
      <c r="D15" s="21" t="s">
        <v>21</v>
      </c>
      <c r="E15" s="179"/>
      <c r="F15" s="20">
        <v>2</v>
      </c>
      <c r="G15" s="28">
        <v>2</v>
      </c>
      <c r="H15" s="21" t="s">
        <v>67</v>
      </c>
    </row>
    <row r="16" spans="1:8" ht="3.95" customHeight="1" thickBot="1">
      <c r="A16" s="4"/>
      <c r="B16" s="3"/>
      <c r="C16" s="3"/>
      <c r="D16" s="3"/>
      <c r="E16" s="3"/>
      <c r="F16" s="3"/>
      <c r="G16" s="3"/>
      <c r="H16" s="6"/>
    </row>
    <row r="17" spans="1:8" ht="15" customHeight="1">
      <c r="A17" s="41" t="s">
        <v>19</v>
      </c>
      <c r="B17" s="161" t="s">
        <v>28</v>
      </c>
      <c r="C17" s="162"/>
      <c r="D17" s="162"/>
      <c r="E17" s="9" t="s">
        <v>29</v>
      </c>
      <c r="F17" s="162" t="s">
        <v>30</v>
      </c>
      <c r="G17" s="162"/>
      <c r="H17" s="163"/>
    </row>
    <row r="18" spans="1:8" ht="15" customHeight="1">
      <c r="A18" s="42" t="s">
        <v>25</v>
      </c>
      <c r="B18" s="164" t="s">
        <v>31</v>
      </c>
      <c r="C18" s="165"/>
      <c r="D18" s="165"/>
      <c r="E18" s="40" t="s">
        <v>32</v>
      </c>
      <c r="F18" s="165" t="s">
        <v>33</v>
      </c>
      <c r="G18" s="165"/>
      <c r="H18" s="166"/>
    </row>
    <row r="19" spans="1:8" ht="15" customHeight="1">
      <c r="A19" s="42" t="s">
        <v>26</v>
      </c>
      <c r="B19" s="175" t="s">
        <v>34</v>
      </c>
      <c r="C19" s="175"/>
      <c r="D19" s="175"/>
      <c r="E19" s="10" t="s">
        <v>36</v>
      </c>
      <c r="F19" s="175" t="s">
        <v>35</v>
      </c>
      <c r="G19" s="175"/>
      <c r="H19" s="176"/>
    </row>
    <row r="20" spans="1:8" ht="15" customHeight="1" thickBot="1">
      <c r="A20" s="43" t="s">
        <v>27</v>
      </c>
      <c r="B20" s="168" t="s">
        <v>37</v>
      </c>
      <c r="C20" s="168"/>
      <c r="D20" s="168"/>
      <c r="E20" s="11" t="s">
        <v>38</v>
      </c>
      <c r="F20" s="168" t="s">
        <v>39</v>
      </c>
      <c r="G20" s="168"/>
      <c r="H20" s="169"/>
    </row>
    <row r="21" spans="1:8" ht="3.95" customHeight="1" thickBot="1">
      <c r="A21" s="7"/>
      <c r="B21" s="12"/>
      <c r="C21" s="12"/>
      <c r="D21" s="12"/>
      <c r="E21" s="12"/>
      <c r="F21" s="12"/>
      <c r="G21" s="12"/>
      <c r="H21" s="13"/>
    </row>
    <row r="22" spans="1:8" ht="15.95" customHeight="1" thickBot="1">
      <c r="A22" s="170" t="s">
        <v>11</v>
      </c>
      <c r="B22" s="171"/>
      <c r="C22" s="171"/>
      <c r="D22" s="172"/>
      <c r="E22" s="39" t="s">
        <v>15</v>
      </c>
      <c r="F22" s="170" t="s">
        <v>16</v>
      </c>
      <c r="G22" s="172"/>
      <c r="H22" s="44" t="s">
        <v>40</v>
      </c>
    </row>
    <row r="23" spans="1:8" ht="18" customHeight="1" thickBot="1">
      <c r="A23" s="143" t="s">
        <v>6</v>
      </c>
      <c r="B23" s="144"/>
      <c r="C23" s="144"/>
      <c r="D23" s="145"/>
      <c r="E23" s="8" t="str">
        <f>'RA Front Page'!B15</f>
        <v>Gareth Hughes - Head of Production</v>
      </c>
      <c r="F23" s="173" t="str">
        <f>'RA Front Page'!D16:D16</f>
        <v>24.06.17</v>
      </c>
      <c r="G23" s="145"/>
      <c r="H23" s="13">
        <f>'RA Front Page'!E16</f>
        <v>1</v>
      </c>
    </row>
    <row r="24" spans="1:8" ht="6" customHeight="1">
      <c r="A24" s="5"/>
    </row>
    <row r="25" spans="1:8" ht="6" customHeight="1">
      <c r="A25" s="5"/>
    </row>
  </sheetData>
  <mergeCells count="20">
    <mergeCell ref="B8:D8"/>
    <mergeCell ref="F8:G8"/>
    <mergeCell ref="A1:C2"/>
    <mergeCell ref="G1:H1"/>
    <mergeCell ref="G2:H2"/>
    <mergeCell ref="A4:H4"/>
    <mergeCell ref="A7:H7"/>
    <mergeCell ref="A23:D23"/>
    <mergeCell ref="F23:G23"/>
    <mergeCell ref="B17:D17"/>
    <mergeCell ref="F17:H17"/>
    <mergeCell ref="B18:D18"/>
    <mergeCell ref="F18:H18"/>
    <mergeCell ref="B19:D19"/>
    <mergeCell ref="F19:H19"/>
    <mergeCell ref="E11:E15"/>
    <mergeCell ref="B20:D20"/>
    <mergeCell ref="F20:H20"/>
    <mergeCell ref="A22:D22"/>
    <mergeCell ref="F22:G22"/>
  </mergeCells>
  <phoneticPr fontId="2" type="noConversion"/>
  <pageMargins left="0.17" right="0.25" top="0.45833333333333331" bottom="0.30555555555555558" header="0.3" footer="0.3"/>
  <pageSetup paperSize="9" orientation="landscape" horizontalDpi="4294967292" verticalDpi="4294967292" r:id="rId1"/>
</worksheet>
</file>

<file path=xl/worksheets/sheet9.xml><?xml version="1.0" encoding="utf-8"?>
<worksheet xmlns="http://schemas.openxmlformats.org/spreadsheetml/2006/main" xmlns:r="http://schemas.openxmlformats.org/officeDocument/2006/relationships">
  <dimension ref="A1:H25"/>
  <sheetViews>
    <sheetView showGridLines="0" showZeros="0" view="pageLayout" topLeftCell="A4" workbookViewId="0">
      <selection activeCell="E24" sqref="E24"/>
    </sheetView>
  </sheetViews>
  <sheetFormatPr defaultColWidth="10.875" defaultRowHeight="15"/>
  <cols>
    <col min="1" max="1" width="36.125" style="1" customWidth="1"/>
    <col min="2" max="2" width="8.875" style="1" customWidth="1"/>
    <col min="3" max="3" width="7.375" style="1" bestFit="1" customWidth="1"/>
    <col min="4" max="4" width="10.125" style="1" customWidth="1"/>
    <col min="5" max="5" width="36.625" style="1" customWidth="1"/>
    <col min="6" max="6" width="8.875" style="1" bestFit="1" customWidth="1"/>
    <col min="7" max="7" width="7.5" style="1" bestFit="1" customWidth="1"/>
    <col min="8" max="8" width="14.5" style="1" customWidth="1"/>
    <col min="9" max="9" width="14.5" style="1" bestFit="1" customWidth="1"/>
    <col min="10" max="16384" width="10.875" style="1"/>
  </cols>
  <sheetData>
    <row r="1" spans="1:8" ht="15.95" customHeight="1">
      <c r="A1" s="135" t="s">
        <v>24</v>
      </c>
      <c r="B1" s="136"/>
      <c r="C1" s="136"/>
      <c r="D1" s="3"/>
      <c r="E1" s="32" t="str">
        <f>'RA Front Page'!B3</f>
        <v>HULL UK City of Culture 2017</v>
      </c>
      <c r="F1" s="3"/>
      <c r="G1" s="139" t="str">
        <f>'RA Front Page'!B5:B5</f>
        <v>Various</v>
      </c>
      <c r="H1" s="140"/>
    </row>
    <row r="2" spans="1:8" ht="15" customHeight="1" thickBot="1">
      <c r="A2" s="137"/>
      <c r="B2" s="138"/>
      <c r="C2" s="138"/>
      <c r="D2" s="2"/>
      <c r="E2" s="11" t="str">
        <f>'RA Front Page'!D3</f>
        <v>Roots of the City</v>
      </c>
      <c r="F2" s="2"/>
      <c r="G2" s="141" t="str">
        <f>'RA Front Page'!D5</f>
        <v>24.06.17</v>
      </c>
      <c r="H2" s="142"/>
    </row>
    <row r="3" spans="1:8" ht="3.95" customHeight="1" thickBot="1">
      <c r="A3" s="7"/>
      <c r="B3" s="12"/>
      <c r="C3" s="12"/>
      <c r="D3" s="12"/>
      <c r="E3" s="12"/>
      <c r="F3" s="12"/>
      <c r="G3" s="12"/>
      <c r="H3" s="13"/>
    </row>
    <row r="4" spans="1:8" ht="15.95" customHeight="1" thickBot="1">
      <c r="A4" s="143" t="s">
        <v>85</v>
      </c>
      <c r="B4" s="144"/>
      <c r="C4" s="144"/>
      <c r="D4" s="144"/>
      <c r="E4" s="144"/>
      <c r="F4" s="144"/>
      <c r="G4" s="144"/>
      <c r="H4" s="145"/>
    </row>
    <row r="5" spans="1:8" ht="3.95" customHeight="1" thickBot="1">
      <c r="A5" s="7"/>
      <c r="B5" s="12"/>
      <c r="C5" s="12"/>
      <c r="D5" s="12"/>
      <c r="E5" s="12"/>
      <c r="F5" s="12"/>
      <c r="G5" s="12"/>
      <c r="H5" s="13"/>
    </row>
    <row r="6" spans="1:8" ht="15.95" customHeight="1" thickBot="1">
      <c r="A6" s="33" t="s">
        <v>1</v>
      </c>
      <c r="B6" s="12"/>
      <c r="C6" s="12"/>
      <c r="D6" s="12"/>
      <c r="E6" s="12"/>
      <c r="F6" s="12"/>
      <c r="G6" s="12"/>
      <c r="H6" s="13"/>
    </row>
    <row r="7" spans="1:8" s="5" customFormat="1" ht="51" customHeight="1" thickBot="1">
      <c r="A7" s="143" t="s">
        <v>93</v>
      </c>
      <c r="B7" s="144"/>
      <c r="C7" s="144"/>
      <c r="D7" s="144"/>
      <c r="E7" s="144"/>
      <c r="F7" s="144"/>
      <c r="G7" s="144"/>
      <c r="H7" s="145"/>
    </row>
    <row r="8" spans="1:8" ht="15.95" customHeight="1" thickBot="1">
      <c r="A8" s="36" t="s">
        <v>47</v>
      </c>
      <c r="B8" s="133" t="s">
        <v>44</v>
      </c>
      <c r="C8" s="134"/>
      <c r="D8" s="134"/>
      <c r="E8" s="12" t="s">
        <v>45</v>
      </c>
      <c r="F8" s="129" t="s">
        <v>2</v>
      </c>
      <c r="G8" s="129"/>
      <c r="H8" s="13" t="s">
        <v>46</v>
      </c>
    </row>
    <row r="9" spans="1:8" ht="3.95" customHeight="1" thickBot="1">
      <c r="A9" s="33"/>
      <c r="B9" s="45"/>
      <c r="C9" s="46"/>
      <c r="D9" s="46"/>
      <c r="E9" s="12"/>
      <c r="F9" s="12"/>
      <c r="G9" s="12"/>
      <c r="H9" s="13"/>
    </row>
    <row r="10" spans="1:8" ht="29.1" customHeight="1" thickBot="1">
      <c r="A10" s="33" t="s">
        <v>9</v>
      </c>
      <c r="B10" s="34" t="s">
        <v>3</v>
      </c>
      <c r="C10" s="34" t="s">
        <v>4</v>
      </c>
      <c r="D10" s="35" t="s">
        <v>14</v>
      </c>
      <c r="E10" s="36" t="s">
        <v>10</v>
      </c>
      <c r="F10" s="37" t="s">
        <v>17</v>
      </c>
      <c r="G10" s="37" t="s">
        <v>18</v>
      </c>
      <c r="H10" s="38" t="s">
        <v>8</v>
      </c>
    </row>
    <row r="11" spans="1:8" ht="48.95" customHeight="1">
      <c r="A11" s="22" t="s">
        <v>68</v>
      </c>
      <c r="B11" s="29">
        <v>4</v>
      </c>
      <c r="C11" s="29">
        <v>6</v>
      </c>
      <c r="D11" s="17" t="s">
        <v>70</v>
      </c>
      <c r="E11" s="177" t="s">
        <v>92</v>
      </c>
      <c r="F11" s="16">
        <v>1</v>
      </c>
      <c r="G11" s="26">
        <v>6</v>
      </c>
      <c r="H11" s="17" t="s">
        <v>20</v>
      </c>
    </row>
    <row r="12" spans="1:8" ht="48.95" customHeight="1">
      <c r="A12" s="23" t="s">
        <v>69</v>
      </c>
      <c r="B12" s="24">
        <v>4</v>
      </c>
      <c r="C12" s="24">
        <v>6</v>
      </c>
      <c r="D12" s="19" t="s">
        <v>70</v>
      </c>
      <c r="E12" s="178"/>
      <c r="F12" s="18">
        <v>1</v>
      </c>
      <c r="G12" s="27">
        <v>6</v>
      </c>
      <c r="H12" s="19" t="s">
        <v>20</v>
      </c>
    </row>
    <row r="13" spans="1:8" ht="48.95" customHeight="1">
      <c r="A13" s="23" t="s">
        <v>71</v>
      </c>
      <c r="B13" s="24">
        <v>4</v>
      </c>
      <c r="C13" s="24">
        <v>6</v>
      </c>
      <c r="D13" s="19" t="s">
        <v>70</v>
      </c>
      <c r="E13" s="178"/>
      <c r="F13" s="18">
        <v>1</v>
      </c>
      <c r="G13" s="27">
        <v>6</v>
      </c>
      <c r="H13" s="19" t="s">
        <v>20</v>
      </c>
    </row>
    <row r="14" spans="1:8" ht="48.95" customHeight="1">
      <c r="A14" s="23" t="s">
        <v>59</v>
      </c>
      <c r="B14" s="24">
        <v>4</v>
      </c>
      <c r="C14" s="24">
        <v>3</v>
      </c>
      <c r="D14" s="19" t="s">
        <v>21</v>
      </c>
      <c r="E14" s="178"/>
      <c r="F14" s="18">
        <v>1</v>
      </c>
      <c r="G14" s="27">
        <v>3</v>
      </c>
      <c r="H14" s="19" t="s">
        <v>60</v>
      </c>
    </row>
    <row r="15" spans="1:8" ht="48.95" customHeight="1" thickBot="1">
      <c r="A15" s="25" t="s">
        <v>43</v>
      </c>
      <c r="B15" s="47">
        <v>4</v>
      </c>
      <c r="C15" s="30">
        <v>3</v>
      </c>
      <c r="D15" s="21" t="s">
        <v>21</v>
      </c>
      <c r="E15" s="179"/>
      <c r="F15" s="20">
        <v>1</v>
      </c>
      <c r="G15" s="28">
        <v>2</v>
      </c>
      <c r="H15" s="21" t="s">
        <v>23</v>
      </c>
    </row>
    <row r="16" spans="1:8" ht="3.95" customHeight="1" thickBot="1">
      <c r="A16" s="4"/>
      <c r="B16" s="3"/>
      <c r="C16" s="3"/>
      <c r="D16" s="3"/>
      <c r="E16" s="3"/>
      <c r="F16" s="3"/>
      <c r="G16" s="3"/>
      <c r="H16" s="6"/>
    </row>
    <row r="17" spans="1:8" ht="15" customHeight="1">
      <c r="A17" s="41" t="s">
        <v>19</v>
      </c>
      <c r="B17" s="161" t="s">
        <v>28</v>
      </c>
      <c r="C17" s="162"/>
      <c r="D17" s="162"/>
      <c r="E17" s="9" t="s">
        <v>29</v>
      </c>
      <c r="F17" s="162" t="s">
        <v>30</v>
      </c>
      <c r="G17" s="162"/>
      <c r="H17" s="163"/>
    </row>
    <row r="18" spans="1:8" ht="15" customHeight="1">
      <c r="A18" s="42" t="s">
        <v>25</v>
      </c>
      <c r="B18" s="164" t="s">
        <v>31</v>
      </c>
      <c r="C18" s="165"/>
      <c r="D18" s="165"/>
      <c r="E18" s="40" t="s">
        <v>32</v>
      </c>
      <c r="F18" s="165" t="s">
        <v>33</v>
      </c>
      <c r="G18" s="165"/>
      <c r="H18" s="166"/>
    </row>
    <row r="19" spans="1:8" ht="15" customHeight="1">
      <c r="A19" s="42" t="s">
        <v>26</v>
      </c>
      <c r="B19" s="175" t="s">
        <v>34</v>
      </c>
      <c r="C19" s="175"/>
      <c r="D19" s="175"/>
      <c r="E19" s="10" t="s">
        <v>36</v>
      </c>
      <c r="F19" s="175" t="s">
        <v>35</v>
      </c>
      <c r="G19" s="175"/>
      <c r="H19" s="176"/>
    </row>
    <row r="20" spans="1:8" ht="15" customHeight="1" thickBot="1">
      <c r="A20" s="43" t="s">
        <v>27</v>
      </c>
      <c r="B20" s="168" t="s">
        <v>37</v>
      </c>
      <c r="C20" s="168"/>
      <c r="D20" s="168"/>
      <c r="E20" s="11" t="s">
        <v>38</v>
      </c>
      <c r="F20" s="168" t="s">
        <v>39</v>
      </c>
      <c r="G20" s="168"/>
      <c r="H20" s="169"/>
    </row>
    <row r="21" spans="1:8" ht="3.95" customHeight="1" thickBot="1">
      <c r="A21" s="7"/>
      <c r="B21" s="12"/>
      <c r="C21" s="12"/>
      <c r="D21" s="12"/>
      <c r="E21" s="12"/>
      <c r="F21" s="12"/>
      <c r="G21" s="12"/>
      <c r="H21" s="13"/>
    </row>
    <row r="22" spans="1:8" ht="15.95" customHeight="1" thickBot="1">
      <c r="A22" s="170" t="s">
        <v>11</v>
      </c>
      <c r="B22" s="171"/>
      <c r="C22" s="171"/>
      <c r="D22" s="172"/>
      <c r="E22" s="39" t="s">
        <v>15</v>
      </c>
      <c r="F22" s="170" t="s">
        <v>16</v>
      </c>
      <c r="G22" s="172"/>
      <c r="H22" s="44" t="s">
        <v>40</v>
      </c>
    </row>
    <row r="23" spans="1:8" ht="18" customHeight="1" thickBot="1">
      <c r="A23" s="143" t="s">
        <v>6</v>
      </c>
      <c r="B23" s="144"/>
      <c r="C23" s="144"/>
      <c r="D23" s="145"/>
      <c r="E23" s="8" t="str">
        <f>'RA Front Page'!B15</f>
        <v>Gareth Hughes - Head of Production</v>
      </c>
      <c r="F23" s="173" t="str">
        <f>'RA Front Page'!D16:D16</f>
        <v>24.06.17</v>
      </c>
      <c r="G23" s="145"/>
      <c r="H23" s="13">
        <f>'RA Front Page'!E16</f>
        <v>1</v>
      </c>
    </row>
    <row r="24" spans="1:8" ht="6" customHeight="1">
      <c r="A24" s="5"/>
    </row>
    <row r="25" spans="1:8" ht="6" customHeight="1">
      <c r="A25" s="5"/>
    </row>
  </sheetData>
  <mergeCells count="20">
    <mergeCell ref="B8:D8"/>
    <mergeCell ref="F8:G8"/>
    <mergeCell ref="A1:C2"/>
    <mergeCell ref="G1:H1"/>
    <mergeCell ref="G2:H2"/>
    <mergeCell ref="A4:H4"/>
    <mergeCell ref="A7:H7"/>
    <mergeCell ref="A23:D23"/>
    <mergeCell ref="F23:G23"/>
    <mergeCell ref="B17:D17"/>
    <mergeCell ref="F17:H17"/>
    <mergeCell ref="B18:D18"/>
    <mergeCell ref="F18:H18"/>
    <mergeCell ref="B19:D19"/>
    <mergeCell ref="F19:H19"/>
    <mergeCell ref="E11:E15"/>
    <mergeCell ref="B20:D20"/>
    <mergeCell ref="F20:H20"/>
    <mergeCell ref="A22:D22"/>
    <mergeCell ref="F22:G22"/>
  </mergeCells>
  <phoneticPr fontId="2" type="noConversion"/>
  <pageMargins left="0.24" right="0.25" top="0.45833333333333331" bottom="0.30555555555555558" header="0.32" footer="0.3"/>
  <pageSetup paperSize="9" orientation="landscape"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E7EBD4F0-3BD2-4EE5-BF8D-E412D3E6D8C9}"/>
</file>

<file path=customXml/itemProps2.xml><?xml version="1.0" encoding="utf-8"?>
<ds:datastoreItem xmlns:ds="http://schemas.openxmlformats.org/officeDocument/2006/customXml" ds:itemID="{47A0E872-4660-4FFA-A374-A111331038F0}"/>
</file>

<file path=customXml/itemProps3.xml><?xml version="1.0" encoding="utf-8"?>
<ds:datastoreItem xmlns:ds="http://schemas.openxmlformats.org/officeDocument/2006/customXml" ds:itemID="{392ACB6F-212C-4F66-86BA-D4BA5808AD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RA Front Page</vt:lpstr>
      <vt:lpstr>Overall Fire Risk</vt:lpstr>
      <vt:lpstr>Loading and Unloading Van</vt:lpstr>
      <vt:lpstr>Build and Derig of Set</vt:lpstr>
      <vt:lpstr>Moving Vehicles &amp; Tour Driving</vt:lpstr>
      <vt:lpstr>Working at Height</vt:lpstr>
      <vt:lpstr>Electrical Equipment</vt:lpstr>
      <vt:lpstr>Manual Handling</vt:lpstr>
      <vt:lpstr>Hanging Equipment</vt:lpstr>
      <vt:lpstr>Slips, Trips and Falls</vt:lpstr>
      <vt:lpstr>Volunteers</vt:lpstr>
      <vt:lpstr>'Build and Derig of Set'!Print_Area</vt:lpstr>
      <vt:lpstr>'Electrical Equipment'!Print_Area</vt:lpstr>
      <vt:lpstr>'Hanging Equipment'!Print_Area</vt:lpstr>
      <vt:lpstr>'Loading and Unloading Van'!Print_Area</vt:lpstr>
      <vt:lpstr>'Manual Handling'!Print_Area</vt:lpstr>
      <vt:lpstr>'Moving Vehicles &amp; Tour Driving'!Print_Area</vt:lpstr>
      <vt:lpstr>'RA Front Page'!Print_Area</vt:lpstr>
      <vt:lpstr>'Slips, Trips and Falls'!Print_Area</vt:lpstr>
      <vt:lpstr>Volunteers!Print_Area</vt:lpstr>
      <vt:lpstr>'Working at Height'!Print_Area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Lesser</dc:creator>
  <cp:lastModifiedBy>druryc</cp:lastModifiedBy>
  <cp:lastPrinted>2017-06-23T11:32:46Z</cp:lastPrinted>
  <dcterms:created xsi:type="dcterms:W3CDTF">2011-07-05T12:10:30Z</dcterms:created>
  <dcterms:modified xsi:type="dcterms:W3CDTF">2017-06-23T11:32:54Z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