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2330" activeTab="2"/>
  </bookViews>
  <sheets>
    <sheet name="AllData" sheetId="1" r:id="rId1"/>
    <sheet name="Postcode Analysis" sheetId="3" r:id="rId2"/>
    <sheet name="Hull and ER Only" sheetId="5" r:id="rId3"/>
    <sheet name="Customer Segment" sheetId="6" r:id="rId4"/>
    <sheet name="Deprivation" sheetId="7" r:id="rId5"/>
  </sheets>
  <calcPr calcId="145621" concurrentCalc="0"/>
</workbook>
</file>

<file path=xl/calcChain.xml><?xml version="1.0" encoding="utf-8"?>
<calcChain xmlns="http://schemas.openxmlformats.org/spreadsheetml/2006/main">
  <c r="G4" i="7" l="1"/>
  <c r="C5" i="7"/>
  <c r="C6" i="7"/>
  <c r="C7" i="7"/>
  <c r="C8" i="7"/>
  <c r="C9" i="7"/>
  <c r="C10" i="7"/>
  <c r="C11" i="7"/>
  <c r="C12" i="7"/>
  <c r="C13" i="7"/>
  <c r="C4" i="7"/>
  <c r="C3" i="6"/>
  <c r="C4" i="6"/>
  <c r="C5" i="6"/>
  <c r="C6" i="6"/>
  <c r="C7" i="6"/>
  <c r="C8" i="6"/>
  <c r="C9" i="6"/>
  <c r="C10" i="6"/>
  <c r="C11" i="6"/>
  <c r="C12" i="6"/>
  <c r="C13" i="6"/>
  <c r="C14" i="6"/>
  <c r="C2" i="6"/>
  <c r="L5" i="5"/>
  <c r="L6" i="5"/>
  <c r="L7" i="5"/>
  <c r="L8" i="5"/>
  <c r="L22" i="5"/>
  <c r="L9" i="5"/>
  <c r="L10" i="5"/>
  <c r="L23" i="5"/>
  <c r="L11" i="5"/>
  <c r="L24" i="5"/>
  <c r="L25" i="5"/>
  <c r="L26" i="5"/>
  <c r="L12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13" i="5"/>
  <c r="L46" i="5"/>
  <c r="L47" i="5"/>
  <c r="L14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15" i="5"/>
  <c r="L16" i="5"/>
  <c r="L63" i="5"/>
  <c r="L64" i="5"/>
  <c r="L65" i="5"/>
  <c r="L66" i="5"/>
  <c r="L67" i="5"/>
  <c r="L17" i="5"/>
  <c r="L68" i="5"/>
  <c r="L69" i="5"/>
  <c r="L70" i="5"/>
  <c r="L71" i="5"/>
  <c r="L72" i="5"/>
  <c r="L73" i="5"/>
  <c r="L74" i="5"/>
  <c r="L75" i="5"/>
  <c r="L18" i="5"/>
  <c r="L19" i="5"/>
  <c r="L76" i="5"/>
  <c r="L77" i="5"/>
  <c r="L78" i="5"/>
  <c r="L79" i="5"/>
  <c r="L80" i="5"/>
  <c r="L20" i="5"/>
  <c r="L81" i="5"/>
  <c r="L82" i="5"/>
  <c r="L83" i="5"/>
  <c r="L84" i="5"/>
  <c r="L85" i="5"/>
  <c r="L21" i="5"/>
  <c r="L86" i="5"/>
  <c r="L4" i="5"/>
  <c r="H5" i="5"/>
  <c r="H15" i="5"/>
  <c r="H9" i="5"/>
  <c r="H23" i="5"/>
  <c r="H24" i="5"/>
  <c r="H10" i="5"/>
  <c r="H7" i="5"/>
  <c r="H16" i="5"/>
  <c r="H11" i="5"/>
  <c r="H25" i="5"/>
  <c r="H26" i="5"/>
  <c r="H12" i="5"/>
  <c r="H27" i="5"/>
  <c r="H33" i="5"/>
  <c r="H28" i="5"/>
  <c r="H29" i="5"/>
  <c r="H13" i="5"/>
  <c r="H17" i="5"/>
  <c r="H30" i="5"/>
  <c r="H8" i="5"/>
  <c r="H34" i="5"/>
  <c r="H35" i="5"/>
  <c r="H31" i="5"/>
  <c r="H36" i="5"/>
  <c r="H32" i="5"/>
  <c r="H18" i="5"/>
  <c r="H14" i="5"/>
  <c r="H6" i="5"/>
  <c r="H19" i="5"/>
  <c r="H20" i="5"/>
  <c r="H21" i="5"/>
  <c r="H22" i="5"/>
  <c r="H4" i="5"/>
  <c r="C6" i="5"/>
  <c r="C5" i="5"/>
  <c r="B4" i="5"/>
  <c r="C4" i="5"/>
  <c r="C3" i="5"/>
  <c r="C2" i="5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35" i="3"/>
  <c r="L157" i="3"/>
  <c r="L158" i="3"/>
  <c r="L159" i="3"/>
  <c r="L36" i="3"/>
  <c r="L160" i="3"/>
  <c r="L161" i="3"/>
  <c r="L162" i="3"/>
  <c r="L163" i="3"/>
  <c r="L164" i="3"/>
  <c r="L165" i="3"/>
  <c r="L13" i="3"/>
  <c r="L37" i="3"/>
  <c r="L166" i="3"/>
  <c r="L167" i="3"/>
  <c r="L168" i="3"/>
  <c r="L169" i="3"/>
  <c r="L170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14" i="3"/>
  <c r="L9" i="3"/>
  <c r="L57" i="3"/>
  <c r="L19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20" i="3"/>
  <c r="L79" i="3"/>
  <c r="L6" i="3"/>
  <c r="L10" i="3"/>
  <c r="L80" i="3"/>
  <c r="L15" i="3"/>
  <c r="L21" i="3"/>
  <c r="L22" i="3"/>
  <c r="L11" i="3"/>
  <c r="L12" i="3"/>
  <c r="L23" i="3"/>
  <c r="L81" i="3"/>
  <c r="L16" i="3"/>
  <c r="L4" i="3"/>
  <c r="L24" i="3"/>
  <c r="L25" i="3"/>
  <c r="L17" i="3"/>
  <c r="L26" i="3"/>
  <c r="L82" i="3"/>
  <c r="L83" i="3"/>
  <c r="L27" i="3"/>
  <c r="L3" i="3"/>
  <c r="L5" i="3"/>
  <c r="L28" i="3"/>
  <c r="L7" i="3"/>
  <c r="L84" i="3"/>
  <c r="L29" i="3"/>
  <c r="L85" i="3"/>
  <c r="L30" i="3"/>
  <c r="L86" i="3"/>
  <c r="L31" i="3"/>
  <c r="L32" i="3"/>
  <c r="L18" i="3"/>
  <c r="L87" i="3"/>
  <c r="L88" i="3"/>
  <c r="L89" i="3"/>
  <c r="L90" i="3"/>
  <c r="L91" i="3"/>
  <c r="L92" i="3"/>
  <c r="L93" i="3"/>
  <c r="L94" i="3"/>
  <c r="L95" i="3"/>
  <c r="L33" i="3"/>
  <c r="L34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8" i="3"/>
  <c r="L2" i="3"/>
  <c r="L121" i="3"/>
  <c r="L122" i="3"/>
  <c r="L123" i="3"/>
  <c r="L38" i="3"/>
  <c r="H88" i="3"/>
  <c r="H89" i="3"/>
  <c r="H90" i="3"/>
  <c r="H29" i="3"/>
  <c r="H91" i="3"/>
  <c r="H92" i="3"/>
  <c r="H93" i="3"/>
  <c r="H94" i="3"/>
  <c r="H95" i="3"/>
  <c r="H96" i="3"/>
  <c r="H97" i="3"/>
  <c r="H98" i="3"/>
  <c r="H30" i="3"/>
  <c r="H99" i="3"/>
  <c r="H100" i="3"/>
  <c r="H101" i="3"/>
  <c r="H102" i="3"/>
  <c r="H103" i="3"/>
  <c r="H104" i="3"/>
  <c r="H105" i="3"/>
  <c r="H106" i="3"/>
  <c r="H10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31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32" i="3"/>
  <c r="H142" i="3"/>
  <c r="H143" i="3"/>
  <c r="H144" i="3"/>
  <c r="H145" i="3"/>
  <c r="H33" i="3"/>
  <c r="H146" i="3"/>
  <c r="H147" i="3"/>
  <c r="H148" i="3"/>
  <c r="H8" i="3"/>
  <c r="H21" i="3"/>
  <c r="H149" i="3"/>
  <c r="H150" i="3"/>
  <c r="H151" i="3"/>
  <c r="H34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15" i="3"/>
  <c r="H11" i="3"/>
  <c r="H57" i="3"/>
  <c r="H58" i="3"/>
  <c r="H22" i="3"/>
  <c r="H23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24" i="3"/>
  <c r="H78" i="3"/>
  <c r="H5" i="3"/>
  <c r="H12" i="3"/>
  <c r="H16" i="3"/>
  <c r="H13" i="3"/>
  <c r="H14" i="3"/>
  <c r="H4" i="3"/>
  <c r="H3" i="3"/>
  <c r="H25" i="3"/>
  <c r="H17" i="3"/>
  <c r="H18" i="3"/>
  <c r="H2" i="3"/>
  <c r="H6" i="3"/>
  <c r="H9" i="3"/>
  <c r="H7" i="3"/>
  <c r="H19" i="3"/>
  <c r="H79" i="3"/>
  <c r="H80" i="3"/>
  <c r="H81" i="3"/>
  <c r="H82" i="3"/>
  <c r="H83" i="3"/>
  <c r="H84" i="3"/>
  <c r="H26" i="3"/>
  <c r="H20" i="3"/>
  <c r="H27" i="3"/>
  <c r="H28" i="3"/>
  <c r="H85" i="3"/>
  <c r="H86" i="3"/>
  <c r="H87" i="3"/>
  <c r="H35" i="3"/>
  <c r="D3" i="3"/>
  <c r="D4" i="3"/>
  <c r="D6" i="3"/>
  <c r="D5" i="3"/>
  <c r="D7" i="3"/>
  <c r="D8" i="3"/>
  <c r="D9" i="3"/>
  <c r="D11" i="3"/>
  <c r="D10" i="3"/>
  <c r="D15" i="3"/>
  <c r="D16" i="3"/>
  <c r="D17" i="3"/>
  <c r="D12" i="3"/>
  <c r="D13" i="3"/>
  <c r="D14" i="3"/>
  <c r="D33" i="3"/>
  <c r="D29" i="3"/>
  <c r="D18" i="3"/>
  <c r="D21" i="3"/>
  <c r="D31" i="3"/>
  <c r="D22" i="3"/>
  <c r="D19" i="3"/>
  <c r="D23" i="3"/>
  <c r="D20" i="3"/>
  <c r="D24" i="3"/>
  <c r="D30" i="3"/>
  <c r="D25" i="3"/>
  <c r="D32" i="3"/>
  <c r="D26" i="3"/>
  <c r="D34" i="3"/>
  <c r="D27" i="3"/>
  <c r="D28" i="3"/>
  <c r="D36" i="3"/>
  <c r="D52" i="3"/>
  <c r="D51" i="3"/>
  <c r="D38" i="3"/>
  <c r="D35" i="3"/>
  <c r="D46" i="3"/>
  <c r="D57" i="3"/>
  <c r="D39" i="3"/>
  <c r="D59" i="3"/>
  <c r="D40" i="3"/>
  <c r="D62" i="3"/>
  <c r="D41" i="3"/>
  <c r="D65" i="3"/>
  <c r="D47" i="3"/>
  <c r="D44" i="3"/>
  <c r="D37" i="3"/>
  <c r="D45" i="3"/>
  <c r="D48" i="3"/>
  <c r="D58" i="3"/>
  <c r="D53" i="3"/>
  <c r="D60" i="3"/>
  <c r="D54" i="3"/>
  <c r="D61" i="3"/>
  <c r="D43" i="3"/>
  <c r="D63" i="3"/>
  <c r="D49" i="3"/>
  <c r="D64" i="3"/>
  <c r="D55" i="3"/>
  <c r="D66" i="3"/>
  <c r="D50" i="3"/>
  <c r="D56" i="3"/>
  <c r="D42" i="3"/>
  <c r="D2" i="3"/>
  <c r="E2" i="6"/>
  <c r="G5" i="7"/>
  <c r="G6" i="7"/>
  <c r="G7" i="7"/>
  <c r="G8" i="7"/>
  <c r="G9" i="7"/>
  <c r="G10" i="7"/>
  <c r="G11" i="7"/>
  <c r="G12" i="7"/>
  <c r="G13" i="7"/>
  <c r="E15" i="6"/>
  <c r="E14" i="6"/>
  <c r="E13" i="6"/>
  <c r="E12" i="6"/>
  <c r="E11" i="6"/>
  <c r="E10" i="6"/>
  <c r="E9" i="6"/>
  <c r="E8" i="6"/>
  <c r="E7" i="6"/>
  <c r="E6" i="6"/>
  <c r="E5" i="6"/>
  <c r="E4" i="6"/>
  <c r="E3" i="6"/>
</calcChain>
</file>

<file path=xl/sharedStrings.xml><?xml version="1.0" encoding="utf-8"?>
<sst xmlns="http://schemas.openxmlformats.org/spreadsheetml/2006/main" count="2694" uniqueCount="854">
  <si>
    <t>Postcode</t>
  </si>
  <si>
    <t>HU5 3EX</t>
  </si>
  <si>
    <t>HU5 3LF</t>
  </si>
  <si>
    <t>HU9 1HD</t>
  </si>
  <si>
    <t>HU9 1SW</t>
  </si>
  <si>
    <t>Count</t>
  </si>
  <si>
    <t>Postcode Area</t>
  </si>
  <si>
    <t>PostcodeDistrict</t>
  </si>
  <si>
    <t>Postcode Sector</t>
  </si>
  <si>
    <t>HULL OR EAST RIDING</t>
  </si>
  <si>
    <t>WARD</t>
  </si>
  <si>
    <t>LSOA</t>
  </si>
  <si>
    <t>SEGMENT</t>
  </si>
  <si>
    <t>B</t>
  </si>
  <si>
    <t>DN</t>
  </si>
  <si>
    <t>E</t>
  </si>
  <si>
    <t>G</t>
  </si>
  <si>
    <t>GL</t>
  </si>
  <si>
    <t>H</t>
  </si>
  <si>
    <t>HG</t>
  </si>
  <si>
    <t>HU</t>
  </si>
  <si>
    <t>L</t>
  </si>
  <si>
    <t>LA</t>
  </si>
  <si>
    <t>LE</t>
  </si>
  <si>
    <t>LS</t>
  </si>
  <si>
    <t>M</t>
  </si>
  <si>
    <t>NE</t>
  </si>
  <si>
    <t>NN</t>
  </si>
  <si>
    <t>OX</t>
  </si>
  <si>
    <t>PE</t>
  </si>
  <si>
    <t>S</t>
  </si>
  <si>
    <t>TS</t>
  </si>
  <si>
    <t>WF</t>
  </si>
  <si>
    <t>WN</t>
  </si>
  <si>
    <t>YO</t>
  </si>
  <si>
    <t>DN15</t>
  </si>
  <si>
    <t>DN17</t>
  </si>
  <si>
    <t>DN18</t>
  </si>
  <si>
    <t>DN19</t>
  </si>
  <si>
    <t>DN20</t>
  </si>
  <si>
    <t>HU10</t>
  </si>
  <si>
    <t>HU12</t>
  </si>
  <si>
    <t>HU13</t>
  </si>
  <si>
    <t>HU14</t>
  </si>
  <si>
    <t>HU15</t>
  </si>
  <si>
    <t>HU16</t>
  </si>
  <si>
    <t>HU17</t>
  </si>
  <si>
    <t>HU18</t>
  </si>
  <si>
    <t>LS25</t>
  </si>
  <si>
    <t>TS16</t>
  </si>
  <si>
    <t>YO25</t>
  </si>
  <si>
    <t>YO43</t>
  </si>
  <si>
    <t>HU1</t>
  </si>
  <si>
    <t>HU3</t>
  </si>
  <si>
    <t>HU4</t>
  </si>
  <si>
    <t>HU5</t>
  </si>
  <si>
    <t>HU6</t>
  </si>
  <si>
    <t>HU7</t>
  </si>
  <si>
    <t>HU8</t>
  </si>
  <si>
    <t>HU9</t>
  </si>
  <si>
    <t>NE3</t>
  </si>
  <si>
    <t>DN15 9</t>
  </si>
  <si>
    <t>DN18 6</t>
  </si>
  <si>
    <t>DN19 7</t>
  </si>
  <si>
    <t>DN20 9</t>
  </si>
  <si>
    <t>HU10 6</t>
  </si>
  <si>
    <t>HU10 7</t>
  </si>
  <si>
    <t>HU12 8</t>
  </si>
  <si>
    <t>HU13 0</t>
  </si>
  <si>
    <t>HU14 3</t>
  </si>
  <si>
    <t>HU15 1</t>
  </si>
  <si>
    <t>HU15 2</t>
  </si>
  <si>
    <t>HU16 4</t>
  </si>
  <si>
    <t>HU16 5</t>
  </si>
  <si>
    <t>HU17 0</t>
  </si>
  <si>
    <t>HU17 5</t>
  </si>
  <si>
    <t>HU17 7</t>
  </si>
  <si>
    <t>HU17 8</t>
  </si>
  <si>
    <t>HU17 9</t>
  </si>
  <si>
    <t>HU18 1</t>
  </si>
  <si>
    <t>HU3 1</t>
  </si>
  <si>
    <t>HU4 6</t>
  </si>
  <si>
    <t>HU4 7</t>
  </si>
  <si>
    <t>HU5 2</t>
  </si>
  <si>
    <t>HU5 3</t>
  </si>
  <si>
    <t>HU5 4</t>
  </si>
  <si>
    <t>HU5 5</t>
  </si>
  <si>
    <t>HU6 7</t>
  </si>
  <si>
    <t>HU6 8</t>
  </si>
  <si>
    <t>HU7 3</t>
  </si>
  <si>
    <t>HU7 4</t>
  </si>
  <si>
    <t>HU7 5</t>
  </si>
  <si>
    <t>HU8 0</t>
  </si>
  <si>
    <t>HU8 8</t>
  </si>
  <si>
    <t>HU8 9</t>
  </si>
  <si>
    <t>HU9 1</t>
  </si>
  <si>
    <t>LS25 5</t>
  </si>
  <si>
    <t>TS16 0</t>
  </si>
  <si>
    <t>YO25 6</t>
  </si>
  <si>
    <t>YO25 9</t>
  </si>
  <si>
    <t>YO43 4</t>
  </si>
  <si>
    <t>Willerby and Kirk Ella</t>
  </si>
  <si>
    <t>E01013105</t>
  </si>
  <si>
    <t>E01013110</t>
  </si>
  <si>
    <t>E01013118</t>
  </si>
  <si>
    <t>University</t>
  </si>
  <si>
    <t>D</t>
  </si>
  <si>
    <t>E01012914</t>
  </si>
  <si>
    <t>J</t>
  </si>
  <si>
    <t>E01012916</t>
  </si>
  <si>
    <t>A</t>
  </si>
  <si>
    <t>C</t>
  </si>
  <si>
    <t>Tranby</t>
  </si>
  <si>
    <t>F</t>
  </si>
  <si>
    <t>I</t>
  </si>
  <si>
    <t>St Mary's</t>
  </si>
  <si>
    <t>E01013068</t>
  </si>
  <si>
    <t>South West Holderness</t>
  </si>
  <si>
    <t>E01013098</t>
  </si>
  <si>
    <t>E01013095</t>
  </si>
  <si>
    <t>E01013094</t>
  </si>
  <si>
    <t>E01013096</t>
  </si>
  <si>
    <t>South Hunsley</t>
  </si>
  <si>
    <t>E01013090</t>
  </si>
  <si>
    <t>E01013091</t>
  </si>
  <si>
    <t>Pickering</t>
  </si>
  <si>
    <t>E01012882</t>
  </si>
  <si>
    <t>North Holderness</t>
  </si>
  <si>
    <t>E01013048</t>
  </si>
  <si>
    <t>Newland</t>
  </si>
  <si>
    <t>K</t>
  </si>
  <si>
    <t>Myton</t>
  </si>
  <si>
    <t>E01012852</t>
  </si>
  <si>
    <t>Minster and Woodmansey</t>
  </si>
  <si>
    <t>E01013039</t>
  </si>
  <si>
    <t>E01013042</t>
  </si>
  <si>
    <t>Kings Park</t>
  </si>
  <si>
    <t>E01012829</t>
  </si>
  <si>
    <t>E01033108</t>
  </si>
  <si>
    <t>Ings</t>
  </si>
  <si>
    <t>E01012827</t>
  </si>
  <si>
    <t>E01012821</t>
  </si>
  <si>
    <t>Howdenshire</t>
  </si>
  <si>
    <t>Holderness</t>
  </si>
  <si>
    <t>E01012813</t>
  </si>
  <si>
    <t>Hessle</t>
  </si>
  <si>
    <t>E01013012</t>
  </si>
  <si>
    <t>East Wolds and Coastal</t>
  </si>
  <si>
    <t>Drypool</t>
  </si>
  <si>
    <t>E01012811</t>
  </si>
  <si>
    <t>E01012809</t>
  </si>
  <si>
    <t>E01012807</t>
  </si>
  <si>
    <t>E01012810</t>
  </si>
  <si>
    <t>Driffield and Rural</t>
  </si>
  <si>
    <t>E01012978</t>
  </si>
  <si>
    <t>Derringham</t>
  </si>
  <si>
    <t>E01012799</t>
  </si>
  <si>
    <t>E01012797</t>
  </si>
  <si>
    <t>Dale</t>
  </si>
  <si>
    <t>E01012973</t>
  </si>
  <si>
    <t>E01012967</t>
  </si>
  <si>
    <t>E01012965</t>
  </si>
  <si>
    <t>Cottingham South</t>
  </si>
  <si>
    <t>E01012962</t>
  </si>
  <si>
    <t>E01012960</t>
  </si>
  <si>
    <t>E01012963</t>
  </si>
  <si>
    <t>Cottingham North</t>
  </si>
  <si>
    <t>E01012956</t>
  </si>
  <si>
    <t>E01012955</t>
  </si>
  <si>
    <t>Bricknell</t>
  </si>
  <si>
    <t>E01012793</t>
  </si>
  <si>
    <t>E01012791</t>
  </si>
  <si>
    <t>E01012794</t>
  </si>
  <si>
    <t>Bransholme East</t>
  </si>
  <si>
    <t>Boothferry</t>
  </si>
  <si>
    <t>E01012770</t>
  </si>
  <si>
    <t>Beverley Rural</t>
  </si>
  <si>
    <t>E01012920</t>
  </si>
  <si>
    <t>Beverley</t>
  </si>
  <si>
    <t>E01012767</t>
  </si>
  <si>
    <t>Avenue</t>
  </si>
  <si>
    <t>E01012759</t>
  </si>
  <si>
    <t>E01012761</t>
  </si>
  <si>
    <t>E01012758</t>
  </si>
  <si>
    <t>E01012756</t>
  </si>
  <si>
    <t>E01012760</t>
  </si>
  <si>
    <t>Hull</t>
  </si>
  <si>
    <t>Postcode Name</t>
  </si>
  <si>
    <t>Percentage</t>
  </si>
  <si>
    <t>Postcode District</t>
  </si>
  <si>
    <t>HULL</t>
  </si>
  <si>
    <t>DONCASTER</t>
  </si>
  <si>
    <t>YORK</t>
  </si>
  <si>
    <t>LEEDS</t>
  </si>
  <si>
    <t>PETERBOROUGH</t>
  </si>
  <si>
    <t>WAKEFIELD</t>
  </si>
  <si>
    <t>CLEVELAND</t>
  </si>
  <si>
    <t>LANCASTER</t>
  </si>
  <si>
    <t>BIRMINGHAM</t>
  </si>
  <si>
    <t>GLOUCESTER</t>
  </si>
  <si>
    <t>HARROGATE</t>
  </si>
  <si>
    <t>LIVERPOOL</t>
  </si>
  <si>
    <t>LEICESTER</t>
  </si>
  <si>
    <t>MANCHESTER</t>
  </si>
  <si>
    <t>NORTHAMPTON</t>
  </si>
  <si>
    <t>OXFORD</t>
  </si>
  <si>
    <t>SHEFFIELD</t>
  </si>
  <si>
    <t>WIGAN</t>
  </si>
  <si>
    <t>LA Area</t>
  </si>
  <si>
    <t>Hull and East Riding Postcodes Only:</t>
  </si>
  <si>
    <t>EAST RIDING</t>
  </si>
  <si>
    <t>Ward</t>
  </si>
  <si>
    <t>Hull and ER Sub Total</t>
  </si>
  <si>
    <t>OTHER LA</t>
  </si>
  <si>
    <t>East Riding</t>
  </si>
  <si>
    <t>* Key wards and LSOA are marked in green</t>
  </si>
  <si>
    <t>Group</t>
  </si>
  <si>
    <t>Households</t>
  </si>
  <si>
    <t>Rate Per 1,000 Households</t>
  </si>
  <si>
    <t>Engagement</t>
  </si>
  <si>
    <t>LOW</t>
  </si>
  <si>
    <t>VERY HIGH</t>
  </si>
  <si>
    <t>TOTAL</t>
  </si>
  <si>
    <t>HIGH</t>
  </si>
  <si>
    <t>Matched Hull Postcodes</t>
  </si>
  <si>
    <t>No</t>
  </si>
  <si>
    <t>%</t>
  </si>
  <si>
    <t>Total Hull Population</t>
  </si>
  <si>
    <t>Difference</t>
  </si>
  <si>
    <t>Sample Size</t>
  </si>
  <si>
    <t>10% Most Deprived</t>
  </si>
  <si>
    <t>10% - 20% Deprived</t>
  </si>
  <si>
    <t>20% - 30% Deprived</t>
  </si>
  <si>
    <t>30% - 40% Deprived</t>
  </si>
  <si>
    <t>40% - 50% Deprived</t>
  </si>
  <si>
    <t>50% - 60% Deprived</t>
  </si>
  <si>
    <t>60% - 70% Deprived</t>
  </si>
  <si>
    <t>70% - 80% Deprived</t>
  </si>
  <si>
    <t>80% - 90% Deprived</t>
  </si>
  <si>
    <t>90% - 100% Deprived</t>
  </si>
  <si>
    <t>VERY UNDERREPRESENTED</t>
  </si>
  <si>
    <t>HU3 1LZ</t>
  </si>
  <si>
    <t>HU5 5ST</t>
  </si>
  <si>
    <t>HU6 7JU</t>
  </si>
  <si>
    <t>HU7 3ES</t>
  </si>
  <si>
    <t>HU8 9LQ</t>
  </si>
  <si>
    <t>NOT VALID</t>
  </si>
  <si>
    <t>CW</t>
  </si>
  <si>
    <t>RG</t>
  </si>
  <si>
    <t>RH</t>
  </si>
  <si>
    <t>DN10</t>
  </si>
  <si>
    <t>OX1</t>
  </si>
  <si>
    <t>WN8</t>
  </si>
  <si>
    <t>NE3 1</t>
  </si>
  <si>
    <t>NOT HULL OR ER</t>
  </si>
  <si>
    <t>E01012780</t>
  </si>
  <si>
    <t>E01012819</t>
  </si>
  <si>
    <t>E01012828</t>
  </si>
  <si>
    <t>E01013022</t>
  </si>
  <si>
    <t>CREWE</t>
  </si>
  <si>
    <t>READING</t>
  </si>
  <si>
    <t>REDHILL</t>
  </si>
  <si>
    <t xml:space="preserve"> VERY OVER REPRESENTED</t>
  </si>
  <si>
    <t>AB24 3NQ</t>
  </si>
  <si>
    <t>B38 8NL</t>
  </si>
  <si>
    <t>B62 0DX</t>
  </si>
  <si>
    <t>B73</t>
  </si>
  <si>
    <t>BH18 8LZ</t>
  </si>
  <si>
    <t>BN2 9NY</t>
  </si>
  <si>
    <t>BN7 2LJ</t>
  </si>
  <si>
    <t>CA2 6BG</t>
  </si>
  <si>
    <t>CB1 9LW</t>
  </si>
  <si>
    <t>CB21 5BF</t>
  </si>
  <si>
    <t>CB24 9EW</t>
  </si>
  <si>
    <t>CF14 1NL</t>
  </si>
  <si>
    <t>CH2 1PP</t>
  </si>
  <si>
    <t>CH61 2XJ</t>
  </si>
  <si>
    <t>CM9 5DZ</t>
  </si>
  <si>
    <t>CR2 8BW</t>
  </si>
  <si>
    <t>CW12</t>
  </si>
  <si>
    <t>DE6 5NR</t>
  </si>
  <si>
    <t>DG14</t>
  </si>
  <si>
    <t>DH1 4LS</t>
  </si>
  <si>
    <t>DL10 4EQ</t>
  </si>
  <si>
    <t>DN10 6NS</t>
  </si>
  <si>
    <t>DN14 7ER</t>
  </si>
  <si>
    <t>DN14 7HS</t>
  </si>
  <si>
    <t>DN14 7XT</t>
  </si>
  <si>
    <t>DN15 9HN</t>
  </si>
  <si>
    <t>DN15 9NT</t>
  </si>
  <si>
    <t>DN15 9UB</t>
  </si>
  <si>
    <t>DN18 6AP</t>
  </si>
  <si>
    <t>DN19 7BS</t>
  </si>
  <si>
    <t>DN19 7FD</t>
  </si>
  <si>
    <t>DN20 8HU</t>
  </si>
  <si>
    <t>DN20 9RG</t>
  </si>
  <si>
    <t>DN35 0HF</t>
  </si>
  <si>
    <t>DN39 6XJ</t>
  </si>
  <si>
    <t>DN9 1QN</t>
  </si>
  <si>
    <t>DT2 7LR</t>
  </si>
  <si>
    <t>DT4 7PQ</t>
  </si>
  <si>
    <t>E8 2ET</t>
  </si>
  <si>
    <t>E9 7DB</t>
  </si>
  <si>
    <t>EH12 5NY</t>
  </si>
  <si>
    <t>EH42 1TS</t>
  </si>
  <si>
    <t>EX13 7PA</t>
  </si>
  <si>
    <t>EX20 2DT</t>
  </si>
  <si>
    <t>G3 6DN</t>
  </si>
  <si>
    <t>G42 9DZ</t>
  </si>
  <si>
    <t>GL20 5TF</t>
  </si>
  <si>
    <t>GL53 0EL</t>
  </si>
  <si>
    <t>GU21 4TF</t>
  </si>
  <si>
    <t>HD1 4LS</t>
  </si>
  <si>
    <t>HD8 8JE</t>
  </si>
  <si>
    <t>HG4 1DE</t>
  </si>
  <si>
    <t>HG4 1JA</t>
  </si>
  <si>
    <t>HU10 6BL</t>
  </si>
  <si>
    <t>HU10 7AT</t>
  </si>
  <si>
    <t>HU10 7BE</t>
  </si>
  <si>
    <t>HU10 7BQ</t>
  </si>
  <si>
    <t>HU10 7QZ</t>
  </si>
  <si>
    <t>HU10 7UJ</t>
  </si>
  <si>
    <t>HU12 8DF</t>
  </si>
  <si>
    <t>HU12 8GB</t>
  </si>
  <si>
    <t>HU12 8HU</t>
  </si>
  <si>
    <t>HU12 8LS</t>
  </si>
  <si>
    <t>HU13 0LL</t>
  </si>
  <si>
    <t>HU14 3AN</t>
  </si>
  <si>
    <t>HU14 3DS</t>
  </si>
  <si>
    <t>HU14 3PW</t>
  </si>
  <si>
    <t>HU15 1LH</t>
  </si>
  <si>
    <t>HU15 1TW</t>
  </si>
  <si>
    <t>HU15 2BS</t>
  </si>
  <si>
    <t>HU15 2TL</t>
  </si>
  <si>
    <t>HU16 4LZ</t>
  </si>
  <si>
    <t>HU16 4ND</t>
  </si>
  <si>
    <t>HU16 4NE</t>
  </si>
  <si>
    <t>HU16 4RX</t>
  </si>
  <si>
    <t>HU16 5AU</t>
  </si>
  <si>
    <t>HU16 5NW</t>
  </si>
  <si>
    <t>HU16 5PT</t>
  </si>
  <si>
    <t>HU16 5QJ</t>
  </si>
  <si>
    <t>HU17 0RA</t>
  </si>
  <si>
    <t>HU17 0SS</t>
  </si>
  <si>
    <t>HU17 5NP</t>
  </si>
  <si>
    <t>HU17 7AB</t>
  </si>
  <si>
    <t>HU17 7AX</t>
  </si>
  <si>
    <t>HU17 7HT</t>
  </si>
  <si>
    <t>HU17 8BL</t>
  </si>
  <si>
    <t>HU17 8HP</t>
  </si>
  <si>
    <t>HU17 8NS</t>
  </si>
  <si>
    <t>HU17 8PL</t>
  </si>
  <si>
    <t>HU17 8PP</t>
  </si>
  <si>
    <t>HU17 8QH</t>
  </si>
  <si>
    <t>HU17 8SB</t>
  </si>
  <si>
    <t>HU17 8TJ</t>
  </si>
  <si>
    <t>HU17 9GL</t>
  </si>
  <si>
    <t>HU17 9LN</t>
  </si>
  <si>
    <t>HU18 1LB</t>
  </si>
  <si>
    <t>HU18 1XX</t>
  </si>
  <si>
    <t>HU3 1LF</t>
  </si>
  <si>
    <t>HU4 6TW</t>
  </si>
  <si>
    <t>HU4 6XS</t>
  </si>
  <si>
    <t>HU4 7AP</t>
  </si>
  <si>
    <t>HU5 1QJ</t>
  </si>
  <si>
    <t>HU5 2DS</t>
  </si>
  <si>
    <t>HU5 2TZ</t>
  </si>
  <si>
    <t>HU5 3DL</t>
  </si>
  <si>
    <t>HU5 3EU</t>
  </si>
  <si>
    <t>HU5 3HN</t>
  </si>
  <si>
    <t>HU5 3HS</t>
  </si>
  <si>
    <t>HU5 3JF</t>
  </si>
  <si>
    <t>HU5 3LG</t>
  </si>
  <si>
    <t>HU5 3NL</t>
  </si>
  <si>
    <t>HU5 3NT</t>
  </si>
  <si>
    <t>HU5 3SG</t>
  </si>
  <si>
    <t>HU5 4DA</t>
  </si>
  <si>
    <t>HU5 4DE</t>
  </si>
  <si>
    <t>HU5 4DU</t>
  </si>
  <si>
    <t>HU5 4EG</t>
  </si>
  <si>
    <t>HU5 4NS</t>
  </si>
  <si>
    <t>HU5 5RN</t>
  </si>
  <si>
    <t>HU6 7LR</t>
  </si>
  <si>
    <t>HU6 7RQ</t>
  </si>
  <si>
    <t>HU6 7UD</t>
  </si>
  <si>
    <t>HU6 7YE</t>
  </si>
  <si>
    <t>HU6 8LR</t>
  </si>
  <si>
    <t>HU7 3BP</t>
  </si>
  <si>
    <t>HU7 4WA</t>
  </si>
  <si>
    <t>HU7 5AB</t>
  </si>
  <si>
    <t>HU7 5BX</t>
  </si>
  <si>
    <t>HU8 0SA</t>
  </si>
  <si>
    <t>HU8 8ND</t>
  </si>
  <si>
    <t>HU8 8QT</t>
  </si>
  <si>
    <t>HU8 9HH</t>
  </si>
  <si>
    <t>HU9 1DS</t>
  </si>
  <si>
    <t>HX2 9SH</t>
  </si>
  <si>
    <t>IP30 9QS</t>
  </si>
  <si>
    <t>KT10 0PY</t>
  </si>
  <si>
    <t>L3 98L</t>
  </si>
  <si>
    <t>LA9 5EJ</t>
  </si>
  <si>
    <t>LE11 2UT</t>
  </si>
  <si>
    <t>LE9 7DA</t>
  </si>
  <si>
    <t>LE9 9FH</t>
  </si>
  <si>
    <t>LN11 0HE</t>
  </si>
  <si>
    <t>LN11 7ET</t>
  </si>
  <si>
    <t>LN2 2QS</t>
  </si>
  <si>
    <t>LN2 2UA</t>
  </si>
  <si>
    <t>LN4</t>
  </si>
  <si>
    <t>LN4 4SP</t>
  </si>
  <si>
    <t>LN6 9PD</t>
  </si>
  <si>
    <t>LN9 5GE</t>
  </si>
  <si>
    <t>LS16 7LJ</t>
  </si>
  <si>
    <t>LS17 8NZ</t>
  </si>
  <si>
    <t>LS18 4HX</t>
  </si>
  <si>
    <t>LS25 5NN</t>
  </si>
  <si>
    <t>LS7 3PL</t>
  </si>
  <si>
    <t>LS7 4JR</t>
  </si>
  <si>
    <t>LS9 6FA</t>
  </si>
  <si>
    <t>M15 5RE</t>
  </si>
  <si>
    <t>M25 1BJ</t>
  </si>
  <si>
    <t>M32 8BE</t>
  </si>
  <si>
    <t>M33 3BA</t>
  </si>
  <si>
    <t>N1 8LY</t>
  </si>
  <si>
    <t>N19</t>
  </si>
  <si>
    <t>N22 6RP</t>
  </si>
  <si>
    <t>N8 8RB</t>
  </si>
  <si>
    <t>N8 9QP</t>
  </si>
  <si>
    <t>NE3 1QX</t>
  </si>
  <si>
    <t>NE30 3UA</t>
  </si>
  <si>
    <t>NE9 5EL</t>
  </si>
  <si>
    <t>NG19 0PF</t>
  </si>
  <si>
    <t>NG2 6LJ</t>
  </si>
  <si>
    <t>NG22 8JU</t>
  </si>
  <si>
    <t>NN11 4SR</t>
  </si>
  <si>
    <t>NN3</t>
  </si>
  <si>
    <t>NON UK</t>
  </si>
  <si>
    <t>NR13 6BB</t>
  </si>
  <si>
    <t>NR4 6JL</t>
  </si>
  <si>
    <t>NW1 8DU</t>
  </si>
  <si>
    <t>OL3 5HY</t>
  </si>
  <si>
    <t>OX1 5JF</t>
  </si>
  <si>
    <t>OX11 9AX</t>
  </si>
  <si>
    <t>OX2 8NX</t>
  </si>
  <si>
    <t>OX3</t>
  </si>
  <si>
    <t>PE37 8DD</t>
  </si>
  <si>
    <t>PE6 8HZ</t>
  </si>
  <si>
    <t>PL20 6QQ</t>
  </si>
  <si>
    <t>RG26 5XE</t>
  </si>
  <si>
    <t>RG9 1JH</t>
  </si>
  <si>
    <t>RH12 1BZ</t>
  </si>
  <si>
    <t>S11 8RT</t>
  </si>
  <si>
    <t>S12 3JL</t>
  </si>
  <si>
    <t>S18 1SH</t>
  </si>
  <si>
    <t>S2 5AY</t>
  </si>
  <si>
    <t>S26 1HA</t>
  </si>
  <si>
    <t>S40 3RH</t>
  </si>
  <si>
    <t>S40 4BW</t>
  </si>
  <si>
    <t>S65 3AR</t>
  </si>
  <si>
    <t>S8 0BU</t>
  </si>
  <si>
    <t>SA62 5QH</t>
  </si>
  <si>
    <t>SE19 1HB</t>
  </si>
  <si>
    <t>SE24 9PQ</t>
  </si>
  <si>
    <t>SE26 4PA</t>
  </si>
  <si>
    <t>SK13 8UN</t>
  </si>
  <si>
    <t>SK5 6LQ</t>
  </si>
  <si>
    <t>SO45 5AQ</t>
  </si>
  <si>
    <t>SY4 5BG</t>
  </si>
  <si>
    <t>TQ7 4RX</t>
  </si>
  <si>
    <t>TS12 1HU</t>
  </si>
  <si>
    <t>TS16 0ND</t>
  </si>
  <si>
    <t>TW7 7HU</t>
  </si>
  <si>
    <t>W5 4EX</t>
  </si>
  <si>
    <t>WF3 3SL</t>
  </si>
  <si>
    <t>WN8 7DA</t>
  </si>
  <si>
    <t>WN8 7NW</t>
  </si>
  <si>
    <t>WR5 3DY</t>
  </si>
  <si>
    <t>WS14 9AS</t>
  </si>
  <si>
    <t>WV10 9HD</t>
  </si>
  <si>
    <t>YO13 0AE</t>
  </si>
  <si>
    <t>YO14 0JY</t>
  </si>
  <si>
    <t>YO14 9HE</t>
  </si>
  <si>
    <t>YO18 8EW</t>
  </si>
  <si>
    <t>YO19 6QW</t>
  </si>
  <si>
    <t>YO24 4BE</t>
  </si>
  <si>
    <t>YO25 6TT</t>
  </si>
  <si>
    <t>YO25 8RG</t>
  </si>
  <si>
    <t>YO25 9HH</t>
  </si>
  <si>
    <t>YO25 9QZ</t>
  </si>
  <si>
    <t>YO25 9SZ</t>
  </si>
  <si>
    <t>YO42 2GX</t>
  </si>
  <si>
    <t>YO42 2XT</t>
  </si>
  <si>
    <t>YO42 4JA</t>
  </si>
  <si>
    <t>YO43 4AP</t>
  </si>
  <si>
    <t>YO62</t>
  </si>
  <si>
    <t>YO7 2LS</t>
  </si>
  <si>
    <t>YO8 6ET</t>
  </si>
  <si>
    <t>YO8 9BU</t>
  </si>
  <si>
    <t>AB</t>
  </si>
  <si>
    <t>BH</t>
  </si>
  <si>
    <t>BN</t>
  </si>
  <si>
    <t>CA</t>
  </si>
  <si>
    <t>CB</t>
  </si>
  <si>
    <t>CF</t>
  </si>
  <si>
    <t>CH</t>
  </si>
  <si>
    <t>CM</t>
  </si>
  <si>
    <t>CR</t>
  </si>
  <si>
    <t>DE</t>
  </si>
  <si>
    <t>DG</t>
  </si>
  <si>
    <t>DH</t>
  </si>
  <si>
    <t>DL</t>
  </si>
  <si>
    <t>DT</t>
  </si>
  <si>
    <t>EC</t>
  </si>
  <si>
    <t>EH</t>
  </si>
  <si>
    <t>EX</t>
  </si>
  <si>
    <t>GU</t>
  </si>
  <si>
    <t>HD</t>
  </si>
  <si>
    <t>HX</t>
  </si>
  <si>
    <t>IP</t>
  </si>
  <si>
    <t>KT</t>
  </si>
  <si>
    <t>LN</t>
  </si>
  <si>
    <t>N</t>
  </si>
  <si>
    <t>NG</t>
  </si>
  <si>
    <t>NR</t>
  </si>
  <si>
    <t>NW</t>
  </si>
  <si>
    <t>OL</t>
  </si>
  <si>
    <t>PL</t>
  </si>
  <si>
    <t>SA</t>
  </si>
  <si>
    <t>SE</t>
  </si>
  <si>
    <t>SK</t>
  </si>
  <si>
    <t>SO</t>
  </si>
  <si>
    <t>SY</t>
  </si>
  <si>
    <t>TQ</t>
  </si>
  <si>
    <t>TW</t>
  </si>
  <si>
    <t>W</t>
  </si>
  <si>
    <t>WR</t>
  </si>
  <si>
    <t>WS</t>
  </si>
  <si>
    <t>WV</t>
  </si>
  <si>
    <t>AB24</t>
  </si>
  <si>
    <t>B38</t>
  </si>
  <si>
    <t>B62</t>
  </si>
  <si>
    <t>BH18</t>
  </si>
  <si>
    <t>BN2</t>
  </si>
  <si>
    <t>BN7</t>
  </si>
  <si>
    <t>CA2</t>
  </si>
  <si>
    <t>CB1</t>
  </si>
  <si>
    <t>CB21</t>
  </si>
  <si>
    <t>CB24</t>
  </si>
  <si>
    <t>CF14</t>
  </si>
  <si>
    <t>CH2</t>
  </si>
  <si>
    <t>CH61</t>
  </si>
  <si>
    <t>CM9</t>
  </si>
  <si>
    <t>CR2</t>
  </si>
  <si>
    <t>DE6</t>
  </si>
  <si>
    <t>DH1</t>
  </si>
  <si>
    <t>DL10</t>
  </si>
  <si>
    <t>DN14</t>
  </si>
  <si>
    <t>DN35</t>
  </si>
  <si>
    <t>DN39</t>
  </si>
  <si>
    <t>DN9</t>
  </si>
  <si>
    <t>DT2</t>
  </si>
  <si>
    <t>DT4</t>
  </si>
  <si>
    <t>E8</t>
  </si>
  <si>
    <t>E9</t>
  </si>
  <si>
    <t>EC2</t>
  </si>
  <si>
    <t>EC2 8DR</t>
  </si>
  <si>
    <t>EH12</t>
  </si>
  <si>
    <t>EH42</t>
  </si>
  <si>
    <t>EX13</t>
  </si>
  <si>
    <t>EX20</t>
  </si>
  <si>
    <t>G3</t>
  </si>
  <si>
    <t>G42</t>
  </si>
  <si>
    <t>GL20</t>
  </si>
  <si>
    <t>GL53</t>
  </si>
  <si>
    <t>GU21</t>
  </si>
  <si>
    <t>HD1</t>
  </si>
  <si>
    <t>HD8</t>
  </si>
  <si>
    <t>HG4</t>
  </si>
  <si>
    <t>HU5 3DY</t>
  </si>
  <si>
    <t>HX2</t>
  </si>
  <si>
    <t>IP30</t>
  </si>
  <si>
    <t>KT10</t>
  </si>
  <si>
    <t>L3</t>
  </si>
  <si>
    <t>LA9</t>
  </si>
  <si>
    <t>LE11</t>
  </si>
  <si>
    <t>LE9</t>
  </si>
  <si>
    <t>LN11</t>
  </si>
  <si>
    <t>LN2</t>
  </si>
  <si>
    <t>LN6</t>
  </si>
  <si>
    <t>LN9</t>
  </si>
  <si>
    <t>LS16</t>
  </si>
  <si>
    <t>LS17</t>
  </si>
  <si>
    <t>LS18</t>
  </si>
  <si>
    <t>LS7</t>
  </si>
  <si>
    <t>LS9</t>
  </si>
  <si>
    <t>M15</t>
  </si>
  <si>
    <t>M25</t>
  </si>
  <si>
    <t>M32</t>
  </si>
  <si>
    <t>M33</t>
  </si>
  <si>
    <t>N1</t>
  </si>
  <si>
    <t>N22</t>
  </si>
  <si>
    <t>N8</t>
  </si>
  <si>
    <t>NE30</t>
  </si>
  <si>
    <t>NE9</t>
  </si>
  <si>
    <t>NG19</t>
  </si>
  <si>
    <t>NG2</t>
  </si>
  <si>
    <t>NG22</t>
  </si>
  <si>
    <t>NN11</t>
  </si>
  <si>
    <t>NR13</t>
  </si>
  <si>
    <t>NR4</t>
  </si>
  <si>
    <t>NW1</t>
  </si>
  <si>
    <t>OL3</t>
  </si>
  <si>
    <t>OX11</t>
  </si>
  <si>
    <t>OX2</t>
  </si>
  <si>
    <t>PE37</t>
  </si>
  <si>
    <t>PE6</t>
  </si>
  <si>
    <t>PL20</t>
  </si>
  <si>
    <t>RG26</t>
  </si>
  <si>
    <t>RG9</t>
  </si>
  <si>
    <t>RH12</t>
  </si>
  <si>
    <t>S11</t>
  </si>
  <si>
    <t>S12</t>
  </si>
  <si>
    <t>S18</t>
  </si>
  <si>
    <t>S2</t>
  </si>
  <si>
    <t>S26</t>
  </si>
  <si>
    <t>S40</t>
  </si>
  <si>
    <t>S65</t>
  </si>
  <si>
    <t>S8</t>
  </si>
  <si>
    <t>SA62</t>
  </si>
  <si>
    <t>SE19</t>
  </si>
  <si>
    <t>SE24</t>
  </si>
  <si>
    <t>SE26</t>
  </si>
  <si>
    <t>SK13</t>
  </si>
  <si>
    <t>SK5</t>
  </si>
  <si>
    <t>SO45</t>
  </si>
  <si>
    <t>SY4</t>
  </si>
  <si>
    <t>TQ7</t>
  </si>
  <si>
    <t>TS12</t>
  </si>
  <si>
    <t>TW7</t>
  </si>
  <si>
    <t>W5</t>
  </si>
  <si>
    <t>WF3</t>
  </si>
  <si>
    <t>WR5</t>
  </si>
  <si>
    <t>WS14</t>
  </si>
  <si>
    <t>WV10</t>
  </si>
  <si>
    <t>YO13</t>
  </si>
  <si>
    <t>YO14</t>
  </si>
  <si>
    <t>YO18</t>
  </si>
  <si>
    <t>YO19</t>
  </si>
  <si>
    <t>YO24</t>
  </si>
  <si>
    <t>YO42</t>
  </si>
  <si>
    <t>YO7</t>
  </si>
  <si>
    <t>YO8</t>
  </si>
  <si>
    <t>AB24 3</t>
  </si>
  <si>
    <t>B38 8</t>
  </si>
  <si>
    <t>B62 0</t>
  </si>
  <si>
    <t>BH18 8</t>
  </si>
  <si>
    <t>BN2 9</t>
  </si>
  <si>
    <t>BN7 2</t>
  </si>
  <si>
    <t>CA2 6</t>
  </si>
  <si>
    <t>CB1 9</t>
  </si>
  <si>
    <t>CB21 5</t>
  </si>
  <si>
    <t>CB24 9</t>
  </si>
  <si>
    <t>CF14 1</t>
  </si>
  <si>
    <t>CH2 1</t>
  </si>
  <si>
    <t>CH61 2</t>
  </si>
  <si>
    <t>CM9 5</t>
  </si>
  <si>
    <t>CR2 8</t>
  </si>
  <si>
    <t>DE6 5</t>
  </si>
  <si>
    <t>DH1 4</t>
  </si>
  <si>
    <t>DL10 4</t>
  </si>
  <si>
    <t>DN10 6</t>
  </si>
  <si>
    <t>DN14 7</t>
  </si>
  <si>
    <t>DN20 8</t>
  </si>
  <si>
    <t>DN35 0</t>
  </si>
  <si>
    <t>DN39 6</t>
  </si>
  <si>
    <t>DN9 1</t>
  </si>
  <si>
    <t>DT2 7</t>
  </si>
  <si>
    <t>DT4 7</t>
  </si>
  <si>
    <t>E8 2</t>
  </si>
  <si>
    <t>E9 7</t>
  </si>
  <si>
    <t>EC2 8</t>
  </si>
  <si>
    <t>EH12 5</t>
  </si>
  <si>
    <t>EH42 1</t>
  </si>
  <si>
    <t>EX13 7</t>
  </si>
  <si>
    <t>EX20 2</t>
  </si>
  <si>
    <t>G3 6</t>
  </si>
  <si>
    <t>G42 9</t>
  </si>
  <si>
    <t>GL20 5</t>
  </si>
  <si>
    <t>GL53 0</t>
  </si>
  <si>
    <t>GU21 4</t>
  </si>
  <si>
    <t>HD1 4</t>
  </si>
  <si>
    <t>HD8 8</t>
  </si>
  <si>
    <t>HG4 1</t>
  </si>
  <si>
    <t>HU5 1</t>
  </si>
  <si>
    <t>HX2 9</t>
  </si>
  <si>
    <t>IP30 9</t>
  </si>
  <si>
    <t>KT10 0</t>
  </si>
  <si>
    <t>L3 9</t>
  </si>
  <si>
    <t>LA9 5</t>
  </si>
  <si>
    <t>LE11 2</t>
  </si>
  <si>
    <t>LE9 7</t>
  </si>
  <si>
    <t>LE9 9</t>
  </si>
  <si>
    <t>LN11 0</t>
  </si>
  <si>
    <t>LN11 7</t>
  </si>
  <si>
    <t>LN2 2</t>
  </si>
  <si>
    <t>LN4 4</t>
  </si>
  <si>
    <t>LN6 9</t>
  </si>
  <si>
    <t>LN9 5</t>
  </si>
  <si>
    <t>LS16 7</t>
  </si>
  <si>
    <t>LS17 8</t>
  </si>
  <si>
    <t>LS18 4</t>
  </si>
  <si>
    <t>LS7 3</t>
  </si>
  <si>
    <t>LS7 4</t>
  </si>
  <si>
    <t>LS9 6</t>
  </si>
  <si>
    <t>M15 5</t>
  </si>
  <si>
    <t>M25 1</t>
  </si>
  <si>
    <t>M32 8</t>
  </si>
  <si>
    <t>M33 3</t>
  </si>
  <si>
    <t>N1 8</t>
  </si>
  <si>
    <t>N22 6</t>
  </si>
  <si>
    <t>N8 8</t>
  </si>
  <si>
    <t>N8 9</t>
  </si>
  <si>
    <t>NE30 3</t>
  </si>
  <si>
    <t>NE9 5</t>
  </si>
  <si>
    <t>NG19 0</t>
  </si>
  <si>
    <t>NG2 6</t>
  </si>
  <si>
    <t>NG22 8</t>
  </si>
  <si>
    <t>NN11 4</t>
  </si>
  <si>
    <t>NR13 6</t>
  </si>
  <si>
    <t>NR4 6</t>
  </si>
  <si>
    <t>NW1 8</t>
  </si>
  <si>
    <t>OL3 5</t>
  </si>
  <si>
    <t>OX1 5</t>
  </si>
  <si>
    <t>OX11 9</t>
  </si>
  <si>
    <t>OX2 8</t>
  </si>
  <si>
    <t>PE37 8</t>
  </si>
  <si>
    <t>PE6 8</t>
  </si>
  <si>
    <t>PL20 6</t>
  </si>
  <si>
    <t>RG26 5</t>
  </si>
  <si>
    <t>RG9 1</t>
  </si>
  <si>
    <t>RH12 1</t>
  </si>
  <si>
    <t>S11 8</t>
  </si>
  <si>
    <t>S12 3</t>
  </si>
  <si>
    <t>S18 1</t>
  </si>
  <si>
    <t>S2 5</t>
  </si>
  <si>
    <t>S26 1</t>
  </si>
  <si>
    <t>S40 3</t>
  </si>
  <si>
    <t>S40 4</t>
  </si>
  <si>
    <t>S65 3</t>
  </si>
  <si>
    <t>S8 0</t>
  </si>
  <si>
    <t>SA62 5</t>
  </si>
  <si>
    <t>SE19 1</t>
  </si>
  <si>
    <t>SE24 9</t>
  </si>
  <si>
    <t>SE26 4</t>
  </si>
  <si>
    <t>SK13 8</t>
  </si>
  <si>
    <t>SK5 6</t>
  </si>
  <si>
    <t>SO45 5</t>
  </si>
  <si>
    <t>SY4 5</t>
  </si>
  <si>
    <t>TQ7 4</t>
  </si>
  <si>
    <t>TS12 1</t>
  </si>
  <si>
    <t>TW7 7</t>
  </si>
  <si>
    <t>W5 4</t>
  </si>
  <si>
    <t>WF3 3</t>
  </si>
  <si>
    <t>WN8 7</t>
  </si>
  <si>
    <t>WR5 3</t>
  </si>
  <si>
    <t>WS14 9</t>
  </si>
  <si>
    <t>WV10 9</t>
  </si>
  <si>
    <t>YO13 0</t>
  </si>
  <si>
    <t>YO14 9</t>
  </si>
  <si>
    <t>YO18 8</t>
  </si>
  <si>
    <t>YO19 6</t>
  </si>
  <si>
    <t>YO24 4</t>
  </si>
  <si>
    <t>YO25 8</t>
  </si>
  <si>
    <t>YO42 2</t>
  </si>
  <si>
    <t>YO42 4</t>
  </si>
  <si>
    <t>YO7 2</t>
  </si>
  <si>
    <t>YO8 6</t>
  </si>
  <si>
    <t>YO8 9</t>
  </si>
  <si>
    <t>Howden</t>
  </si>
  <si>
    <t>E01013016</t>
  </si>
  <si>
    <t>E01013021</t>
  </si>
  <si>
    <t>E01013117</t>
  </si>
  <si>
    <t>E01013108</t>
  </si>
  <si>
    <t>E01012972</t>
  </si>
  <si>
    <t>E01012953</t>
  </si>
  <si>
    <t>E01012954</t>
  </si>
  <si>
    <t>E01013040</t>
  </si>
  <si>
    <t>E01012926</t>
  </si>
  <si>
    <t>E01013070</t>
  </si>
  <si>
    <t>E01013062</t>
  </si>
  <si>
    <t>E01013041</t>
  </si>
  <si>
    <t>E01012919</t>
  </si>
  <si>
    <t>E01013067</t>
  </si>
  <si>
    <t>E01013069</t>
  </si>
  <si>
    <t>E01013050</t>
  </si>
  <si>
    <t>E01012869</t>
  </si>
  <si>
    <t>E01012763</t>
  </si>
  <si>
    <t>E01012768</t>
  </si>
  <si>
    <t>E01012917</t>
  </si>
  <si>
    <t>E01012779</t>
  </si>
  <si>
    <t>E01012988</t>
  </si>
  <si>
    <t>E01012983</t>
  </si>
  <si>
    <t>E01012984</t>
  </si>
  <si>
    <t>Wolds Weighton</t>
  </si>
  <si>
    <t>E01013125</t>
  </si>
  <si>
    <t>Pocklington Provincial</t>
  </si>
  <si>
    <t>E01013052</t>
  </si>
  <si>
    <t>E01013058</t>
  </si>
  <si>
    <t>E01013122</t>
  </si>
  <si>
    <t>E01013024</t>
  </si>
  <si>
    <t>NOT HULL</t>
  </si>
  <si>
    <t>ABERDEEN</t>
  </si>
  <si>
    <t>BOURNEMOUTH</t>
  </si>
  <si>
    <t>BRIGHTON</t>
  </si>
  <si>
    <t>CARLISLE</t>
  </si>
  <si>
    <t>CAMBRIDGE</t>
  </si>
  <si>
    <t>CARDIFF</t>
  </si>
  <si>
    <t>CHESTER</t>
  </si>
  <si>
    <t>CHELMSFORD</t>
  </si>
  <si>
    <t>CROYDON</t>
  </si>
  <si>
    <t>DERBY</t>
  </si>
  <si>
    <t>DUMFRIES</t>
  </si>
  <si>
    <t>DURHAM</t>
  </si>
  <si>
    <t>DARLINGTON</t>
  </si>
  <si>
    <t>DORCHESTER</t>
  </si>
  <si>
    <t>EAST LONDON</t>
  </si>
  <si>
    <t>EAST CENTRAL LONDON</t>
  </si>
  <si>
    <t>EDINBURGH</t>
  </si>
  <si>
    <t>EXETER</t>
  </si>
  <si>
    <t>GLASGOW</t>
  </si>
  <si>
    <t>GUILDFORD</t>
  </si>
  <si>
    <t>HUDDERSFIELD</t>
  </si>
  <si>
    <t>HALIFAX</t>
  </si>
  <si>
    <t>IPSWICH</t>
  </si>
  <si>
    <t>KINGSTON UPON THAMES</t>
  </si>
  <si>
    <t>LINCOLN</t>
  </si>
  <si>
    <t>NORTH LONDON</t>
  </si>
  <si>
    <t>NEWCASTLE</t>
  </si>
  <si>
    <t>NOTTINGHAM</t>
  </si>
  <si>
    <t>NORWICH</t>
  </si>
  <si>
    <t>NORTH WEST LONDON</t>
  </si>
  <si>
    <t>OLDHAM</t>
  </si>
  <si>
    <t>PLYMOUTH</t>
  </si>
  <si>
    <t>SWANSEA</t>
  </si>
  <si>
    <t>SOUTH EAST LONDON</t>
  </si>
  <si>
    <t>STOCKPORT</t>
  </si>
  <si>
    <t>SOUTHAMPTON</t>
  </si>
  <si>
    <t>SHREWSBURY</t>
  </si>
  <si>
    <t>TORQUAY</t>
  </si>
  <si>
    <t>TWICKENHAM</t>
  </si>
  <si>
    <t>WEST LONDON</t>
  </si>
  <si>
    <t>WORCESTER</t>
  </si>
  <si>
    <t>WALSALL</t>
  </si>
  <si>
    <t>WOLVERHAMPTON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</si>
</sst>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%"/>
    <numFmt numFmtId="165" formatCode="0.00000%"/>
    <numFmt numFmtId="166" formatCode="0.0"/>
    <numFmt numFmtId="167" formatCode="_(* #,##0.00_);_(* \(#,##0.00\);_(* &quot;-&quot;??_);_(@_)"/>
    <numFmt numFmtId="168" formatCode="0.0000"/>
    <numFmt numFmtId="169" formatCode="0.000%"/>
    <numFmt numFmtId="176" formatCode="0.0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167" fontId="18" fillId="0" borderId="0" applyFont="0" applyFill="0" applyBorder="0" applyAlignment="0" applyProtection="0"/>
  </cellStyleXfs>
  <cellXfs count="105">
    <xf numFmtId="0" fontId="0" fillId="0" borderId="0" xfId="0"/>
    <xf numFmtId="0" fontId="16" fillId="0" borderId="10" xfId="0" applyFont="1" applyBorder="1" applyAlignment="1">
      <alignment horizontal="center"/>
    </xf>
    <xf numFmtId="0" fontId="19" fillId="0" borderId="10" xfId="43" applyFont="1" applyBorder="1" applyAlignment="1">
      <alignment horizontal="center"/>
    </xf>
    <xf numFmtId="0" fontId="19" fillId="0" borderId="10" xfId="44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0" fillId="0" borderId="0" xfId="0" applyAlignment="1">
      <alignment horizontal="center"/>
    </xf>
    <xf numFmtId="0" fontId="18" fillId="0" borderId="10" xfId="44" applyBorder="1" applyAlignment="1">
      <alignment horizontal="center"/>
    </xf>
    <xf numFmtId="164" fontId="18" fillId="0" borderId="10" xfId="45" applyNumberFormat="1" applyFont="1" applyFill="1" applyBorder="1" applyAlignment="1">
      <alignment horizontal="center"/>
    </xf>
    <xf numFmtId="0" fontId="18" fillId="0" borderId="0" xfId="44"/>
    <xf numFmtId="0" fontId="0" fillId="0" borderId="10" xfId="0" applyBorder="1" applyAlignment="1">
      <alignment horizontal="center"/>
    </xf>
    <xf numFmtId="164" fontId="0" fillId="0" borderId="0" xfId="0" applyNumberFormat="1"/>
    <xf numFmtId="0" fontId="19" fillId="0" borderId="10" xfId="44" applyFont="1" applyBorder="1" applyAlignment="1">
      <alignment horizontal="center"/>
    </xf>
    <xf numFmtId="0" fontId="0" fillId="0" borderId="0" xfId="0"/>
    <xf numFmtId="0" fontId="20" fillId="33" borderId="10" xfId="44" applyFont="1" applyFill="1" applyBorder="1" applyAlignment="1">
      <alignment horizontal="center"/>
    </xf>
    <xf numFmtId="164" fontId="20" fillId="33" borderId="10" xfId="45" applyNumberFormat="1" applyFont="1" applyFill="1" applyBorder="1" applyAlignment="1">
      <alignment horizontal="center"/>
    </xf>
    <xf numFmtId="0" fontId="20" fillId="34" borderId="10" xfId="44" applyFont="1" applyFill="1" applyBorder="1" applyAlignment="1">
      <alignment horizontal="center"/>
    </xf>
    <xf numFmtId="164" fontId="20" fillId="34" borderId="10" xfId="45" applyNumberFormat="1" applyFont="1" applyFill="1" applyBorder="1" applyAlignment="1">
      <alignment horizontal="center"/>
    </xf>
    <xf numFmtId="0" fontId="19" fillId="0" borderId="0" xfId="44" applyFont="1" applyAlignment="1">
      <alignment horizontal="center"/>
    </xf>
    <xf numFmtId="0" fontId="21" fillId="0" borderId="0" xfId="44" applyFont="1" applyAlignment="1"/>
    <xf numFmtId="0" fontId="18" fillId="0" borderId="0" xfId="44" applyAlignment="1">
      <alignment horizontal="center"/>
    </xf>
    <xf numFmtId="164" fontId="18" fillId="0" borderId="10" xfId="45" applyNumberFormat="1" applyFont="1" applyBorder="1" applyAlignment="1">
      <alignment horizontal="center"/>
    </xf>
    <xf numFmtId="0" fontId="19" fillId="35" borderId="10" xfId="44" applyFont="1" applyFill="1" applyBorder="1" applyAlignment="1">
      <alignment horizontal="center"/>
    </xf>
    <xf numFmtId="164" fontId="19" fillId="35" borderId="10" xfId="45" applyNumberFormat="1" applyFont="1" applyFill="1" applyBorder="1" applyAlignment="1">
      <alignment horizontal="center"/>
    </xf>
    <xf numFmtId="0" fontId="18" fillId="0" borderId="0" xfId="44" applyAlignment="1">
      <alignment horizontal="left"/>
    </xf>
    <xf numFmtId="164" fontId="18" fillId="0" borderId="0" xfId="44" applyNumberFormat="1" applyAlignment="1">
      <alignment horizontal="center"/>
    </xf>
    <xf numFmtId="164" fontId="18" fillId="0" borderId="0" xfId="1" applyNumberFormat="1" applyFont="1" applyAlignment="1">
      <alignment horizontal="center"/>
    </xf>
    <xf numFmtId="165" fontId="18" fillId="0" borderId="0" xfId="44" applyNumberFormat="1" applyAlignment="1">
      <alignment horizontal="center"/>
    </xf>
    <xf numFmtId="0" fontId="16" fillId="0" borderId="10" xfId="44" applyFont="1" applyBorder="1" applyAlignment="1">
      <alignment horizontal="center"/>
    </xf>
    <xf numFmtId="0" fontId="18" fillId="0" borderId="0" xfId="44" applyFill="1" applyAlignment="1">
      <alignment horizontal="center"/>
    </xf>
    <xf numFmtId="0" fontId="18" fillId="0" borderId="0" xfId="44" applyFill="1"/>
    <xf numFmtId="0" fontId="0" fillId="0" borderId="0" xfId="0" applyFill="1"/>
    <xf numFmtId="164" fontId="18" fillId="0" borderId="0" xfId="44" applyNumberFormat="1"/>
    <xf numFmtId="0" fontId="18" fillId="33" borderId="10" xfId="0" applyNumberFormat="1" applyFont="1" applyFill="1" applyBorder="1" applyAlignment="1">
      <alignment horizontal="center"/>
    </xf>
    <xf numFmtId="0" fontId="18" fillId="33" borderId="10" xfId="0" applyFont="1" applyFill="1" applyBorder="1" applyAlignment="1">
      <alignment horizontal="center"/>
    </xf>
    <xf numFmtId="0" fontId="22" fillId="0" borderId="10" xfId="44" applyFont="1" applyFill="1" applyBorder="1" applyAlignment="1">
      <alignment horizontal="center"/>
    </xf>
    <xf numFmtId="0" fontId="20" fillId="0" borderId="10" xfId="44" applyFont="1" applyFill="1" applyBorder="1" applyAlignment="1">
      <alignment horizontal="center"/>
    </xf>
    <xf numFmtId="164" fontId="20" fillId="0" borderId="10" xfId="45" applyNumberFormat="1" applyFont="1" applyFill="1" applyBorder="1" applyAlignment="1">
      <alignment horizontal="center"/>
    </xf>
    <xf numFmtId="166" fontId="20" fillId="0" borderId="10" xfId="44" applyNumberFormat="1" applyFont="1" applyFill="1" applyBorder="1" applyAlignment="1">
      <alignment horizontal="center"/>
    </xf>
    <xf numFmtId="166" fontId="20" fillId="34" borderId="10" xfId="44" applyNumberFormat="1" applyFont="1" applyFill="1" applyBorder="1" applyAlignment="1">
      <alignment horizontal="center"/>
    </xf>
    <xf numFmtId="0" fontId="23" fillId="0" borderId="0" xfId="0" applyFont="1" applyFill="1"/>
    <xf numFmtId="166" fontId="22" fillId="0" borderId="10" xfId="44" applyNumberFormat="1" applyFont="1" applyFill="1" applyBorder="1" applyAlignment="1">
      <alignment horizontal="center"/>
    </xf>
    <xf numFmtId="0" fontId="20" fillId="0" borderId="0" xfId="44" applyFont="1" applyFill="1"/>
    <xf numFmtId="166" fontId="23" fillId="0" borderId="0" xfId="0" applyNumberFormat="1" applyFont="1" applyFill="1"/>
    <xf numFmtId="166" fontId="20" fillId="0" borderId="0" xfId="44" applyNumberFormat="1" applyFont="1" applyFill="1" applyAlignment="1">
      <alignment horizontal="center"/>
    </xf>
    <xf numFmtId="166" fontId="20" fillId="0" borderId="0" xfId="44" applyNumberFormat="1" applyFont="1" applyFill="1"/>
    <xf numFmtId="166" fontId="20" fillId="33" borderId="10" xfId="44" applyNumberFormat="1" applyFont="1" applyFill="1" applyBorder="1" applyAlignment="1">
      <alignment horizontal="center"/>
    </xf>
    <xf numFmtId="0" fontId="18" fillId="34" borderId="10" xfId="0" applyFont="1" applyFill="1" applyBorder="1" applyAlignment="1">
      <alignment horizontal="center"/>
    </xf>
    <xf numFmtId="0" fontId="18" fillId="34" borderId="10" xfId="0" applyNumberFormat="1" applyFont="1" applyFill="1" applyBorder="1" applyAlignment="1">
      <alignment horizontal="center"/>
    </xf>
    <xf numFmtId="0" fontId="16" fillId="0" borderId="0" xfId="44" applyFont="1"/>
    <xf numFmtId="0" fontId="16" fillId="0" borderId="10" xfId="44" applyFont="1" applyBorder="1"/>
    <xf numFmtId="0" fontId="16" fillId="35" borderId="10" xfId="44" applyFont="1" applyFill="1" applyBorder="1" applyAlignment="1">
      <alignment horizontal="center"/>
    </xf>
    <xf numFmtId="0" fontId="18" fillId="0" borderId="10" xfId="44" applyBorder="1"/>
    <xf numFmtId="0" fontId="18" fillId="0" borderId="10" xfId="46" applyNumberFormat="1" applyFont="1" applyBorder="1" applyAlignment="1">
      <alignment horizontal="center"/>
    </xf>
    <xf numFmtId="164" fontId="18" fillId="35" borderId="10" xfId="45" applyNumberFormat="1" applyFont="1" applyFill="1" applyBorder="1" applyAlignment="1">
      <alignment horizontal="center"/>
    </xf>
    <xf numFmtId="164" fontId="24" fillId="0" borderId="10" xfId="44" applyNumberFormat="1" applyFont="1" applyBorder="1" applyAlignment="1">
      <alignment horizontal="center"/>
    </xf>
    <xf numFmtId="164" fontId="25" fillId="0" borderId="10" xfId="44" applyNumberFormat="1" applyFont="1" applyBorder="1" applyAlignment="1">
      <alignment horizontal="center"/>
    </xf>
    <xf numFmtId="164" fontId="0" fillId="0" borderId="0" xfId="1" applyNumberFormat="1" applyFont="1"/>
    <xf numFmtId="164" fontId="25" fillId="36" borderId="10" xfId="44" applyNumberFormat="1" applyFont="1" applyFill="1" applyBorder="1" applyAlignment="1">
      <alignment horizontal="center"/>
    </xf>
    <xf numFmtId="0" fontId="0" fillId="36" borderId="10" xfId="0" applyFill="1" applyBorder="1" applyAlignment="1">
      <alignment horizontal="center"/>
    </xf>
    <xf numFmtId="0" fontId="19" fillId="0" borderId="0" xfId="44" applyFont="1" applyFill="1"/>
    <xf numFmtId="0" fontId="0" fillId="0" borderId="10" xfId="0" applyFill="1" applyBorder="1" applyAlignment="1">
      <alignment horizontal="center"/>
    </xf>
    <xf numFmtId="164" fontId="0" fillId="0" borderId="0" xfId="0" applyNumberFormat="1" applyFill="1"/>
    <xf numFmtId="0" fontId="18" fillId="0" borderId="10" xfId="0" applyFont="1" applyFill="1" applyBorder="1" applyAlignment="1">
      <alignment horizontal="center"/>
    </xf>
    <xf numFmtId="0" fontId="18" fillId="0" borderId="10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26" fillId="0" borderId="10" xfId="44" applyFont="1" applyFill="1" applyBorder="1" applyAlignment="1">
      <alignment horizontal="center"/>
    </xf>
    <xf numFmtId="164" fontId="27" fillId="0" borderId="10" xfId="45" applyNumberFormat="1" applyFont="1" applyFill="1" applyBorder="1" applyAlignment="1">
      <alignment horizontal="center"/>
    </xf>
    <xf numFmtId="0" fontId="28" fillId="0" borderId="10" xfId="44" applyFont="1" applyFill="1" applyBorder="1" applyAlignment="1">
      <alignment horizontal="center"/>
    </xf>
    <xf numFmtId="0" fontId="28" fillId="0" borderId="10" xfId="0" applyFont="1" applyFill="1" applyBorder="1" applyAlignment="1">
      <alignment horizontal="center"/>
    </xf>
    <xf numFmtId="0" fontId="27" fillId="33" borderId="10" xfId="44" applyFont="1" applyFill="1" applyBorder="1" applyAlignment="1">
      <alignment horizontal="center"/>
    </xf>
    <xf numFmtId="164" fontId="27" fillId="33" borderId="10" xfId="45" applyNumberFormat="1" applyFont="1" applyFill="1" applyBorder="1" applyAlignment="1">
      <alignment horizontal="center"/>
    </xf>
    <xf numFmtId="168" fontId="23" fillId="0" borderId="0" xfId="0" applyNumberFormat="1" applyFont="1" applyFill="1"/>
    <xf numFmtId="0" fontId="0" fillId="34" borderId="10" xfId="0" applyFill="1" applyBorder="1" applyAlignment="1">
      <alignment horizontal="center"/>
    </xf>
    <xf numFmtId="164" fontId="25" fillId="34" borderId="10" xfId="44" applyNumberFormat="1" applyFont="1" applyFill="1" applyBorder="1" applyAlignment="1">
      <alignment horizontal="center"/>
    </xf>
    <xf numFmtId="0" fontId="16" fillId="0" borderId="12" xfId="44" applyFont="1" applyBorder="1" applyAlignment="1">
      <alignment horizontal="center"/>
    </xf>
    <xf numFmtId="0" fontId="16" fillId="0" borderId="11" xfId="44" applyFont="1" applyBorder="1" applyAlignment="1">
      <alignment horizontal="center"/>
    </xf>
    <xf numFmtId="0" fontId="0" fillId="0" borderId="10" xfId="0" applyBorder="1"/>
    <xf numFmtId="0" fontId="0" fillId="0" borderId="10" xfId="0" applyNumberFormat="1" applyBorder="1" applyAlignment="1">
      <alignment horizontal="center"/>
    </xf>
    <xf numFmtId="0" fontId="28" fillId="0" borderId="0" xfId="0" applyFont="1" applyFill="1" applyAlignment="1">
      <alignment horizontal="center"/>
    </xf>
    <xf numFmtId="0" fontId="28" fillId="0" borderId="10" xfId="0" applyFont="1" applyBorder="1" applyAlignment="1">
      <alignment horizontal="left"/>
    </xf>
    <xf numFmtId="0" fontId="28" fillId="0" borderId="10" xfId="0" applyNumberFormat="1" applyFont="1" applyBorder="1" applyAlignment="1">
      <alignment horizontal="center"/>
    </xf>
    <xf numFmtId="0" fontId="28" fillId="0" borderId="10" xfId="0" applyFont="1" applyFill="1" applyBorder="1" applyAlignment="1">
      <alignment horizontal="left"/>
    </xf>
    <xf numFmtId="0" fontId="28" fillId="0" borderId="10" xfId="0" applyNumberFormat="1" applyFont="1" applyFill="1" applyBorder="1" applyAlignment="1">
      <alignment horizontal="center"/>
    </xf>
    <xf numFmtId="0" fontId="28" fillId="33" borderId="10" xfId="0" applyFont="1" applyFill="1" applyBorder="1" applyAlignment="1">
      <alignment horizontal="left"/>
    </xf>
    <xf numFmtId="0" fontId="28" fillId="33" borderId="10" xfId="0" applyNumberFormat="1" applyFont="1" applyFill="1" applyBorder="1" applyAlignment="1">
      <alignment horizontal="center"/>
    </xf>
    <xf numFmtId="0" fontId="28" fillId="33" borderId="10" xfId="44" applyFont="1" applyFill="1" applyBorder="1" applyAlignment="1">
      <alignment horizontal="center"/>
    </xf>
    <xf numFmtId="164" fontId="28" fillId="33" borderId="11" xfId="45" applyNumberFormat="1" applyFont="1" applyFill="1" applyBorder="1" applyAlignment="1">
      <alignment horizontal="center"/>
    </xf>
    <xf numFmtId="164" fontId="28" fillId="0" borderId="11" xfId="45" applyNumberFormat="1" applyFont="1" applyFill="1" applyBorder="1" applyAlignment="1">
      <alignment horizontal="center"/>
    </xf>
    <xf numFmtId="0" fontId="28" fillId="0" borderId="10" xfId="0" applyNumberFormat="1" applyFont="1" applyBorder="1"/>
    <xf numFmtId="0" fontId="28" fillId="0" borderId="0" xfId="0" applyFont="1" applyFill="1"/>
    <xf numFmtId="164" fontId="28" fillId="0" borderId="10" xfId="45" applyNumberFormat="1" applyFont="1" applyFill="1" applyBorder="1" applyAlignment="1">
      <alignment horizontal="center"/>
    </xf>
    <xf numFmtId="0" fontId="28" fillId="33" borderId="10" xfId="0" applyNumberFormat="1" applyFont="1" applyFill="1" applyBorder="1"/>
    <xf numFmtId="164" fontId="28" fillId="33" borderId="10" xfId="45" applyNumberFormat="1" applyFont="1" applyFill="1" applyBorder="1" applyAlignment="1">
      <alignment horizontal="center"/>
    </xf>
    <xf numFmtId="169" fontId="0" fillId="0" borderId="0" xfId="0" applyNumberFormat="1" applyFill="1"/>
    <xf numFmtId="0" fontId="26" fillId="0" borderId="10" xfId="44" applyFont="1" applyBorder="1" applyAlignment="1"/>
    <xf numFmtId="0" fontId="26" fillId="0" borderId="10" xfId="44" applyFont="1" applyBorder="1" applyAlignment="1">
      <alignment horizontal="center"/>
    </xf>
    <xf numFmtId="164" fontId="18" fillId="33" borderId="10" xfId="45" applyNumberFormat="1" applyFont="1" applyFill="1" applyBorder="1" applyAlignment="1">
      <alignment horizontal="center"/>
    </xf>
    <xf numFmtId="176" fontId="23" fillId="0" borderId="0" xfId="0" applyNumberFormat="1" applyFont="1" applyFill="1"/>
    <xf numFmtId="166" fontId="20" fillId="37" borderId="10" xfId="44" applyNumberFormat="1" applyFont="1" applyFill="1" applyBorder="1" applyAlignment="1">
      <alignment horizontal="center"/>
    </xf>
    <xf numFmtId="0" fontId="20" fillId="37" borderId="10" xfId="44" applyFont="1" applyFill="1" applyBorder="1" applyAlignment="1">
      <alignment horizontal="center"/>
    </xf>
    <xf numFmtId="0" fontId="18" fillId="37" borderId="10" xfId="0" applyFont="1" applyFill="1" applyBorder="1" applyAlignment="1">
      <alignment horizontal="center"/>
    </xf>
    <xf numFmtId="0" fontId="18" fillId="37" borderId="10" xfId="0" applyNumberFormat="1" applyFont="1" applyFill="1" applyBorder="1" applyAlignment="1">
      <alignment horizontal="center"/>
    </xf>
    <xf numFmtId="164" fontId="20" fillId="37" borderId="10" xfId="45" applyNumberFormat="1" applyFont="1" applyFill="1" applyBorder="1" applyAlignment="1">
      <alignment horizontal="center"/>
    </xf>
    <xf numFmtId="164" fontId="25" fillId="0" borderId="10" xfId="44" applyNumberFormat="1" applyFont="1" applyFill="1" applyBorder="1" applyAlignment="1">
      <alignment horizontal="center"/>
    </xf>
  </cellXfs>
  <cellStyles count="47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 2" xfId="46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4"/>
    <cellStyle name="Normal 7" xfId="43"/>
    <cellStyle name="Note" xfId="16" builtinId="10" customBuiltin="1"/>
    <cellStyle name="Output" xfId="11" builtinId="21" customBuiltin="1"/>
    <cellStyle name="Percent" xfId="1" builtinId="5"/>
    <cellStyle name="Percent 2" xfId="4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28"/>
  <sheetViews>
    <sheetView workbookViewId="0"/>
  </sheetViews>
  <sheetFormatPr defaultRowHeight="15" x14ac:dyDescent="0.25"/>
  <cols>
    <col min="1" max="1" width="10.28515625" style="6" bestFit="1" customWidth="1"/>
    <col min="2" max="2" width="6.28515625" style="6" bestFit="1" customWidth="1"/>
    <col min="3" max="3" width="15.28515625" style="6" bestFit="1" customWidth="1"/>
    <col min="4" max="4" width="17.28515625" bestFit="1" customWidth="1"/>
    <col min="5" max="5" width="17" bestFit="1" customWidth="1"/>
    <col min="6" max="6" width="24.85546875" style="6" bestFit="1" customWidth="1"/>
    <col min="7" max="7" width="27.42578125" style="6" bestFit="1" customWidth="1"/>
    <col min="8" max="9" width="16.85546875" style="6" bestFit="1" customWidth="1"/>
  </cols>
  <sheetData>
    <row r="1" spans="1:18" s="5" customFormat="1" ht="15.75" x14ac:dyDescent="0.25">
      <c r="A1" s="1" t="s">
        <v>0</v>
      </c>
      <c r="B1" s="1" t="s">
        <v>5</v>
      </c>
      <c r="C1" s="2" t="s">
        <v>6</v>
      </c>
      <c r="D1" s="2" t="s">
        <v>7</v>
      </c>
      <c r="E1" s="2" t="s">
        <v>8</v>
      </c>
      <c r="F1" s="3" t="s">
        <v>9</v>
      </c>
      <c r="G1" s="3" t="s">
        <v>10</v>
      </c>
      <c r="H1" s="3" t="s">
        <v>11</v>
      </c>
      <c r="I1" s="3" t="s">
        <v>12</v>
      </c>
      <c r="J1" s="4"/>
      <c r="K1" s="4"/>
      <c r="L1" s="4"/>
      <c r="M1" s="4"/>
      <c r="N1" s="4"/>
      <c r="O1" s="4"/>
      <c r="P1" s="4"/>
      <c r="Q1" s="4"/>
      <c r="R1" s="4"/>
    </row>
    <row r="2" spans="1:18" x14ac:dyDescent="0.25">
      <c r="A2" s="77" t="s">
        <v>485</v>
      </c>
      <c r="B2" s="78">
        <v>1</v>
      </c>
      <c r="C2" s="10" t="s">
        <v>34</v>
      </c>
      <c r="D2" s="10" t="s">
        <v>50</v>
      </c>
      <c r="E2" s="10" t="s">
        <v>98</v>
      </c>
      <c r="F2" s="10" t="s">
        <v>214</v>
      </c>
      <c r="G2" s="10" t="s">
        <v>153</v>
      </c>
      <c r="H2" s="10" t="s">
        <v>154</v>
      </c>
      <c r="I2" s="10" t="s">
        <v>810</v>
      </c>
    </row>
    <row r="3" spans="1:18" x14ac:dyDescent="0.25">
      <c r="A3" s="77" t="s">
        <v>487</v>
      </c>
      <c r="B3" s="78">
        <v>1</v>
      </c>
      <c r="C3" s="10" t="s">
        <v>34</v>
      </c>
      <c r="D3" s="10" t="s">
        <v>50</v>
      </c>
      <c r="E3" s="10" t="s">
        <v>99</v>
      </c>
      <c r="F3" s="10" t="s">
        <v>214</v>
      </c>
      <c r="G3" s="10" t="s">
        <v>153</v>
      </c>
      <c r="H3" s="10" t="s">
        <v>801</v>
      </c>
      <c r="I3" s="10" t="s">
        <v>810</v>
      </c>
    </row>
    <row r="4" spans="1:18" x14ac:dyDescent="0.25">
      <c r="A4" s="77" t="s">
        <v>489</v>
      </c>
      <c r="B4" s="78">
        <v>2</v>
      </c>
      <c r="C4" s="10" t="s">
        <v>34</v>
      </c>
      <c r="D4" s="10" t="s">
        <v>50</v>
      </c>
      <c r="E4" s="10" t="s">
        <v>99</v>
      </c>
      <c r="F4" s="10" t="s">
        <v>214</v>
      </c>
      <c r="G4" s="10" t="s">
        <v>803</v>
      </c>
      <c r="H4" s="10" t="s">
        <v>804</v>
      </c>
      <c r="I4" s="10" t="s">
        <v>810</v>
      </c>
    </row>
    <row r="5" spans="1:18" x14ac:dyDescent="0.25">
      <c r="A5" s="77" t="s">
        <v>486</v>
      </c>
      <c r="B5" s="78">
        <v>1</v>
      </c>
      <c r="C5" s="10" t="s">
        <v>34</v>
      </c>
      <c r="D5" s="10" t="s">
        <v>50</v>
      </c>
      <c r="E5" s="10" t="s">
        <v>772</v>
      </c>
      <c r="F5" s="10" t="s">
        <v>214</v>
      </c>
      <c r="G5" s="10" t="s">
        <v>147</v>
      </c>
      <c r="H5" s="10" t="s">
        <v>800</v>
      </c>
      <c r="I5" s="10" t="s">
        <v>810</v>
      </c>
    </row>
    <row r="6" spans="1:18" x14ac:dyDescent="0.25">
      <c r="A6" s="77" t="s">
        <v>358</v>
      </c>
      <c r="B6" s="78">
        <v>1</v>
      </c>
      <c r="C6" s="10" t="s">
        <v>20</v>
      </c>
      <c r="D6" s="10" t="s">
        <v>47</v>
      </c>
      <c r="E6" s="10" t="s">
        <v>79</v>
      </c>
      <c r="F6" s="10" t="s">
        <v>214</v>
      </c>
      <c r="G6" s="10" t="s">
        <v>127</v>
      </c>
      <c r="H6" s="10" t="s">
        <v>128</v>
      </c>
      <c r="I6" s="10" t="s">
        <v>810</v>
      </c>
    </row>
    <row r="7" spans="1:18" x14ac:dyDescent="0.25">
      <c r="A7" s="77" t="s">
        <v>490</v>
      </c>
      <c r="B7" s="78">
        <v>1</v>
      </c>
      <c r="C7" s="10" t="s">
        <v>34</v>
      </c>
      <c r="D7" s="10" t="s">
        <v>649</v>
      </c>
      <c r="E7" s="10" t="s">
        <v>773</v>
      </c>
      <c r="F7" s="10" t="s">
        <v>214</v>
      </c>
      <c r="G7" s="10" t="s">
        <v>805</v>
      </c>
      <c r="H7" s="10" t="s">
        <v>806</v>
      </c>
      <c r="I7" s="10" t="s">
        <v>810</v>
      </c>
    </row>
    <row r="8" spans="1:18" x14ac:dyDescent="0.25">
      <c r="A8" s="77" t="s">
        <v>491</v>
      </c>
      <c r="B8" s="78">
        <v>1</v>
      </c>
      <c r="C8" s="10" t="s">
        <v>34</v>
      </c>
      <c r="D8" s="10" t="s">
        <v>649</v>
      </c>
      <c r="E8" s="10" t="s">
        <v>773</v>
      </c>
      <c r="F8" s="10" t="s">
        <v>214</v>
      </c>
      <c r="G8" s="10" t="s">
        <v>805</v>
      </c>
      <c r="H8" s="10" t="s">
        <v>807</v>
      </c>
      <c r="I8" s="10" t="s">
        <v>810</v>
      </c>
    </row>
    <row r="9" spans="1:18" x14ac:dyDescent="0.25">
      <c r="A9" s="77" t="s">
        <v>359</v>
      </c>
      <c r="B9" s="78">
        <v>1</v>
      </c>
      <c r="C9" s="10" t="s">
        <v>20</v>
      </c>
      <c r="D9" s="10" t="s">
        <v>47</v>
      </c>
      <c r="E9" s="10" t="s">
        <v>79</v>
      </c>
      <c r="F9" s="10" t="s">
        <v>214</v>
      </c>
      <c r="G9" s="10" t="s">
        <v>127</v>
      </c>
      <c r="H9" s="10" t="s">
        <v>794</v>
      </c>
      <c r="I9" s="10" t="s">
        <v>810</v>
      </c>
    </row>
    <row r="10" spans="1:18" x14ac:dyDescent="0.25">
      <c r="A10" s="77" t="s">
        <v>344</v>
      </c>
      <c r="B10" s="78">
        <v>1</v>
      </c>
      <c r="C10" s="10" t="s">
        <v>20</v>
      </c>
      <c r="D10" s="10" t="s">
        <v>46</v>
      </c>
      <c r="E10" s="10" t="s">
        <v>75</v>
      </c>
      <c r="F10" s="10" t="s">
        <v>214</v>
      </c>
      <c r="G10" s="10" t="s">
        <v>176</v>
      </c>
      <c r="H10" s="10" t="s">
        <v>787</v>
      </c>
      <c r="I10" s="10" t="s">
        <v>810</v>
      </c>
    </row>
    <row r="11" spans="1:18" x14ac:dyDescent="0.25">
      <c r="A11" s="77" t="s">
        <v>356</v>
      </c>
      <c r="B11" s="78">
        <v>1</v>
      </c>
      <c r="C11" s="10" t="s">
        <v>20</v>
      </c>
      <c r="D11" s="10" t="s">
        <v>46</v>
      </c>
      <c r="E11" s="10" t="s">
        <v>78</v>
      </c>
      <c r="F11" s="10" t="s">
        <v>214</v>
      </c>
      <c r="G11" s="10" t="s">
        <v>115</v>
      </c>
      <c r="H11" s="10" t="s">
        <v>792</v>
      </c>
      <c r="I11" s="10" t="s">
        <v>810</v>
      </c>
    </row>
    <row r="12" spans="1:18" x14ac:dyDescent="0.25">
      <c r="A12" s="77" t="s">
        <v>347</v>
      </c>
      <c r="B12" s="78">
        <v>1</v>
      </c>
      <c r="C12" s="10" t="s">
        <v>20</v>
      </c>
      <c r="D12" s="10" t="s">
        <v>46</v>
      </c>
      <c r="E12" s="10" t="s">
        <v>76</v>
      </c>
      <c r="F12" s="10" t="s">
        <v>214</v>
      </c>
      <c r="G12" s="10" t="s">
        <v>115</v>
      </c>
      <c r="H12" s="10" t="s">
        <v>116</v>
      </c>
      <c r="I12" s="10" t="s">
        <v>810</v>
      </c>
    </row>
    <row r="13" spans="1:18" x14ac:dyDescent="0.25">
      <c r="A13" s="77" t="s">
        <v>345</v>
      </c>
      <c r="B13" s="78">
        <v>1</v>
      </c>
      <c r="C13" s="10" t="s">
        <v>20</v>
      </c>
      <c r="D13" s="10" t="s">
        <v>46</v>
      </c>
      <c r="E13" s="10" t="s">
        <v>76</v>
      </c>
      <c r="F13" s="10" t="s">
        <v>214</v>
      </c>
      <c r="G13" s="10" t="s">
        <v>115</v>
      </c>
      <c r="H13" s="10" t="s">
        <v>788</v>
      </c>
      <c r="I13" s="10" t="s">
        <v>810</v>
      </c>
    </row>
    <row r="14" spans="1:18" x14ac:dyDescent="0.25">
      <c r="A14" s="77" t="s">
        <v>346</v>
      </c>
      <c r="B14" s="78">
        <v>1</v>
      </c>
      <c r="C14" s="10" t="s">
        <v>20</v>
      </c>
      <c r="D14" s="10" t="s">
        <v>46</v>
      </c>
      <c r="E14" s="10" t="s">
        <v>76</v>
      </c>
      <c r="F14" s="10" t="s">
        <v>214</v>
      </c>
      <c r="G14" s="10" t="s">
        <v>115</v>
      </c>
      <c r="H14" s="10" t="s">
        <v>788</v>
      </c>
      <c r="I14" s="10" t="s">
        <v>810</v>
      </c>
    </row>
    <row r="15" spans="1:18" x14ac:dyDescent="0.25">
      <c r="A15" s="77" t="s">
        <v>357</v>
      </c>
      <c r="B15" s="78">
        <v>1</v>
      </c>
      <c r="C15" s="10" t="s">
        <v>20</v>
      </c>
      <c r="D15" s="10" t="s">
        <v>46</v>
      </c>
      <c r="E15" s="10" t="s">
        <v>78</v>
      </c>
      <c r="F15" s="10" t="s">
        <v>214</v>
      </c>
      <c r="G15" s="10" t="s">
        <v>115</v>
      </c>
      <c r="H15" s="10" t="s">
        <v>793</v>
      </c>
      <c r="I15" s="10" t="s">
        <v>810</v>
      </c>
    </row>
    <row r="16" spans="1:18" x14ac:dyDescent="0.25">
      <c r="A16" s="77" t="s">
        <v>496</v>
      </c>
      <c r="B16" s="78">
        <v>1</v>
      </c>
      <c r="C16" s="10" t="s">
        <v>34</v>
      </c>
      <c r="D16" s="10" t="s">
        <v>651</v>
      </c>
      <c r="E16" s="10" t="s">
        <v>776</v>
      </c>
      <c r="F16" s="10" t="s">
        <v>214</v>
      </c>
      <c r="G16" s="10" t="s">
        <v>142</v>
      </c>
      <c r="H16" s="10" t="s">
        <v>258</v>
      </c>
      <c r="I16" s="10" t="s">
        <v>810</v>
      </c>
    </row>
    <row r="17" spans="1:9" x14ac:dyDescent="0.25">
      <c r="A17" s="77" t="s">
        <v>493</v>
      </c>
      <c r="B17" s="78">
        <v>1</v>
      </c>
      <c r="C17" s="10" t="s">
        <v>34</v>
      </c>
      <c r="D17" s="10" t="s">
        <v>51</v>
      </c>
      <c r="E17" s="10" t="s">
        <v>100</v>
      </c>
      <c r="F17" s="10" t="s">
        <v>214</v>
      </c>
      <c r="G17" s="10" t="s">
        <v>142</v>
      </c>
      <c r="H17" s="10" t="s">
        <v>809</v>
      </c>
      <c r="I17" s="10" t="s">
        <v>810</v>
      </c>
    </row>
    <row r="18" spans="1:9" x14ac:dyDescent="0.25">
      <c r="A18" s="77" t="s">
        <v>492</v>
      </c>
      <c r="B18" s="78">
        <v>1</v>
      </c>
      <c r="C18" s="10" t="s">
        <v>34</v>
      </c>
      <c r="D18" s="10" t="s">
        <v>649</v>
      </c>
      <c r="E18" s="10" t="s">
        <v>774</v>
      </c>
      <c r="F18" s="10" t="s">
        <v>214</v>
      </c>
      <c r="G18" s="10" t="s">
        <v>803</v>
      </c>
      <c r="H18" s="10" t="s">
        <v>808</v>
      </c>
      <c r="I18" s="10" t="s">
        <v>810</v>
      </c>
    </row>
    <row r="19" spans="1:9" x14ac:dyDescent="0.25">
      <c r="A19" s="77" t="s">
        <v>342</v>
      </c>
      <c r="B19" s="78">
        <v>1</v>
      </c>
      <c r="C19" s="10" t="s">
        <v>20</v>
      </c>
      <c r="D19" s="10" t="s">
        <v>46</v>
      </c>
      <c r="E19" s="10" t="s">
        <v>74</v>
      </c>
      <c r="F19" s="10" t="s">
        <v>214</v>
      </c>
      <c r="G19" s="10" t="s">
        <v>133</v>
      </c>
      <c r="H19" s="10" t="s">
        <v>786</v>
      </c>
      <c r="I19" s="10" t="s">
        <v>810</v>
      </c>
    </row>
    <row r="20" spans="1:9" x14ac:dyDescent="0.25">
      <c r="A20" s="77" t="s">
        <v>349</v>
      </c>
      <c r="B20" s="78">
        <v>1</v>
      </c>
      <c r="C20" s="10" t="s">
        <v>20</v>
      </c>
      <c r="D20" s="10" t="s">
        <v>46</v>
      </c>
      <c r="E20" s="10" t="s">
        <v>77</v>
      </c>
      <c r="F20" s="10" t="s">
        <v>214</v>
      </c>
      <c r="G20" s="10" t="s">
        <v>133</v>
      </c>
      <c r="H20" s="10" t="s">
        <v>790</v>
      </c>
      <c r="I20" s="10" t="s">
        <v>810</v>
      </c>
    </row>
    <row r="21" spans="1:9" x14ac:dyDescent="0.25">
      <c r="A21" s="77" t="s">
        <v>348</v>
      </c>
      <c r="B21" s="78">
        <v>1</v>
      </c>
      <c r="C21" s="10" t="s">
        <v>20</v>
      </c>
      <c r="D21" s="10" t="s">
        <v>46</v>
      </c>
      <c r="E21" s="10" t="s">
        <v>77</v>
      </c>
      <c r="F21" s="10" t="s">
        <v>214</v>
      </c>
      <c r="G21" s="10" t="s">
        <v>115</v>
      </c>
      <c r="H21" s="10" t="s">
        <v>789</v>
      </c>
      <c r="I21" s="10" t="s">
        <v>810</v>
      </c>
    </row>
    <row r="22" spans="1:9" x14ac:dyDescent="0.25">
      <c r="A22" s="77" t="s">
        <v>353</v>
      </c>
      <c r="B22" s="78">
        <v>1</v>
      </c>
      <c r="C22" s="10" t="s">
        <v>20</v>
      </c>
      <c r="D22" s="10" t="s">
        <v>46</v>
      </c>
      <c r="E22" s="10" t="s">
        <v>77</v>
      </c>
      <c r="F22" s="10" t="s">
        <v>214</v>
      </c>
      <c r="G22" s="10" t="s">
        <v>176</v>
      </c>
      <c r="H22" s="10" t="s">
        <v>791</v>
      </c>
      <c r="I22" s="10" t="s">
        <v>810</v>
      </c>
    </row>
    <row r="23" spans="1:9" x14ac:dyDescent="0.25">
      <c r="A23" s="77" t="s">
        <v>354</v>
      </c>
      <c r="B23" s="78">
        <v>1</v>
      </c>
      <c r="C23" s="10" t="s">
        <v>20</v>
      </c>
      <c r="D23" s="10" t="s">
        <v>46</v>
      </c>
      <c r="E23" s="10" t="s">
        <v>77</v>
      </c>
      <c r="F23" s="10" t="s">
        <v>214</v>
      </c>
      <c r="G23" s="10" t="s">
        <v>176</v>
      </c>
      <c r="H23" s="10" t="s">
        <v>791</v>
      </c>
      <c r="I23" s="10" t="s">
        <v>810</v>
      </c>
    </row>
    <row r="24" spans="1:9" x14ac:dyDescent="0.25">
      <c r="A24" s="77" t="s">
        <v>343</v>
      </c>
      <c r="B24" s="78">
        <v>1</v>
      </c>
      <c r="C24" s="10" t="s">
        <v>20</v>
      </c>
      <c r="D24" s="10" t="s">
        <v>46</v>
      </c>
      <c r="E24" s="10" t="s">
        <v>74</v>
      </c>
      <c r="F24" s="10" t="s">
        <v>214</v>
      </c>
      <c r="G24" s="10" t="s">
        <v>133</v>
      </c>
      <c r="H24" s="10" t="s">
        <v>134</v>
      </c>
      <c r="I24" s="10" t="s">
        <v>810</v>
      </c>
    </row>
    <row r="25" spans="1:9" x14ac:dyDescent="0.25">
      <c r="A25" s="77" t="s">
        <v>350</v>
      </c>
      <c r="B25" s="78">
        <v>1</v>
      </c>
      <c r="C25" s="10" t="s">
        <v>20</v>
      </c>
      <c r="D25" s="10" t="s">
        <v>46</v>
      </c>
      <c r="E25" s="10" t="s">
        <v>77</v>
      </c>
      <c r="F25" s="10" t="s">
        <v>214</v>
      </c>
      <c r="G25" s="10" t="s">
        <v>133</v>
      </c>
      <c r="H25" s="10" t="s">
        <v>135</v>
      </c>
      <c r="I25" s="10" t="s">
        <v>810</v>
      </c>
    </row>
    <row r="26" spans="1:9" x14ac:dyDescent="0.25">
      <c r="A26" s="77" t="s">
        <v>351</v>
      </c>
      <c r="B26" s="78">
        <v>1</v>
      </c>
      <c r="C26" s="10" t="s">
        <v>20</v>
      </c>
      <c r="D26" s="10" t="s">
        <v>46</v>
      </c>
      <c r="E26" s="10" t="s">
        <v>77</v>
      </c>
      <c r="F26" s="10" t="s">
        <v>214</v>
      </c>
      <c r="G26" s="10" t="s">
        <v>133</v>
      </c>
      <c r="H26" s="10" t="s">
        <v>135</v>
      </c>
      <c r="I26" s="10" t="s">
        <v>810</v>
      </c>
    </row>
    <row r="27" spans="1:9" x14ac:dyDescent="0.25">
      <c r="A27" s="77" t="s">
        <v>340</v>
      </c>
      <c r="B27" s="78">
        <v>1</v>
      </c>
      <c r="C27" s="10" t="s">
        <v>20</v>
      </c>
      <c r="D27" s="10" t="s">
        <v>45</v>
      </c>
      <c r="E27" s="10" t="s">
        <v>73</v>
      </c>
      <c r="F27" s="10" t="s">
        <v>214</v>
      </c>
      <c r="G27" s="10" t="s">
        <v>166</v>
      </c>
      <c r="H27" s="10" t="s">
        <v>785</v>
      </c>
      <c r="I27" s="10" t="s">
        <v>810</v>
      </c>
    </row>
    <row r="28" spans="1:9" x14ac:dyDescent="0.25">
      <c r="A28" s="77" t="s">
        <v>339</v>
      </c>
      <c r="B28" s="78">
        <v>1</v>
      </c>
      <c r="C28" s="10" t="s">
        <v>20</v>
      </c>
      <c r="D28" s="10" t="s">
        <v>45</v>
      </c>
      <c r="E28" s="10" t="s">
        <v>73</v>
      </c>
      <c r="F28" s="10" t="s">
        <v>214</v>
      </c>
      <c r="G28" s="10" t="s">
        <v>166</v>
      </c>
      <c r="H28" s="10" t="s">
        <v>167</v>
      </c>
      <c r="I28" s="10" t="s">
        <v>810</v>
      </c>
    </row>
    <row r="29" spans="1:9" x14ac:dyDescent="0.25">
      <c r="A29" s="77" t="s">
        <v>335</v>
      </c>
      <c r="B29" s="78">
        <v>1</v>
      </c>
      <c r="C29" s="10" t="s">
        <v>20</v>
      </c>
      <c r="D29" s="10" t="s">
        <v>45</v>
      </c>
      <c r="E29" s="10" t="s">
        <v>72</v>
      </c>
      <c r="F29" s="10" t="s">
        <v>214</v>
      </c>
      <c r="G29" s="10" t="s">
        <v>166</v>
      </c>
      <c r="H29" s="10" t="s">
        <v>784</v>
      </c>
      <c r="I29" s="10" t="s">
        <v>810</v>
      </c>
    </row>
    <row r="30" spans="1:9" x14ac:dyDescent="0.25">
      <c r="A30" s="77" t="s">
        <v>336</v>
      </c>
      <c r="B30" s="78">
        <v>1</v>
      </c>
      <c r="C30" s="10" t="s">
        <v>20</v>
      </c>
      <c r="D30" s="10" t="s">
        <v>45</v>
      </c>
      <c r="E30" s="10" t="s">
        <v>72</v>
      </c>
      <c r="F30" s="10" t="s">
        <v>214</v>
      </c>
      <c r="G30" s="10" t="s">
        <v>166</v>
      </c>
      <c r="H30" s="10" t="s">
        <v>784</v>
      </c>
      <c r="I30" s="10" t="s">
        <v>810</v>
      </c>
    </row>
    <row r="31" spans="1:9" x14ac:dyDescent="0.25">
      <c r="A31" s="77" t="s">
        <v>334</v>
      </c>
      <c r="B31" s="78">
        <v>1</v>
      </c>
      <c r="C31" s="10" t="s">
        <v>20</v>
      </c>
      <c r="D31" s="10" t="s">
        <v>45</v>
      </c>
      <c r="E31" s="10" t="s">
        <v>72</v>
      </c>
      <c r="F31" s="10" t="s">
        <v>214</v>
      </c>
      <c r="G31" s="10" t="s">
        <v>166</v>
      </c>
      <c r="H31" s="10" t="s">
        <v>168</v>
      </c>
      <c r="I31" s="10" t="s">
        <v>810</v>
      </c>
    </row>
    <row r="32" spans="1:9" x14ac:dyDescent="0.25">
      <c r="A32" s="77" t="s">
        <v>337</v>
      </c>
      <c r="B32" s="78">
        <v>1</v>
      </c>
      <c r="C32" s="10" t="s">
        <v>20</v>
      </c>
      <c r="D32" s="10" t="s">
        <v>45</v>
      </c>
      <c r="E32" s="10" t="s">
        <v>72</v>
      </c>
      <c r="F32" s="10" t="s">
        <v>214</v>
      </c>
      <c r="G32" s="10" t="s">
        <v>162</v>
      </c>
      <c r="H32" s="10" t="s">
        <v>163</v>
      </c>
      <c r="I32" s="10" t="s">
        <v>810</v>
      </c>
    </row>
    <row r="33" spans="1:9" x14ac:dyDescent="0.25">
      <c r="A33" s="77" t="s">
        <v>355</v>
      </c>
      <c r="B33" s="78">
        <v>1</v>
      </c>
      <c r="C33" s="10" t="s">
        <v>20</v>
      </c>
      <c r="D33" s="10" t="s">
        <v>46</v>
      </c>
      <c r="E33" s="10" t="s">
        <v>77</v>
      </c>
      <c r="F33" s="10" t="s">
        <v>214</v>
      </c>
      <c r="G33" s="10" t="s">
        <v>176</v>
      </c>
      <c r="H33" s="10" t="s">
        <v>177</v>
      </c>
      <c r="I33" s="10" t="s">
        <v>810</v>
      </c>
    </row>
    <row r="34" spans="1:9" x14ac:dyDescent="0.25">
      <c r="A34" s="77" t="s">
        <v>352</v>
      </c>
      <c r="B34" s="78">
        <v>1</v>
      </c>
      <c r="C34" s="10" t="s">
        <v>20</v>
      </c>
      <c r="D34" s="10" t="s">
        <v>46</v>
      </c>
      <c r="E34" s="10" t="s">
        <v>77</v>
      </c>
      <c r="F34" s="10" t="s">
        <v>214</v>
      </c>
      <c r="G34" s="10" t="s">
        <v>158</v>
      </c>
      <c r="H34" s="10" t="s">
        <v>161</v>
      </c>
      <c r="I34" s="10" t="s">
        <v>810</v>
      </c>
    </row>
    <row r="35" spans="1:9" x14ac:dyDescent="0.25">
      <c r="A35" s="77" t="s">
        <v>332</v>
      </c>
      <c r="B35" s="78">
        <v>1</v>
      </c>
      <c r="C35" s="10" t="s">
        <v>20</v>
      </c>
      <c r="D35" s="10" t="s">
        <v>44</v>
      </c>
      <c r="E35" s="10" t="s">
        <v>71</v>
      </c>
      <c r="F35" s="10" t="s">
        <v>214</v>
      </c>
      <c r="G35" s="10" t="s">
        <v>158</v>
      </c>
      <c r="H35" s="10" t="s">
        <v>160</v>
      </c>
      <c r="I35" s="10" t="s">
        <v>810</v>
      </c>
    </row>
    <row r="36" spans="1:9" x14ac:dyDescent="0.25">
      <c r="A36" s="77" t="s">
        <v>341</v>
      </c>
      <c r="B36" s="78">
        <v>1</v>
      </c>
      <c r="C36" s="10" t="s">
        <v>20</v>
      </c>
      <c r="D36" s="10" t="s">
        <v>45</v>
      </c>
      <c r="E36" s="10" t="s">
        <v>73</v>
      </c>
      <c r="F36" s="10" t="s">
        <v>214</v>
      </c>
      <c r="G36" s="10" t="s">
        <v>162</v>
      </c>
      <c r="H36" s="10" t="s">
        <v>164</v>
      </c>
      <c r="I36" s="10" t="s">
        <v>810</v>
      </c>
    </row>
    <row r="37" spans="1:9" x14ac:dyDescent="0.25">
      <c r="A37" s="77" t="s">
        <v>338</v>
      </c>
      <c r="B37" s="78">
        <v>1</v>
      </c>
      <c r="C37" s="10" t="s">
        <v>20</v>
      </c>
      <c r="D37" s="10" t="s">
        <v>45</v>
      </c>
      <c r="E37" s="10" t="s">
        <v>73</v>
      </c>
      <c r="F37" s="10" t="s">
        <v>214</v>
      </c>
      <c r="G37" s="10" t="s">
        <v>162</v>
      </c>
      <c r="H37" s="10" t="s">
        <v>165</v>
      </c>
      <c r="I37" s="10" t="s">
        <v>810</v>
      </c>
    </row>
    <row r="38" spans="1:9" x14ac:dyDescent="0.25">
      <c r="A38" s="77" t="s">
        <v>287</v>
      </c>
      <c r="B38" s="78">
        <v>1</v>
      </c>
      <c r="C38" s="10" t="s">
        <v>14</v>
      </c>
      <c r="D38" s="10" t="s">
        <v>556</v>
      </c>
      <c r="E38" s="10" t="s">
        <v>671</v>
      </c>
      <c r="F38" s="10" t="s">
        <v>214</v>
      </c>
      <c r="G38" s="10" t="s">
        <v>142</v>
      </c>
      <c r="H38" s="10" t="s">
        <v>780</v>
      </c>
      <c r="I38" s="10" t="s">
        <v>810</v>
      </c>
    </row>
    <row r="39" spans="1:9" x14ac:dyDescent="0.25">
      <c r="A39" s="77" t="s">
        <v>333</v>
      </c>
      <c r="B39" s="78">
        <v>1</v>
      </c>
      <c r="C39" s="10" t="s">
        <v>20</v>
      </c>
      <c r="D39" s="10" t="s">
        <v>44</v>
      </c>
      <c r="E39" s="10" t="s">
        <v>71</v>
      </c>
      <c r="F39" s="10" t="s">
        <v>214</v>
      </c>
      <c r="G39" s="10" t="s">
        <v>142</v>
      </c>
      <c r="H39" s="10" t="s">
        <v>780</v>
      </c>
      <c r="I39" s="10" t="s">
        <v>810</v>
      </c>
    </row>
    <row r="40" spans="1:9" x14ac:dyDescent="0.25">
      <c r="A40" s="77" t="s">
        <v>317</v>
      </c>
      <c r="B40" s="78">
        <v>1</v>
      </c>
      <c r="C40" s="10" t="s">
        <v>20</v>
      </c>
      <c r="D40" s="10" t="s">
        <v>40</v>
      </c>
      <c r="E40" s="10" t="s">
        <v>66</v>
      </c>
      <c r="F40" s="10" t="s">
        <v>214</v>
      </c>
      <c r="G40" s="10" t="s">
        <v>112</v>
      </c>
      <c r="H40" s="10" t="s">
        <v>102</v>
      </c>
      <c r="I40" s="10" t="s">
        <v>810</v>
      </c>
    </row>
    <row r="41" spans="1:9" x14ac:dyDescent="0.25">
      <c r="A41" s="77" t="s">
        <v>318</v>
      </c>
      <c r="B41" s="78">
        <v>1</v>
      </c>
      <c r="C41" s="10" t="s">
        <v>20</v>
      </c>
      <c r="D41" s="10" t="s">
        <v>40</v>
      </c>
      <c r="E41" s="10" t="s">
        <v>66</v>
      </c>
      <c r="F41" s="10" t="s">
        <v>214</v>
      </c>
      <c r="G41" s="10" t="s">
        <v>112</v>
      </c>
      <c r="H41" s="10" t="s">
        <v>102</v>
      </c>
      <c r="I41" s="10" t="s">
        <v>810</v>
      </c>
    </row>
    <row r="42" spans="1:9" x14ac:dyDescent="0.25">
      <c r="A42" s="77" t="s">
        <v>321</v>
      </c>
      <c r="B42" s="78">
        <v>1</v>
      </c>
      <c r="C42" s="10" t="s">
        <v>20</v>
      </c>
      <c r="D42" s="10" t="s">
        <v>40</v>
      </c>
      <c r="E42" s="10" t="s">
        <v>66</v>
      </c>
      <c r="F42" s="10" t="s">
        <v>214</v>
      </c>
      <c r="G42" s="10" t="s">
        <v>101</v>
      </c>
      <c r="H42" s="10" t="s">
        <v>103</v>
      </c>
      <c r="I42" s="10" t="s">
        <v>810</v>
      </c>
    </row>
    <row r="43" spans="1:9" x14ac:dyDescent="0.25">
      <c r="A43" s="77" t="s">
        <v>316</v>
      </c>
      <c r="B43" s="78">
        <v>1</v>
      </c>
      <c r="C43" s="10" t="s">
        <v>20</v>
      </c>
      <c r="D43" s="10" t="s">
        <v>40</v>
      </c>
      <c r="E43" s="10" t="s">
        <v>65</v>
      </c>
      <c r="F43" s="10" t="s">
        <v>214</v>
      </c>
      <c r="G43" s="10" t="s">
        <v>101</v>
      </c>
      <c r="H43" s="10" t="s">
        <v>781</v>
      </c>
      <c r="I43" s="10" t="s">
        <v>810</v>
      </c>
    </row>
    <row r="44" spans="1:9" x14ac:dyDescent="0.25">
      <c r="A44" s="77" t="s">
        <v>319</v>
      </c>
      <c r="B44" s="78">
        <v>1</v>
      </c>
      <c r="C44" s="10" t="s">
        <v>20</v>
      </c>
      <c r="D44" s="10" t="s">
        <v>40</v>
      </c>
      <c r="E44" s="10" t="s">
        <v>66</v>
      </c>
      <c r="F44" s="10" t="s">
        <v>214</v>
      </c>
      <c r="G44" s="10" t="s">
        <v>112</v>
      </c>
      <c r="H44" s="10" t="s">
        <v>782</v>
      </c>
      <c r="I44" s="10" t="s">
        <v>810</v>
      </c>
    </row>
    <row r="45" spans="1:9" x14ac:dyDescent="0.25">
      <c r="A45" s="77" t="s">
        <v>320</v>
      </c>
      <c r="B45" s="78">
        <v>1</v>
      </c>
      <c r="C45" s="10" t="s">
        <v>20</v>
      </c>
      <c r="D45" s="10" t="s">
        <v>40</v>
      </c>
      <c r="E45" s="10" t="s">
        <v>66</v>
      </c>
      <c r="F45" s="10" t="s">
        <v>214</v>
      </c>
      <c r="G45" s="10" t="s">
        <v>101</v>
      </c>
      <c r="H45" s="10" t="s">
        <v>104</v>
      </c>
      <c r="I45" s="10" t="s">
        <v>810</v>
      </c>
    </row>
    <row r="46" spans="1:9" x14ac:dyDescent="0.25">
      <c r="A46" s="77" t="s">
        <v>325</v>
      </c>
      <c r="B46" s="78">
        <v>1</v>
      </c>
      <c r="C46" s="10" t="s">
        <v>20</v>
      </c>
      <c r="D46" s="10" t="s">
        <v>41</v>
      </c>
      <c r="E46" s="10" t="s">
        <v>67</v>
      </c>
      <c r="F46" s="10" t="s">
        <v>214</v>
      </c>
      <c r="G46" s="10" t="s">
        <v>117</v>
      </c>
      <c r="H46" s="10" t="s">
        <v>120</v>
      </c>
      <c r="I46" s="10" t="s">
        <v>810</v>
      </c>
    </row>
    <row r="47" spans="1:9" x14ac:dyDescent="0.25">
      <c r="A47" s="77" t="s">
        <v>323</v>
      </c>
      <c r="B47" s="78">
        <v>1</v>
      </c>
      <c r="C47" s="10" t="s">
        <v>20</v>
      </c>
      <c r="D47" s="10" t="s">
        <v>41</v>
      </c>
      <c r="E47" s="10" t="s">
        <v>67</v>
      </c>
      <c r="F47" s="10" t="s">
        <v>214</v>
      </c>
      <c r="G47" s="10" t="s">
        <v>117</v>
      </c>
      <c r="H47" s="10" t="s">
        <v>119</v>
      </c>
      <c r="I47" s="10" t="s">
        <v>810</v>
      </c>
    </row>
    <row r="48" spans="1:9" x14ac:dyDescent="0.25">
      <c r="A48" s="77" t="s">
        <v>322</v>
      </c>
      <c r="B48" s="78">
        <v>1</v>
      </c>
      <c r="C48" s="10" t="s">
        <v>20</v>
      </c>
      <c r="D48" s="10" t="s">
        <v>41</v>
      </c>
      <c r="E48" s="10" t="s">
        <v>67</v>
      </c>
      <c r="F48" s="10" t="s">
        <v>214</v>
      </c>
      <c r="G48" s="10" t="s">
        <v>117</v>
      </c>
      <c r="H48" s="10" t="s">
        <v>121</v>
      </c>
      <c r="I48" s="10" t="s">
        <v>810</v>
      </c>
    </row>
    <row r="49" spans="1:9" x14ac:dyDescent="0.25">
      <c r="A49" s="77" t="s">
        <v>330</v>
      </c>
      <c r="B49" s="78">
        <v>1</v>
      </c>
      <c r="C49" s="10" t="s">
        <v>20</v>
      </c>
      <c r="D49" s="10" t="s">
        <v>44</v>
      </c>
      <c r="E49" s="10" t="s">
        <v>70</v>
      </c>
      <c r="F49" s="10" t="s">
        <v>214</v>
      </c>
      <c r="G49" s="10" t="s">
        <v>158</v>
      </c>
      <c r="H49" s="10" t="s">
        <v>783</v>
      </c>
      <c r="I49" s="10" t="s">
        <v>810</v>
      </c>
    </row>
    <row r="50" spans="1:9" x14ac:dyDescent="0.25">
      <c r="A50" s="77" t="s">
        <v>331</v>
      </c>
      <c r="B50" s="78">
        <v>1</v>
      </c>
      <c r="C50" s="10" t="s">
        <v>20</v>
      </c>
      <c r="D50" s="10" t="s">
        <v>44</v>
      </c>
      <c r="E50" s="10" t="s">
        <v>70</v>
      </c>
      <c r="F50" s="10" t="s">
        <v>214</v>
      </c>
      <c r="G50" s="10" t="s">
        <v>158</v>
      </c>
      <c r="H50" s="10" t="s">
        <v>159</v>
      </c>
      <c r="I50" s="10" t="s">
        <v>810</v>
      </c>
    </row>
    <row r="51" spans="1:9" x14ac:dyDescent="0.25">
      <c r="A51" s="77" t="s">
        <v>324</v>
      </c>
      <c r="B51" s="78">
        <v>1</v>
      </c>
      <c r="C51" s="10" t="s">
        <v>20</v>
      </c>
      <c r="D51" s="10" t="s">
        <v>41</v>
      </c>
      <c r="E51" s="10" t="s">
        <v>67</v>
      </c>
      <c r="F51" s="10" t="s">
        <v>214</v>
      </c>
      <c r="G51" s="10" t="s">
        <v>117</v>
      </c>
      <c r="H51" s="10" t="s">
        <v>118</v>
      </c>
      <c r="I51" s="10" t="s">
        <v>810</v>
      </c>
    </row>
    <row r="52" spans="1:9" x14ac:dyDescent="0.25">
      <c r="A52" s="77" t="s">
        <v>327</v>
      </c>
      <c r="B52" s="78">
        <v>1</v>
      </c>
      <c r="C52" s="10" t="s">
        <v>20</v>
      </c>
      <c r="D52" s="10" t="s">
        <v>43</v>
      </c>
      <c r="E52" s="10" t="s">
        <v>69</v>
      </c>
      <c r="F52" s="10" t="s">
        <v>214</v>
      </c>
      <c r="G52" s="10" t="s">
        <v>122</v>
      </c>
      <c r="H52" s="10" t="s">
        <v>123</v>
      </c>
      <c r="I52" s="10" t="s">
        <v>810</v>
      </c>
    </row>
    <row r="53" spans="1:9" x14ac:dyDescent="0.25">
      <c r="A53" s="77" t="s">
        <v>328</v>
      </c>
      <c r="B53" s="78">
        <v>1</v>
      </c>
      <c r="C53" s="10" t="s">
        <v>20</v>
      </c>
      <c r="D53" s="10" t="s">
        <v>43</v>
      </c>
      <c r="E53" s="10" t="s">
        <v>69</v>
      </c>
      <c r="F53" s="10" t="s">
        <v>214</v>
      </c>
      <c r="G53" s="10" t="s">
        <v>122</v>
      </c>
      <c r="H53" s="10" t="s">
        <v>123</v>
      </c>
      <c r="I53" s="10" t="s">
        <v>810</v>
      </c>
    </row>
    <row r="54" spans="1:9" x14ac:dyDescent="0.25">
      <c r="A54" s="77" t="s">
        <v>329</v>
      </c>
      <c r="B54" s="78">
        <v>1</v>
      </c>
      <c r="C54" s="10" t="s">
        <v>20</v>
      </c>
      <c r="D54" s="10" t="s">
        <v>43</v>
      </c>
      <c r="E54" s="10" t="s">
        <v>69</v>
      </c>
      <c r="F54" s="10" t="s">
        <v>214</v>
      </c>
      <c r="G54" s="10" t="s">
        <v>122</v>
      </c>
      <c r="H54" s="10" t="s">
        <v>124</v>
      </c>
      <c r="I54" s="10" t="s">
        <v>810</v>
      </c>
    </row>
    <row r="55" spans="1:9" x14ac:dyDescent="0.25">
      <c r="A55" s="77" t="s">
        <v>326</v>
      </c>
      <c r="B55" s="78">
        <v>1</v>
      </c>
      <c r="C55" s="10" t="s">
        <v>20</v>
      </c>
      <c r="D55" s="10" t="s">
        <v>42</v>
      </c>
      <c r="E55" s="10" t="s">
        <v>68</v>
      </c>
      <c r="F55" s="10" t="s">
        <v>214</v>
      </c>
      <c r="G55" s="10" t="s">
        <v>145</v>
      </c>
      <c r="H55" s="10" t="s">
        <v>146</v>
      </c>
      <c r="I55" s="10" t="s">
        <v>810</v>
      </c>
    </row>
    <row r="56" spans="1:9" x14ac:dyDescent="0.25">
      <c r="A56" s="77" t="s">
        <v>285</v>
      </c>
      <c r="B56" s="78">
        <v>1</v>
      </c>
      <c r="C56" s="10" t="s">
        <v>14</v>
      </c>
      <c r="D56" s="10" t="s">
        <v>556</v>
      </c>
      <c r="E56" s="10" t="s">
        <v>671</v>
      </c>
      <c r="F56" s="10" t="s">
        <v>214</v>
      </c>
      <c r="G56" s="10" t="s">
        <v>778</v>
      </c>
      <c r="H56" s="10" t="s">
        <v>779</v>
      </c>
      <c r="I56" s="10" t="s">
        <v>810</v>
      </c>
    </row>
    <row r="57" spans="1:9" x14ac:dyDescent="0.25">
      <c r="A57" s="77" t="s">
        <v>286</v>
      </c>
      <c r="B57" s="78">
        <v>1</v>
      </c>
      <c r="C57" s="10" t="s">
        <v>14</v>
      </c>
      <c r="D57" s="10" t="s">
        <v>556</v>
      </c>
      <c r="E57" s="10" t="s">
        <v>671</v>
      </c>
      <c r="F57" s="10" t="s">
        <v>214</v>
      </c>
      <c r="G57" s="10" t="s">
        <v>778</v>
      </c>
      <c r="H57" s="10" t="s">
        <v>779</v>
      </c>
      <c r="I57" s="10" t="s">
        <v>810</v>
      </c>
    </row>
    <row r="58" spans="1:9" x14ac:dyDescent="0.25">
      <c r="A58" s="77" t="s">
        <v>488</v>
      </c>
      <c r="B58" s="78">
        <v>1</v>
      </c>
      <c r="C58" s="10" t="s">
        <v>34</v>
      </c>
      <c r="D58" s="10" t="s">
        <v>50</v>
      </c>
      <c r="E58" s="10" t="s">
        <v>99</v>
      </c>
      <c r="F58" s="10" t="s">
        <v>214</v>
      </c>
      <c r="G58" s="10" t="s">
        <v>147</v>
      </c>
      <c r="H58" s="10" t="s">
        <v>802</v>
      </c>
      <c r="I58" s="10" t="s">
        <v>810</v>
      </c>
    </row>
    <row r="59" spans="1:9" x14ac:dyDescent="0.25">
      <c r="A59" s="77" t="s">
        <v>390</v>
      </c>
      <c r="B59" s="78">
        <v>1</v>
      </c>
      <c r="C59" s="10" t="s">
        <v>20</v>
      </c>
      <c r="D59" s="10" t="s">
        <v>57</v>
      </c>
      <c r="E59" s="10" t="s">
        <v>91</v>
      </c>
      <c r="F59" s="10" t="s">
        <v>186</v>
      </c>
      <c r="G59" s="10" t="s">
        <v>173</v>
      </c>
      <c r="H59" s="10" t="s">
        <v>799</v>
      </c>
      <c r="I59" s="10" t="s">
        <v>111</v>
      </c>
    </row>
    <row r="60" spans="1:9" x14ac:dyDescent="0.25">
      <c r="A60" s="77" t="s">
        <v>389</v>
      </c>
      <c r="B60" s="78">
        <v>1</v>
      </c>
      <c r="C60" s="10" t="s">
        <v>20</v>
      </c>
      <c r="D60" s="10" t="s">
        <v>57</v>
      </c>
      <c r="E60" s="10" t="s">
        <v>91</v>
      </c>
      <c r="F60" s="10" t="s">
        <v>186</v>
      </c>
      <c r="G60" s="10" t="s">
        <v>173</v>
      </c>
      <c r="H60" s="10" t="s">
        <v>255</v>
      </c>
      <c r="I60" s="10" t="s">
        <v>111</v>
      </c>
    </row>
    <row r="61" spans="1:9" x14ac:dyDescent="0.25">
      <c r="A61" s="77" t="s">
        <v>244</v>
      </c>
      <c r="B61" s="78">
        <v>1</v>
      </c>
      <c r="C61" s="10" t="s">
        <v>20</v>
      </c>
      <c r="D61" s="10" t="s">
        <v>57</v>
      </c>
      <c r="E61" s="10" t="s">
        <v>89</v>
      </c>
      <c r="F61" s="10" t="s">
        <v>186</v>
      </c>
      <c r="G61" s="10" t="s">
        <v>136</v>
      </c>
      <c r="H61" s="10" t="s">
        <v>138</v>
      </c>
      <c r="I61" s="10" t="s">
        <v>114</v>
      </c>
    </row>
    <row r="62" spans="1:9" x14ac:dyDescent="0.25">
      <c r="A62" s="77" t="s">
        <v>385</v>
      </c>
      <c r="B62" s="78">
        <v>1</v>
      </c>
      <c r="C62" s="10" t="s">
        <v>20</v>
      </c>
      <c r="D62" s="10" t="s">
        <v>56</v>
      </c>
      <c r="E62" s="10" t="s">
        <v>87</v>
      </c>
      <c r="F62" s="10" t="s">
        <v>186</v>
      </c>
      <c r="G62" s="10" t="s">
        <v>178</v>
      </c>
      <c r="H62" s="10" t="s">
        <v>797</v>
      </c>
      <c r="I62" s="10" t="s">
        <v>113</v>
      </c>
    </row>
    <row r="63" spans="1:9" x14ac:dyDescent="0.25">
      <c r="A63" s="77" t="s">
        <v>387</v>
      </c>
      <c r="B63" s="78">
        <v>1</v>
      </c>
      <c r="C63" s="10" t="s">
        <v>20</v>
      </c>
      <c r="D63" s="10" t="s">
        <v>57</v>
      </c>
      <c r="E63" s="10" t="s">
        <v>89</v>
      </c>
      <c r="F63" s="10" t="s">
        <v>186</v>
      </c>
      <c r="G63" s="10" t="s">
        <v>136</v>
      </c>
      <c r="H63" s="10" t="s">
        <v>137</v>
      </c>
      <c r="I63" s="10" t="s">
        <v>18</v>
      </c>
    </row>
    <row r="64" spans="1:9" x14ac:dyDescent="0.25">
      <c r="A64" s="77" t="s">
        <v>386</v>
      </c>
      <c r="B64" s="78">
        <v>1</v>
      </c>
      <c r="C64" s="10" t="s">
        <v>20</v>
      </c>
      <c r="D64" s="10" t="s">
        <v>56</v>
      </c>
      <c r="E64" s="10" t="s">
        <v>88</v>
      </c>
      <c r="F64" s="10" t="s">
        <v>186</v>
      </c>
      <c r="G64" s="10" t="s">
        <v>105</v>
      </c>
      <c r="H64" s="10" t="s">
        <v>798</v>
      </c>
      <c r="I64" s="10" t="s">
        <v>18</v>
      </c>
    </row>
    <row r="65" spans="1:9" x14ac:dyDescent="0.25">
      <c r="A65" s="77" t="s">
        <v>394</v>
      </c>
      <c r="B65" s="78">
        <v>1</v>
      </c>
      <c r="C65" s="10" t="s">
        <v>20</v>
      </c>
      <c r="D65" s="10" t="s">
        <v>58</v>
      </c>
      <c r="E65" s="10" t="s">
        <v>94</v>
      </c>
      <c r="F65" s="10" t="s">
        <v>186</v>
      </c>
      <c r="G65" s="10" t="s">
        <v>139</v>
      </c>
      <c r="H65" s="10" t="s">
        <v>141</v>
      </c>
      <c r="I65" s="10" t="s">
        <v>114</v>
      </c>
    </row>
    <row r="66" spans="1:9" x14ac:dyDescent="0.25">
      <c r="A66" s="77" t="s">
        <v>391</v>
      </c>
      <c r="B66" s="78">
        <v>1</v>
      </c>
      <c r="C66" s="10" t="s">
        <v>20</v>
      </c>
      <c r="D66" s="10" t="s">
        <v>58</v>
      </c>
      <c r="E66" s="10" t="s">
        <v>92</v>
      </c>
      <c r="F66" s="10" t="s">
        <v>186</v>
      </c>
      <c r="G66" s="10" t="s">
        <v>139</v>
      </c>
      <c r="H66" s="10" t="s">
        <v>140</v>
      </c>
      <c r="I66" s="10" t="s">
        <v>114</v>
      </c>
    </row>
    <row r="67" spans="1:9" x14ac:dyDescent="0.25">
      <c r="A67" s="77" t="s">
        <v>245</v>
      </c>
      <c r="B67" s="78">
        <v>1</v>
      </c>
      <c r="C67" s="10" t="s">
        <v>20</v>
      </c>
      <c r="D67" s="10" t="s">
        <v>58</v>
      </c>
      <c r="E67" s="10" t="s">
        <v>94</v>
      </c>
      <c r="F67" s="10" t="s">
        <v>186</v>
      </c>
      <c r="G67" s="10" t="s">
        <v>139</v>
      </c>
      <c r="H67" s="10" t="s">
        <v>257</v>
      </c>
      <c r="I67" s="10" t="s">
        <v>114</v>
      </c>
    </row>
    <row r="68" spans="1:9" x14ac:dyDescent="0.25">
      <c r="A68" s="77" t="s">
        <v>243</v>
      </c>
      <c r="B68" s="78">
        <v>1</v>
      </c>
      <c r="C68" s="10" t="s">
        <v>20</v>
      </c>
      <c r="D68" s="10" t="s">
        <v>56</v>
      </c>
      <c r="E68" s="10" t="s">
        <v>87</v>
      </c>
      <c r="F68" s="10" t="s">
        <v>186</v>
      </c>
      <c r="G68" s="10" t="s">
        <v>178</v>
      </c>
      <c r="H68" s="10" t="s">
        <v>179</v>
      </c>
      <c r="I68" s="10" t="s">
        <v>18</v>
      </c>
    </row>
    <row r="69" spans="1:9" x14ac:dyDescent="0.25">
      <c r="A69" s="77" t="s">
        <v>382</v>
      </c>
      <c r="B69" s="78">
        <v>1</v>
      </c>
      <c r="C69" s="10" t="s">
        <v>20</v>
      </c>
      <c r="D69" s="10" t="s">
        <v>56</v>
      </c>
      <c r="E69" s="10" t="s">
        <v>87</v>
      </c>
      <c r="F69" s="10" t="s">
        <v>186</v>
      </c>
      <c r="G69" s="10" t="s">
        <v>178</v>
      </c>
      <c r="H69" s="10" t="s">
        <v>179</v>
      </c>
      <c r="I69" s="10" t="s">
        <v>108</v>
      </c>
    </row>
    <row r="70" spans="1:9" x14ac:dyDescent="0.25">
      <c r="A70" s="77" t="s">
        <v>383</v>
      </c>
      <c r="B70" s="78">
        <v>1</v>
      </c>
      <c r="C70" s="10" t="s">
        <v>20</v>
      </c>
      <c r="D70" s="10" t="s">
        <v>56</v>
      </c>
      <c r="E70" s="10" t="s">
        <v>87</v>
      </c>
      <c r="F70" s="10" t="s">
        <v>186</v>
      </c>
      <c r="G70" s="10" t="s">
        <v>105</v>
      </c>
      <c r="H70" s="10" t="s">
        <v>107</v>
      </c>
      <c r="I70" s="10" t="s">
        <v>108</v>
      </c>
    </row>
    <row r="71" spans="1:9" x14ac:dyDescent="0.25">
      <c r="A71" s="77" t="s">
        <v>384</v>
      </c>
      <c r="B71" s="78">
        <v>1</v>
      </c>
      <c r="C71" s="10" t="s">
        <v>20</v>
      </c>
      <c r="D71" s="10" t="s">
        <v>56</v>
      </c>
      <c r="E71" s="10" t="s">
        <v>87</v>
      </c>
      <c r="F71" s="10" t="s">
        <v>186</v>
      </c>
      <c r="G71" s="10" t="s">
        <v>105</v>
      </c>
      <c r="H71" s="10" t="s">
        <v>109</v>
      </c>
      <c r="I71" s="10" t="s">
        <v>18</v>
      </c>
    </row>
    <row r="72" spans="1:9" x14ac:dyDescent="0.25">
      <c r="A72" s="77" t="s">
        <v>388</v>
      </c>
      <c r="B72" s="78">
        <v>1</v>
      </c>
      <c r="C72" s="10" t="s">
        <v>20</v>
      </c>
      <c r="D72" s="10" t="s">
        <v>57</v>
      </c>
      <c r="E72" s="10" t="s">
        <v>90</v>
      </c>
      <c r="F72" s="10" t="s">
        <v>186</v>
      </c>
      <c r="G72" s="10" t="s">
        <v>143</v>
      </c>
      <c r="H72" s="10" t="s">
        <v>144</v>
      </c>
      <c r="I72" s="10" t="s">
        <v>114</v>
      </c>
    </row>
    <row r="73" spans="1:9" x14ac:dyDescent="0.25">
      <c r="A73" s="77" t="s">
        <v>378</v>
      </c>
      <c r="B73" s="78">
        <v>1</v>
      </c>
      <c r="C73" s="10" t="s">
        <v>20</v>
      </c>
      <c r="D73" s="10" t="s">
        <v>55</v>
      </c>
      <c r="E73" s="10" t="s">
        <v>85</v>
      </c>
      <c r="F73" s="10" t="s">
        <v>186</v>
      </c>
      <c r="G73" s="10" t="s">
        <v>169</v>
      </c>
      <c r="H73" s="10" t="s">
        <v>171</v>
      </c>
      <c r="I73" s="10" t="s">
        <v>114</v>
      </c>
    </row>
    <row r="74" spans="1:9" x14ac:dyDescent="0.25">
      <c r="A74" s="77" t="s">
        <v>365</v>
      </c>
      <c r="B74" s="78">
        <v>1</v>
      </c>
      <c r="C74" s="10" t="s">
        <v>20</v>
      </c>
      <c r="D74" s="10" t="s">
        <v>55</v>
      </c>
      <c r="E74" s="10" t="s">
        <v>83</v>
      </c>
      <c r="F74" s="10" t="s">
        <v>186</v>
      </c>
      <c r="G74" s="10" t="s">
        <v>169</v>
      </c>
      <c r="H74" s="10" t="s">
        <v>170</v>
      </c>
      <c r="I74" s="10" t="s">
        <v>16</v>
      </c>
    </row>
    <row r="75" spans="1:9" x14ac:dyDescent="0.25">
      <c r="A75" s="77" t="s">
        <v>379</v>
      </c>
      <c r="B75" s="78">
        <v>1</v>
      </c>
      <c r="C75" s="10" t="s">
        <v>20</v>
      </c>
      <c r="D75" s="10" t="s">
        <v>55</v>
      </c>
      <c r="E75" s="10" t="s">
        <v>85</v>
      </c>
      <c r="F75" s="10" t="s">
        <v>186</v>
      </c>
      <c r="G75" s="10" t="s">
        <v>169</v>
      </c>
      <c r="H75" s="10" t="s">
        <v>170</v>
      </c>
      <c r="I75" s="10" t="s">
        <v>16</v>
      </c>
    </row>
    <row r="76" spans="1:9" x14ac:dyDescent="0.25">
      <c r="A76" s="77" t="s">
        <v>380</v>
      </c>
      <c r="B76" s="78">
        <v>1</v>
      </c>
      <c r="C76" s="10" t="s">
        <v>20</v>
      </c>
      <c r="D76" s="10" t="s">
        <v>55</v>
      </c>
      <c r="E76" s="10" t="s">
        <v>85</v>
      </c>
      <c r="F76" s="10" t="s">
        <v>186</v>
      </c>
      <c r="G76" s="10" t="s">
        <v>169</v>
      </c>
      <c r="H76" s="10" t="s">
        <v>172</v>
      </c>
      <c r="I76" s="10" t="s">
        <v>18</v>
      </c>
    </row>
    <row r="77" spans="1:9" x14ac:dyDescent="0.25">
      <c r="A77" s="77" t="s">
        <v>366</v>
      </c>
      <c r="B77" s="78">
        <v>1</v>
      </c>
      <c r="C77" s="10" t="s">
        <v>20</v>
      </c>
      <c r="D77" s="10" t="s">
        <v>55</v>
      </c>
      <c r="E77" s="10" t="s">
        <v>83</v>
      </c>
      <c r="F77" s="10" t="s">
        <v>186</v>
      </c>
      <c r="G77" s="10" t="s">
        <v>180</v>
      </c>
      <c r="H77" s="10" t="s">
        <v>182</v>
      </c>
      <c r="I77" s="10" t="s">
        <v>21</v>
      </c>
    </row>
    <row r="78" spans="1:9" x14ac:dyDescent="0.25">
      <c r="A78" s="77" t="s">
        <v>364</v>
      </c>
      <c r="B78" s="78">
        <v>1</v>
      </c>
      <c r="C78" s="10" t="s">
        <v>20</v>
      </c>
      <c r="D78" s="10" t="s">
        <v>55</v>
      </c>
      <c r="E78" s="10" t="s">
        <v>693</v>
      </c>
      <c r="F78" s="10" t="s">
        <v>186</v>
      </c>
      <c r="G78" s="10" t="s">
        <v>129</v>
      </c>
      <c r="H78" s="10" t="s">
        <v>795</v>
      </c>
      <c r="I78" s="10" t="s">
        <v>108</v>
      </c>
    </row>
    <row r="79" spans="1:9" x14ac:dyDescent="0.25">
      <c r="A79" s="77" t="s">
        <v>393</v>
      </c>
      <c r="B79" s="78">
        <v>1</v>
      </c>
      <c r="C79" s="10" t="s">
        <v>20</v>
      </c>
      <c r="D79" s="10" t="s">
        <v>58</v>
      </c>
      <c r="E79" s="10" t="s">
        <v>93</v>
      </c>
      <c r="F79" s="10" t="s">
        <v>186</v>
      </c>
      <c r="G79" s="10" t="s">
        <v>148</v>
      </c>
      <c r="H79" s="10" t="s">
        <v>151</v>
      </c>
      <c r="I79" s="10" t="s">
        <v>114</v>
      </c>
    </row>
    <row r="80" spans="1:9" x14ac:dyDescent="0.25">
      <c r="A80" s="77" t="s">
        <v>392</v>
      </c>
      <c r="B80" s="78">
        <v>1</v>
      </c>
      <c r="C80" s="10" t="s">
        <v>20</v>
      </c>
      <c r="D80" s="10" t="s">
        <v>58</v>
      </c>
      <c r="E80" s="10" t="s">
        <v>93</v>
      </c>
      <c r="F80" s="10" t="s">
        <v>186</v>
      </c>
      <c r="G80" s="10" t="s">
        <v>143</v>
      </c>
      <c r="H80" s="10" t="s">
        <v>256</v>
      </c>
      <c r="I80" s="10" t="s">
        <v>18</v>
      </c>
    </row>
    <row r="81" spans="1:9" x14ac:dyDescent="0.25">
      <c r="A81" s="77" t="s">
        <v>368</v>
      </c>
      <c r="B81" s="78">
        <v>1</v>
      </c>
      <c r="C81" s="10" t="s">
        <v>20</v>
      </c>
      <c r="D81" s="10" t="s">
        <v>55</v>
      </c>
      <c r="E81" s="10" t="s">
        <v>84</v>
      </c>
      <c r="F81" s="10" t="s">
        <v>186</v>
      </c>
      <c r="G81" s="10" t="s">
        <v>180</v>
      </c>
      <c r="H81" s="10" t="s">
        <v>183</v>
      </c>
      <c r="I81" s="10" t="s">
        <v>16</v>
      </c>
    </row>
    <row r="82" spans="1:9" x14ac:dyDescent="0.25">
      <c r="A82" s="77" t="s">
        <v>1</v>
      </c>
      <c r="B82" s="78">
        <v>1</v>
      </c>
      <c r="C82" s="10" t="s">
        <v>20</v>
      </c>
      <c r="D82" s="10" t="s">
        <v>55</v>
      </c>
      <c r="E82" s="10" t="s">
        <v>84</v>
      </c>
      <c r="F82" s="10" t="s">
        <v>186</v>
      </c>
      <c r="G82" s="10" t="s">
        <v>180</v>
      </c>
      <c r="H82" s="10" t="s">
        <v>183</v>
      </c>
      <c r="I82" s="10" t="s">
        <v>16</v>
      </c>
    </row>
    <row r="83" spans="1:9" x14ac:dyDescent="0.25">
      <c r="A83" s="77" t="s">
        <v>370</v>
      </c>
      <c r="B83" s="78">
        <v>1</v>
      </c>
      <c r="C83" s="10" t="s">
        <v>20</v>
      </c>
      <c r="D83" s="10" t="s">
        <v>55</v>
      </c>
      <c r="E83" s="10" t="s">
        <v>84</v>
      </c>
      <c r="F83" s="10" t="s">
        <v>186</v>
      </c>
      <c r="G83" s="10" t="s">
        <v>180</v>
      </c>
      <c r="H83" s="10" t="s">
        <v>183</v>
      </c>
      <c r="I83" s="10" t="s">
        <v>16</v>
      </c>
    </row>
    <row r="84" spans="1:9" x14ac:dyDescent="0.25">
      <c r="A84" s="77" t="s">
        <v>578</v>
      </c>
      <c r="B84" s="78">
        <v>1</v>
      </c>
      <c r="C84" s="10" t="s">
        <v>20</v>
      </c>
      <c r="D84" s="10" t="s">
        <v>55</v>
      </c>
      <c r="E84" s="10" t="s">
        <v>84</v>
      </c>
      <c r="F84" s="10" t="s">
        <v>186</v>
      </c>
      <c r="G84" s="10" t="s">
        <v>180</v>
      </c>
      <c r="H84" s="10" t="s">
        <v>183</v>
      </c>
      <c r="I84" s="10" t="s">
        <v>16</v>
      </c>
    </row>
    <row r="85" spans="1:9" x14ac:dyDescent="0.25">
      <c r="A85" s="77" t="s">
        <v>367</v>
      </c>
      <c r="B85" s="78">
        <v>1</v>
      </c>
      <c r="C85" s="10" t="s">
        <v>20</v>
      </c>
      <c r="D85" s="10" t="s">
        <v>55</v>
      </c>
      <c r="E85" s="10" t="s">
        <v>84</v>
      </c>
      <c r="F85" s="10" t="s">
        <v>186</v>
      </c>
      <c r="G85" s="10" t="s">
        <v>180</v>
      </c>
      <c r="H85" s="10" t="s">
        <v>796</v>
      </c>
      <c r="I85" s="10" t="s">
        <v>130</v>
      </c>
    </row>
    <row r="86" spans="1:9" x14ac:dyDescent="0.25">
      <c r="A86" s="77" t="s">
        <v>369</v>
      </c>
      <c r="B86" s="78">
        <v>1</v>
      </c>
      <c r="C86" s="10" t="s">
        <v>20</v>
      </c>
      <c r="D86" s="10" t="s">
        <v>55</v>
      </c>
      <c r="E86" s="10" t="s">
        <v>84</v>
      </c>
      <c r="F86" s="10" t="s">
        <v>186</v>
      </c>
      <c r="G86" s="10" t="s">
        <v>180</v>
      </c>
      <c r="H86" s="10" t="s">
        <v>796</v>
      </c>
      <c r="I86" s="10" t="s">
        <v>130</v>
      </c>
    </row>
    <row r="87" spans="1:9" x14ac:dyDescent="0.25">
      <c r="A87" s="77" t="s">
        <v>242</v>
      </c>
      <c r="B87" s="78">
        <v>1</v>
      </c>
      <c r="C87" s="10" t="s">
        <v>20</v>
      </c>
      <c r="D87" s="10" t="s">
        <v>55</v>
      </c>
      <c r="E87" s="10" t="s">
        <v>86</v>
      </c>
      <c r="F87" s="10" t="s">
        <v>186</v>
      </c>
      <c r="G87" s="10" t="s">
        <v>155</v>
      </c>
      <c r="H87" s="10" t="s">
        <v>157</v>
      </c>
      <c r="I87" s="10" t="s">
        <v>113</v>
      </c>
    </row>
    <row r="88" spans="1:9" x14ac:dyDescent="0.25">
      <c r="A88" s="77" t="s">
        <v>381</v>
      </c>
      <c r="B88" s="78">
        <v>1</v>
      </c>
      <c r="C88" s="10" t="s">
        <v>20</v>
      </c>
      <c r="D88" s="10" t="s">
        <v>55</v>
      </c>
      <c r="E88" s="10" t="s">
        <v>86</v>
      </c>
      <c r="F88" s="10" t="s">
        <v>186</v>
      </c>
      <c r="G88" s="10" t="s">
        <v>155</v>
      </c>
      <c r="H88" s="10" t="s">
        <v>156</v>
      </c>
      <c r="I88" s="10" t="s">
        <v>18</v>
      </c>
    </row>
    <row r="89" spans="1:9" x14ac:dyDescent="0.25">
      <c r="A89" s="77" t="s">
        <v>241</v>
      </c>
      <c r="B89" s="78">
        <v>1</v>
      </c>
      <c r="C89" s="10" t="s">
        <v>20</v>
      </c>
      <c r="D89" s="10" t="s">
        <v>53</v>
      </c>
      <c r="E89" s="10" t="s">
        <v>80</v>
      </c>
      <c r="F89" s="10" t="s">
        <v>186</v>
      </c>
      <c r="G89" s="10" t="s">
        <v>131</v>
      </c>
      <c r="H89" s="10" t="s">
        <v>132</v>
      </c>
      <c r="I89" s="10" t="s">
        <v>21</v>
      </c>
    </row>
    <row r="90" spans="1:9" x14ac:dyDescent="0.25">
      <c r="A90" s="77" t="s">
        <v>371</v>
      </c>
      <c r="B90" s="78">
        <v>1</v>
      </c>
      <c r="C90" s="10" t="s">
        <v>20</v>
      </c>
      <c r="D90" s="10" t="s">
        <v>55</v>
      </c>
      <c r="E90" s="10" t="s">
        <v>84</v>
      </c>
      <c r="F90" s="10" t="s">
        <v>186</v>
      </c>
      <c r="G90" s="10" t="s">
        <v>180</v>
      </c>
      <c r="H90" s="10" t="s">
        <v>184</v>
      </c>
      <c r="I90" s="10" t="s">
        <v>16</v>
      </c>
    </row>
    <row r="91" spans="1:9" x14ac:dyDescent="0.25">
      <c r="A91" s="77" t="s">
        <v>2</v>
      </c>
      <c r="B91" s="78">
        <v>1</v>
      </c>
      <c r="C91" s="10" t="s">
        <v>20</v>
      </c>
      <c r="D91" s="10" t="s">
        <v>55</v>
      </c>
      <c r="E91" s="10" t="s">
        <v>84</v>
      </c>
      <c r="F91" s="10" t="s">
        <v>186</v>
      </c>
      <c r="G91" s="10" t="s">
        <v>180</v>
      </c>
      <c r="H91" s="10" t="s">
        <v>184</v>
      </c>
      <c r="I91" s="10" t="s">
        <v>16</v>
      </c>
    </row>
    <row r="92" spans="1:9" x14ac:dyDescent="0.25">
      <c r="A92" s="77" t="s">
        <v>373</v>
      </c>
      <c r="B92" s="78">
        <v>1</v>
      </c>
      <c r="C92" s="10" t="s">
        <v>20</v>
      </c>
      <c r="D92" s="10" t="s">
        <v>55</v>
      </c>
      <c r="E92" s="10" t="s">
        <v>84</v>
      </c>
      <c r="F92" s="10" t="s">
        <v>186</v>
      </c>
      <c r="G92" s="10" t="s">
        <v>180</v>
      </c>
      <c r="H92" s="10" t="s">
        <v>184</v>
      </c>
      <c r="I92" s="10" t="s">
        <v>16</v>
      </c>
    </row>
    <row r="93" spans="1:9" x14ac:dyDescent="0.25">
      <c r="A93" s="77" t="s">
        <v>374</v>
      </c>
      <c r="B93" s="78">
        <v>2</v>
      </c>
      <c r="C93" s="10" t="s">
        <v>20</v>
      </c>
      <c r="D93" s="10" t="s">
        <v>55</v>
      </c>
      <c r="E93" s="10" t="s">
        <v>84</v>
      </c>
      <c r="F93" s="10" t="s">
        <v>186</v>
      </c>
      <c r="G93" s="10" t="s">
        <v>180</v>
      </c>
      <c r="H93" s="10" t="s">
        <v>184</v>
      </c>
      <c r="I93" s="10" t="s">
        <v>16</v>
      </c>
    </row>
    <row r="94" spans="1:9" x14ac:dyDescent="0.25">
      <c r="A94" s="77" t="s">
        <v>376</v>
      </c>
      <c r="B94" s="78">
        <v>1</v>
      </c>
      <c r="C94" s="10" t="s">
        <v>20</v>
      </c>
      <c r="D94" s="10" t="s">
        <v>55</v>
      </c>
      <c r="E94" s="10" t="s">
        <v>85</v>
      </c>
      <c r="F94" s="10" t="s">
        <v>186</v>
      </c>
      <c r="G94" s="10" t="s">
        <v>180</v>
      </c>
      <c r="H94" s="10" t="s">
        <v>184</v>
      </c>
      <c r="I94" s="10" t="s">
        <v>16</v>
      </c>
    </row>
    <row r="95" spans="1:9" x14ac:dyDescent="0.25">
      <c r="A95" s="77" t="s">
        <v>377</v>
      </c>
      <c r="B95" s="78">
        <v>2</v>
      </c>
      <c r="C95" s="10" t="s">
        <v>20</v>
      </c>
      <c r="D95" s="10" t="s">
        <v>55</v>
      </c>
      <c r="E95" s="10" t="s">
        <v>85</v>
      </c>
      <c r="F95" s="10" t="s">
        <v>186</v>
      </c>
      <c r="G95" s="10" t="s">
        <v>180</v>
      </c>
      <c r="H95" s="10" t="s">
        <v>184</v>
      </c>
      <c r="I95" s="10" t="s">
        <v>16</v>
      </c>
    </row>
    <row r="96" spans="1:9" x14ac:dyDescent="0.25">
      <c r="A96" s="77" t="s">
        <v>360</v>
      </c>
      <c r="B96" s="78">
        <v>2</v>
      </c>
      <c r="C96" s="10" t="s">
        <v>20</v>
      </c>
      <c r="D96" s="10" t="s">
        <v>53</v>
      </c>
      <c r="E96" s="10" t="s">
        <v>80</v>
      </c>
      <c r="F96" s="10" t="s">
        <v>186</v>
      </c>
      <c r="G96" s="10" t="s">
        <v>180</v>
      </c>
      <c r="H96" s="10" t="s">
        <v>181</v>
      </c>
      <c r="I96" s="10" t="s">
        <v>130</v>
      </c>
    </row>
    <row r="97" spans="1:9" x14ac:dyDescent="0.25">
      <c r="A97" s="77" t="s">
        <v>372</v>
      </c>
      <c r="B97" s="78">
        <v>1</v>
      </c>
      <c r="C97" s="10" t="s">
        <v>20</v>
      </c>
      <c r="D97" s="10" t="s">
        <v>55</v>
      </c>
      <c r="E97" s="10" t="s">
        <v>84</v>
      </c>
      <c r="F97" s="10" t="s">
        <v>186</v>
      </c>
      <c r="G97" s="10" t="s">
        <v>180</v>
      </c>
      <c r="H97" s="10" t="s">
        <v>185</v>
      </c>
      <c r="I97" s="10" t="s">
        <v>16</v>
      </c>
    </row>
    <row r="98" spans="1:9" x14ac:dyDescent="0.25">
      <c r="A98" s="77" t="s">
        <v>375</v>
      </c>
      <c r="B98" s="78">
        <v>1</v>
      </c>
      <c r="C98" s="10" t="s">
        <v>20</v>
      </c>
      <c r="D98" s="10" t="s">
        <v>55</v>
      </c>
      <c r="E98" s="10" t="s">
        <v>84</v>
      </c>
      <c r="F98" s="10" t="s">
        <v>186</v>
      </c>
      <c r="G98" s="10" t="s">
        <v>180</v>
      </c>
      <c r="H98" s="10" t="s">
        <v>185</v>
      </c>
      <c r="I98" s="10" t="s">
        <v>130</v>
      </c>
    </row>
    <row r="99" spans="1:9" x14ac:dyDescent="0.25">
      <c r="A99" s="77" t="s">
        <v>395</v>
      </c>
      <c r="B99" s="78">
        <v>1</v>
      </c>
      <c r="C99" s="10" t="s">
        <v>20</v>
      </c>
      <c r="D99" s="10" t="s">
        <v>59</v>
      </c>
      <c r="E99" s="10" t="s">
        <v>95</v>
      </c>
      <c r="F99" s="10" t="s">
        <v>186</v>
      </c>
      <c r="G99" s="10" t="s">
        <v>148</v>
      </c>
      <c r="H99" s="10" t="s">
        <v>150</v>
      </c>
      <c r="I99" s="10" t="s">
        <v>15</v>
      </c>
    </row>
    <row r="100" spans="1:9" x14ac:dyDescent="0.25">
      <c r="A100" s="77" t="s">
        <v>4</v>
      </c>
      <c r="B100" s="78">
        <v>1</v>
      </c>
      <c r="C100" s="10" t="s">
        <v>20</v>
      </c>
      <c r="D100" s="10" t="s">
        <v>59</v>
      </c>
      <c r="E100" s="10" t="s">
        <v>95</v>
      </c>
      <c r="F100" s="10" t="s">
        <v>186</v>
      </c>
      <c r="G100" s="10" t="s">
        <v>148</v>
      </c>
      <c r="H100" s="10" t="s">
        <v>152</v>
      </c>
      <c r="I100" s="10" t="s">
        <v>130</v>
      </c>
    </row>
    <row r="101" spans="1:9" x14ac:dyDescent="0.25">
      <c r="A101" s="77" t="s">
        <v>3</v>
      </c>
      <c r="B101" s="78">
        <v>1</v>
      </c>
      <c r="C101" s="10" t="s">
        <v>20</v>
      </c>
      <c r="D101" s="10" t="s">
        <v>59</v>
      </c>
      <c r="E101" s="10" t="s">
        <v>95</v>
      </c>
      <c r="F101" s="10" t="s">
        <v>186</v>
      </c>
      <c r="G101" s="10" t="s">
        <v>148</v>
      </c>
      <c r="H101" s="10" t="s">
        <v>149</v>
      </c>
      <c r="I101" s="10" t="s">
        <v>16</v>
      </c>
    </row>
    <row r="102" spans="1:9" x14ac:dyDescent="0.25">
      <c r="A102" s="77" t="s">
        <v>361</v>
      </c>
      <c r="B102" s="78">
        <v>1</v>
      </c>
      <c r="C102" s="10" t="s">
        <v>20</v>
      </c>
      <c r="D102" s="10" t="s">
        <v>54</v>
      </c>
      <c r="E102" s="10" t="s">
        <v>81</v>
      </c>
      <c r="F102" s="10" t="s">
        <v>186</v>
      </c>
      <c r="G102" s="10" t="s">
        <v>174</v>
      </c>
      <c r="H102" s="10" t="s">
        <v>175</v>
      </c>
      <c r="I102" s="10" t="s">
        <v>114</v>
      </c>
    </row>
    <row r="103" spans="1:9" x14ac:dyDescent="0.25">
      <c r="A103" s="77" t="s">
        <v>362</v>
      </c>
      <c r="B103" s="78">
        <v>1</v>
      </c>
      <c r="C103" s="10" t="s">
        <v>20</v>
      </c>
      <c r="D103" s="10" t="s">
        <v>54</v>
      </c>
      <c r="E103" s="10" t="s">
        <v>81</v>
      </c>
      <c r="F103" s="10" t="s">
        <v>186</v>
      </c>
      <c r="G103" s="10" t="s">
        <v>174</v>
      </c>
      <c r="H103" s="10" t="s">
        <v>175</v>
      </c>
      <c r="I103" s="10" t="s">
        <v>114</v>
      </c>
    </row>
    <row r="104" spans="1:9" x14ac:dyDescent="0.25">
      <c r="A104" s="77" t="s">
        <v>363</v>
      </c>
      <c r="B104" s="78">
        <v>1</v>
      </c>
      <c r="C104" s="10" t="s">
        <v>20</v>
      </c>
      <c r="D104" s="10" t="s">
        <v>54</v>
      </c>
      <c r="E104" s="10" t="s">
        <v>82</v>
      </c>
      <c r="F104" s="10" t="s">
        <v>186</v>
      </c>
      <c r="G104" s="10" t="s">
        <v>125</v>
      </c>
      <c r="H104" s="10" t="s">
        <v>126</v>
      </c>
      <c r="I104" s="10" t="s">
        <v>18</v>
      </c>
    </row>
    <row r="105" spans="1:9" x14ac:dyDescent="0.25">
      <c r="A105" s="77" t="s">
        <v>263</v>
      </c>
      <c r="B105" s="78">
        <v>1</v>
      </c>
      <c r="C105" s="10" t="s">
        <v>498</v>
      </c>
      <c r="D105" s="10" t="s">
        <v>538</v>
      </c>
      <c r="E105" s="10" t="s">
        <v>652</v>
      </c>
      <c r="F105" s="10" t="s">
        <v>254</v>
      </c>
      <c r="G105" s="10" t="s">
        <v>254</v>
      </c>
      <c r="H105" s="10" t="s">
        <v>254</v>
      </c>
      <c r="I105" s="10" t="s">
        <v>254</v>
      </c>
    </row>
    <row r="106" spans="1:9" x14ac:dyDescent="0.25">
      <c r="A106" s="77" t="s">
        <v>264</v>
      </c>
      <c r="B106" s="78">
        <v>1</v>
      </c>
      <c r="C106" s="10" t="s">
        <v>13</v>
      </c>
      <c r="D106" s="10" t="s">
        <v>539</v>
      </c>
      <c r="E106" s="10" t="s">
        <v>653</v>
      </c>
      <c r="F106" s="10" t="s">
        <v>254</v>
      </c>
      <c r="G106" s="10" t="s">
        <v>254</v>
      </c>
      <c r="H106" s="10" t="s">
        <v>254</v>
      </c>
      <c r="I106" s="10" t="s">
        <v>254</v>
      </c>
    </row>
    <row r="107" spans="1:9" x14ac:dyDescent="0.25">
      <c r="A107" s="77" t="s">
        <v>265</v>
      </c>
      <c r="B107" s="78">
        <v>1</v>
      </c>
      <c r="C107" s="10" t="s">
        <v>13</v>
      </c>
      <c r="D107" s="10" t="s">
        <v>540</v>
      </c>
      <c r="E107" s="10" t="s">
        <v>654</v>
      </c>
      <c r="F107" s="10" t="s">
        <v>254</v>
      </c>
      <c r="G107" s="10" t="s">
        <v>254</v>
      </c>
      <c r="H107" s="10" t="s">
        <v>254</v>
      </c>
      <c r="I107" s="10" t="s">
        <v>254</v>
      </c>
    </row>
    <row r="108" spans="1:9" x14ac:dyDescent="0.25">
      <c r="A108" s="77" t="s">
        <v>266</v>
      </c>
      <c r="B108" s="78">
        <v>1</v>
      </c>
      <c r="C108" s="10" t="s">
        <v>13</v>
      </c>
      <c r="D108" s="10" t="s">
        <v>266</v>
      </c>
      <c r="E108" s="10" t="s">
        <v>246</v>
      </c>
      <c r="F108" s="10" t="s">
        <v>254</v>
      </c>
      <c r="G108" s="10" t="s">
        <v>254</v>
      </c>
      <c r="H108" s="10" t="s">
        <v>254</v>
      </c>
      <c r="I108" s="10" t="s">
        <v>254</v>
      </c>
    </row>
    <row r="109" spans="1:9" x14ac:dyDescent="0.25">
      <c r="A109" s="77" t="s">
        <v>267</v>
      </c>
      <c r="B109" s="78">
        <v>1</v>
      </c>
      <c r="C109" s="10" t="s">
        <v>499</v>
      </c>
      <c r="D109" s="10" t="s">
        <v>541</v>
      </c>
      <c r="E109" s="10" t="s">
        <v>655</v>
      </c>
      <c r="F109" s="10" t="s">
        <v>254</v>
      </c>
      <c r="G109" s="10" t="s">
        <v>254</v>
      </c>
      <c r="H109" s="10" t="s">
        <v>254</v>
      </c>
      <c r="I109" s="10" t="s">
        <v>254</v>
      </c>
    </row>
    <row r="110" spans="1:9" x14ac:dyDescent="0.25">
      <c r="A110" s="77" t="s">
        <v>268</v>
      </c>
      <c r="B110" s="78">
        <v>1</v>
      </c>
      <c r="C110" s="10" t="s">
        <v>500</v>
      </c>
      <c r="D110" s="10" t="s">
        <v>542</v>
      </c>
      <c r="E110" s="10" t="s">
        <v>656</v>
      </c>
      <c r="F110" s="10" t="s">
        <v>254</v>
      </c>
      <c r="G110" s="10" t="s">
        <v>254</v>
      </c>
      <c r="H110" s="10" t="s">
        <v>254</v>
      </c>
      <c r="I110" s="10" t="s">
        <v>254</v>
      </c>
    </row>
    <row r="111" spans="1:9" x14ac:dyDescent="0.25">
      <c r="A111" s="77" t="s">
        <v>269</v>
      </c>
      <c r="B111" s="78">
        <v>1</v>
      </c>
      <c r="C111" s="10" t="s">
        <v>500</v>
      </c>
      <c r="D111" s="10" t="s">
        <v>543</v>
      </c>
      <c r="E111" s="10" t="s">
        <v>657</v>
      </c>
      <c r="F111" s="10" t="s">
        <v>254</v>
      </c>
      <c r="G111" s="10" t="s">
        <v>254</v>
      </c>
      <c r="H111" s="10" t="s">
        <v>254</v>
      </c>
      <c r="I111" s="10" t="s">
        <v>254</v>
      </c>
    </row>
    <row r="112" spans="1:9" x14ac:dyDescent="0.25">
      <c r="A112" s="77" t="s">
        <v>270</v>
      </c>
      <c r="B112" s="78">
        <v>1</v>
      </c>
      <c r="C112" s="10" t="s">
        <v>501</v>
      </c>
      <c r="D112" s="10" t="s">
        <v>544</v>
      </c>
      <c r="E112" s="10" t="s">
        <v>658</v>
      </c>
      <c r="F112" s="10" t="s">
        <v>254</v>
      </c>
      <c r="G112" s="10" t="s">
        <v>254</v>
      </c>
      <c r="H112" s="10" t="s">
        <v>254</v>
      </c>
      <c r="I112" s="10" t="s">
        <v>254</v>
      </c>
    </row>
    <row r="113" spans="1:9" x14ac:dyDescent="0.25">
      <c r="A113" s="77" t="s">
        <v>271</v>
      </c>
      <c r="B113" s="78">
        <v>1</v>
      </c>
      <c r="C113" s="10" t="s">
        <v>502</v>
      </c>
      <c r="D113" s="10" t="s">
        <v>545</v>
      </c>
      <c r="E113" s="10" t="s">
        <v>659</v>
      </c>
      <c r="F113" s="10" t="s">
        <v>254</v>
      </c>
      <c r="G113" s="10" t="s">
        <v>254</v>
      </c>
      <c r="H113" s="10" t="s">
        <v>254</v>
      </c>
      <c r="I113" s="10" t="s">
        <v>254</v>
      </c>
    </row>
    <row r="114" spans="1:9" x14ac:dyDescent="0.25">
      <c r="A114" s="77" t="s">
        <v>272</v>
      </c>
      <c r="B114" s="78">
        <v>1</v>
      </c>
      <c r="C114" s="10" t="s">
        <v>502</v>
      </c>
      <c r="D114" s="10" t="s">
        <v>546</v>
      </c>
      <c r="E114" s="10" t="s">
        <v>660</v>
      </c>
      <c r="F114" s="10" t="s">
        <v>254</v>
      </c>
      <c r="G114" s="10" t="s">
        <v>254</v>
      </c>
      <c r="H114" s="10" t="s">
        <v>254</v>
      </c>
      <c r="I114" s="10" t="s">
        <v>254</v>
      </c>
    </row>
    <row r="115" spans="1:9" x14ac:dyDescent="0.25">
      <c r="A115" s="77" t="s">
        <v>273</v>
      </c>
      <c r="B115" s="78">
        <v>1</v>
      </c>
      <c r="C115" s="10" t="s">
        <v>502</v>
      </c>
      <c r="D115" s="10" t="s">
        <v>547</v>
      </c>
      <c r="E115" s="10" t="s">
        <v>661</v>
      </c>
      <c r="F115" s="10" t="s">
        <v>254</v>
      </c>
      <c r="G115" s="10" t="s">
        <v>254</v>
      </c>
      <c r="H115" s="10" t="s">
        <v>254</v>
      </c>
      <c r="I115" s="10" t="s">
        <v>254</v>
      </c>
    </row>
    <row r="116" spans="1:9" x14ac:dyDescent="0.25">
      <c r="A116" s="77" t="s">
        <v>274</v>
      </c>
      <c r="B116" s="78">
        <v>1</v>
      </c>
      <c r="C116" s="10" t="s">
        <v>503</v>
      </c>
      <c r="D116" s="10" t="s">
        <v>548</v>
      </c>
      <c r="E116" s="10" t="s">
        <v>662</v>
      </c>
      <c r="F116" s="10" t="s">
        <v>254</v>
      </c>
      <c r="G116" s="10" t="s">
        <v>254</v>
      </c>
      <c r="H116" s="10" t="s">
        <v>254</v>
      </c>
      <c r="I116" s="10" t="s">
        <v>254</v>
      </c>
    </row>
    <row r="117" spans="1:9" x14ac:dyDescent="0.25">
      <c r="A117" s="77" t="s">
        <v>275</v>
      </c>
      <c r="B117" s="78">
        <v>1</v>
      </c>
      <c r="C117" s="10" t="s">
        <v>504</v>
      </c>
      <c r="D117" s="10" t="s">
        <v>549</v>
      </c>
      <c r="E117" s="10" t="s">
        <v>663</v>
      </c>
      <c r="F117" s="10" t="s">
        <v>254</v>
      </c>
      <c r="G117" s="10" t="s">
        <v>254</v>
      </c>
      <c r="H117" s="10" t="s">
        <v>254</v>
      </c>
      <c r="I117" s="10" t="s">
        <v>254</v>
      </c>
    </row>
    <row r="118" spans="1:9" x14ac:dyDescent="0.25">
      <c r="A118" s="77" t="s">
        <v>276</v>
      </c>
      <c r="B118" s="78">
        <v>1</v>
      </c>
      <c r="C118" s="10" t="s">
        <v>504</v>
      </c>
      <c r="D118" s="10" t="s">
        <v>550</v>
      </c>
      <c r="E118" s="10" t="s">
        <v>664</v>
      </c>
      <c r="F118" s="10" t="s">
        <v>254</v>
      </c>
      <c r="G118" s="10" t="s">
        <v>254</v>
      </c>
      <c r="H118" s="10" t="s">
        <v>254</v>
      </c>
      <c r="I118" s="10" t="s">
        <v>254</v>
      </c>
    </row>
    <row r="119" spans="1:9" x14ac:dyDescent="0.25">
      <c r="A119" s="77" t="s">
        <v>277</v>
      </c>
      <c r="B119" s="78">
        <v>1</v>
      </c>
      <c r="C119" s="10" t="s">
        <v>505</v>
      </c>
      <c r="D119" s="10" t="s">
        <v>551</v>
      </c>
      <c r="E119" s="10" t="s">
        <v>665</v>
      </c>
      <c r="F119" s="10" t="s">
        <v>254</v>
      </c>
      <c r="G119" s="10" t="s">
        <v>254</v>
      </c>
      <c r="H119" s="10" t="s">
        <v>254</v>
      </c>
      <c r="I119" s="10" t="s">
        <v>254</v>
      </c>
    </row>
    <row r="120" spans="1:9" x14ac:dyDescent="0.25">
      <c r="A120" s="77" t="s">
        <v>278</v>
      </c>
      <c r="B120" s="78">
        <v>1</v>
      </c>
      <c r="C120" s="10" t="s">
        <v>506</v>
      </c>
      <c r="D120" s="10" t="s">
        <v>552</v>
      </c>
      <c r="E120" s="10" t="s">
        <v>666</v>
      </c>
      <c r="F120" s="10" t="s">
        <v>254</v>
      </c>
      <c r="G120" s="10" t="s">
        <v>254</v>
      </c>
      <c r="H120" s="10" t="s">
        <v>254</v>
      </c>
      <c r="I120" s="10" t="s">
        <v>254</v>
      </c>
    </row>
    <row r="121" spans="1:9" x14ac:dyDescent="0.25">
      <c r="A121" s="77" t="s">
        <v>279</v>
      </c>
      <c r="B121" s="78">
        <v>1</v>
      </c>
      <c r="C121" s="10" t="s">
        <v>247</v>
      </c>
      <c r="D121" s="10" t="s">
        <v>279</v>
      </c>
      <c r="E121" s="10" t="s">
        <v>246</v>
      </c>
      <c r="F121" s="10" t="s">
        <v>254</v>
      </c>
      <c r="G121" s="10" t="s">
        <v>254</v>
      </c>
      <c r="H121" s="10" t="s">
        <v>254</v>
      </c>
      <c r="I121" s="10" t="s">
        <v>254</v>
      </c>
    </row>
    <row r="122" spans="1:9" x14ac:dyDescent="0.25">
      <c r="A122" s="77" t="s">
        <v>280</v>
      </c>
      <c r="B122" s="78">
        <v>1</v>
      </c>
      <c r="C122" s="10" t="s">
        <v>507</v>
      </c>
      <c r="D122" s="10" t="s">
        <v>553</v>
      </c>
      <c r="E122" s="10" t="s">
        <v>667</v>
      </c>
      <c r="F122" s="10" t="s">
        <v>254</v>
      </c>
      <c r="G122" s="10" t="s">
        <v>254</v>
      </c>
      <c r="H122" s="10" t="s">
        <v>254</v>
      </c>
      <c r="I122" s="10" t="s">
        <v>254</v>
      </c>
    </row>
    <row r="123" spans="1:9" x14ac:dyDescent="0.25">
      <c r="A123" s="77" t="s">
        <v>281</v>
      </c>
      <c r="B123" s="78">
        <v>1</v>
      </c>
      <c r="C123" s="10" t="s">
        <v>508</v>
      </c>
      <c r="D123" s="10" t="s">
        <v>281</v>
      </c>
      <c r="E123" s="10" t="s">
        <v>246</v>
      </c>
      <c r="F123" s="10" t="s">
        <v>254</v>
      </c>
      <c r="G123" s="10" t="s">
        <v>254</v>
      </c>
      <c r="H123" s="10" t="s">
        <v>254</v>
      </c>
      <c r="I123" s="10" t="s">
        <v>254</v>
      </c>
    </row>
    <row r="124" spans="1:9" x14ac:dyDescent="0.25">
      <c r="A124" s="77" t="s">
        <v>282</v>
      </c>
      <c r="B124" s="78">
        <v>1</v>
      </c>
      <c r="C124" s="10" t="s">
        <v>509</v>
      </c>
      <c r="D124" s="10" t="s">
        <v>554</v>
      </c>
      <c r="E124" s="10" t="s">
        <v>668</v>
      </c>
      <c r="F124" s="10" t="s">
        <v>254</v>
      </c>
      <c r="G124" s="10" t="s">
        <v>254</v>
      </c>
      <c r="H124" s="10" t="s">
        <v>254</v>
      </c>
      <c r="I124" s="10" t="s">
        <v>254</v>
      </c>
    </row>
    <row r="125" spans="1:9" x14ac:dyDescent="0.25">
      <c r="A125" s="77" t="s">
        <v>283</v>
      </c>
      <c r="B125" s="78">
        <v>1</v>
      </c>
      <c r="C125" s="10" t="s">
        <v>510</v>
      </c>
      <c r="D125" s="10" t="s">
        <v>555</v>
      </c>
      <c r="E125" s="10" t="s">
        <v>669</v>
      </c>
      <c r="F125" s="10" t="s">
        <v>254</v>
      </c>
      <c r="G125" s="10" t="s">
        <v>254</v>
      </c>
      <c r="H125" s="10" t="s">
        <v>254</v>
      </c>
      <c r="I125" s="10" t="s">
        <v>254</v>
      </c>
    </row>
    <row r="126" spans="1:9" x14ac:dyDescent="0.25">
      <c r="A126" s="77" t="s">
        <v>299</v>
      </c>
      <c r="B126" s="78">
        <v>1</v>
      </c>
      <c r="C126" s="10" t="s">
        <v>511</v>
      </c>
      <c r="D126" s="10" t="s">
        <v>560</v>
      </c>
      <c r="E126" s="10" t="s">
        <v>676</v>
      </c>
      <c r="F126" s="10" t="s">
        <v>254</v>
      </c>
      <c r="G126" s="10" t="s">
        <v>254</v>
      </c>
      <c r="H126" s="10" t="s">
        <v>254</v>
      </c>
      <c r="I126" s="10" t="s">
        <v>254</v>
      </c>
    </row>
    <row r="127" spans="1:9" x14ac:dyDescent="0.25">
      <c r="A127" s="77" t="s">
        <v>300</v>
      </c>
      <c r="B127" s="78">
        <v>1</v>
      </c>
      <c r="C127" s="10" t="s">
        <v>511</v>
      </c>
      <c r="D127" s="10" t="s">
        <v>561</v>
      </c>
      <c r="E127" s="10" t="s">
        <v>677</v>
      </c>
      <c r="F127" s="10" t="s">
        <v>254</v>
      </c>
      <c r="G127" s="10" t="s">
        <v>254</v>
      </c>
      <c r="H127" s="10" t="s">
        <v>254</v>
      </c>
      <c r="I127" s="10" t="s">
        <v>254</v>
      </c>
    </row>
    <row r="128" spans="1:9" x14ac:dyDescent="0.25">
      <c r="A128" s="77" t="s">
        <v>301</v>
      </c>
      <c r="B128" s="78">
        <v>1</v>
      </c>
      <c r="C128" s="10" t="s">
        <v>15</v>
      </c>
      <c r="D128" s="10" t="s">
        <v>562</v>
      </c>
      <c r="E128" s="10" t="s">
        <v>678</v>
      </c>
      <c r="F128" s="10" t="s">
        <v>254</v>
      </c>
      <c r="G128" s="10" t="s">
        <v>254</v>
      </c>
      <c r="H128" s="10" t="s">
        <v>254</v>
      </c>
      <c r="I128" s="10" t="s">
        <v>254</v>
      </c>
    </row>
    <row r="129" spans="1:9" x14ac:dyDescent="0.25">
      <c r="A129" s="77" t="s">
        <v>302</v>
      </c>
      <c r="B129" s="78">
        <v>1</v>
      </c>
      <c r="C129" s="10" t="s">
        <v>15</v>
      </c>
      <c r="D129" s="10" t="s">
        <v>563</v>
      </c>
      <c r="E129" s="10" t="s">
        <v>679</v>
      </c>
      <c r="F129" s="10" t="s">
        <v>254</v>
      </c>
      <c r="G129" s="10" t="s">
        <v>254</v>
      </c>
      <c r="H129" s="10" t="s">
        <v>254</v>
      </c>
      <c r="I129" s="10" t="s">
        <v>254</v>
      </c>
    </row>
    <row r="130" spans="1:9" x14ac:dyDescent="0.25">
      <c r="A130" s="77" t="s">
        <v>565</v>
      </c>
      <c r="B130" s="78">
        <v>1</v>
      </c>
      <c r="C130" s="10" t="s">
        <v>512</v>
      </c>
      <c r="D130" s="10" t="s">
        <v>564</v>
      </c>
      <c r="E130" s="10" t="s">
        <v>680</v>
      </c>
      <c r="F130" s="10" t="s">
        <v>254</v>
      </c>
      <c r="G130" s="10" t="s">
        <v>254</v>
      </c>
      <c r="H130" s="10" t="s">
        <v>254</v>
      </c>
      <c r="I130" s="10" t="s">
        <v>254</v>
      </c>
    </row>
    <row r="131" spans="1:9" x14ac:dyDescent="0.25">
      <c r="A131" s="77" t="s">
        <v>303</v>
      </c>
      <c r="B131" s="78">
        <v>1</v>
      </c>
      <c r="C131" s="10" t="s">
        <v>513</v>
      </c>
      <c r="D131" s="10" t="s">
        <v>566</v>
      </c>
      <c r="E131" s="10" t="s">
        <v>681</v>
      </c>
      <c r="F131" s="10" t="s">
        <v>254</v>
      </c>
      <c r="G131" s="10" t="s">
        <v>254</v>
      </c>
      <c r="H131" s="10" t="s">
        <v>254</v>
      </c>
      <c r="I131" s="10" t="s">
        <v>254</v>
      </c>
    </row>
    <row r="132" spans="1:9" x14ac:dyDescent="0.25">
      <c r="A132" s="77" t="s">
        <v>304</v>
      </c>
      <c r="B132" s="78">
        <v>1</v>
      </c>
      <c r="C132" s="10" t="s">
        <v>513</v>
      </c>
      <c r="D132" s="10" t="s">
        <v>567</v>
      </c>
      <c r="E132" s="10" t="s">
        <v>682</v>
      </c>
      <c r="F132" s="10" t="s">
        <v>254</v>
      </c>
      <c r="G132" s="10" t="s">
        <v>254</v>
      </c>
      <c r="H132" s="10" t="s">
        <v>254</v>
      </c>
      <c r="I132" s="10" t="s">
        <v>254</v>
      </c>
    </row>
    <row r="133" spans="1:9" x14ac:dyDescent="0.25">
      <c r="A133" s="77" t="s">
        <v>305</v>
      </c>
      <c r="B133" s="78">
        <v>1</v>
      </c>
      <c r="C133" s="10" t="s">
        <v>514</v>
      </c>
      <c r="D133" s="10" t="s">
        <v>568</v>
      </c>
      <c r="E133" s="10" t="s">
        <v>683</v>
      </c>
      <c r="F133" s="10" t="s">
        <v>254</v>
      </c>
      <c r="G133" s="10" t="s">
        <v>254</v>
      </c>
      <c r="H133" s="10" t="s">
        <v>254</v>
      </c>
      <c r="I133" s="10" t="s">
        <v>254</v>
      </c>
    </row>
    <row r="134" spans="1:9" x14ac:dyDescent="0.25">
      <c r="A134" s="77" t="s">
        <v>306</v>
      </c>
      <c r="B134" s="78">
        <v>1</v>
      </c>
      <c r="C134" s="10" t="s">
        <v>514</v>
      </c>
      <c r="D134" s="10" t="s">
        <v>569</v>
      </c>
      <c r="E134" s="10" t="s">
        <v>684</v>
      </c>
      <c r="F134" s="10" t="s">
        <v>254</v>
      </c>
      <c r="G134" s="10" t="s">
        <v>254</v>
      </c>
      <c r="H134" s="10" t="s">
        <v>254</v>
      </c>
      <c r="I134" s="10" t="s">
        <v>254</v>
      </c>
    </row>
    <row r="135" spans="1:9" x14ac:dyDescent="0.25">
      <c r="A135" s="77" t="s">
        <v>307</v>
      </c>
      <c r="B135" s="78">
        <v>1</v>
      </c>
      <c r="C135" s="10" t="s">
        <v>16</v>
      </c>
      <c r="D135" s="10" t="s">
        <v>570</v>
      </c>
      <c r="E135" s="10" t="s">
        <v>685</v>
      </c>
      <c r="F135" s="10" t="s">
        <v>254</v>
      </c>
      <c r="G135" s="10" t="s">
        <v>254</v>
      </c>
      <c r="H135" s="10" t="s">
        <v>254</v>
      </c>
      <c r="I135" s="10" t="s">
        <v>254</v>
      </c>
    </row>
    <row r="136" spans="1:9" x14ac:dyDescent="0.25">
      <c r="A136" s="77" t="s">
        <v>308</v>
      </c>
      <c r="B136" s="78">
        <v>1</v>
      </c>
      <c r="C136" s="10" t="s">
        <v>16</v>
      </c>
      <c r="D136" s="10" t="s">
        <v>571</v>
      </c>
      <c r="E136" s="10" t="s">
        <v>686</v>
      </c>
      <c r="F136" s="10" t="s">
        <v>254</v>
      </c>
      <c r="G136" s="10" t="s">
        <v>254</v>
      </c>
      <c r="H136" s="10" t="s">
        <v>254</v>
      </c>
      <c r="I136" s="10" t="s">
        <v>254</v>
      </c>
    </row>
    <row r="137" spans="1:9" x14ac:dyDescent="0.25">
      <c r="A137" s="77" t="s">
        <v>309</v>
      </c>
      <c r="B137" s="78">
        <v>1</v>
      </c>
      <c r="C137" s="10" t="s">
        <v>17</v>
      </c>
      <c r="D137" s="10" t="s">
        <v>572</v>
      </c>
      <c r="E137" s="10" t="s">
        <v>687</v>
      </c>
      <c r="F137" s="10" t="s">
        <v>254</v>
      </c>
      <c r="G137" s="10" t="s">
        <v>254</v>
      </c>
      <c r="H137" s="10" t="s">
        <v>254</v>
      </c>
      <c r="I137" s="10" t="s">
        <v>254</v>
      </c>
    </row>
    <row r="138" spans="1:9" x14ac:dyDescent="0.25">
      <c r="A138" s="77" t="s">
        <v>310</v>
      </c>
      <c r="B138" s="78">
        <v>1</v>
      </c>
      <c r="C138" s="10" t="s">
        <v>17</v>
      </c>
      <c r="D138" s="10" t="s">
        <v>573</v>
      </c>
      <c r="E138" s="10" t="s">
        <v>688</v>
      </c>
      <c r="F138" s="10" t="s">
        <v>254</v>
      </c>
      <c r="G138" s="10" t="s">
        <v>254</v>
      </c>
      <c r="H138" s="10" t="s">
        <v>254</v>
      </c>
      <c r="I138" s="10" t="s">
        <v>254</v>
      </c>
    </row>
    <row r="139" spans="1:9" x14ac:dyDescent="0.25">
      <c r="A139" s="77" t="s">
        <v>311</v>
      </c>
      <c r="B139" s="78">
        <v>1</v>
      </c>
      <c r="C139" s="10" t="s">
        <v>515</v>
      </c>
      <c r="D139" s="10" t="s">
        <v>574</v>
      </c>
      <c r="E139" s="10" t="s">
        <v>689</v>
      </c>
      <c r="F139" s="10" t="s">
        <v>254</v>
      </c>
      <c r="G139" s="10" t="s">
        <v>254</v>
      </c>
      <c r="H139" s="10" t="s">
        <v>254</v>
      </c>
      <c r="I139" s="10" t="s">
        <v>254</v>
      </c>
    </row>
    <row r="140" spans="1:9" x14ac:dyDescent="0.25">
      <c r="A140" s="77" t="s">
        <v>312</v>
      </c>
      <c r="B140" s="78">
        <v>1</v>
      </c>
      <c r="C140" s="10" t="s">
        <v>516</v>
      </c>
      <c r="D140" s="10" t="s">
        <v>575</v>
      </c>
      <c r="E140" s="10" t="s">
        <v>690</v>
      </c>
      <c r="F140" s="10" t="s">
        <v>254</v>
      </c>
      <c r="G140" s="10" t="s">
        <v>254</v>
      </c>
      <c r="H140" s="10" t="s">
        <v>254</v>
      </c>
      <c r="I140" s="10" t="s">
        <v>254</v>
      </c>
    </row>
    <row r="141" spans="1:9" x14ac:dyDescent="0.25">
      <c r="A141" s="77" t="s">
        <v>313</v>
      </c>
      <c r="B141" s="78">
        <v>1</v>
      </c>
      <c r="C141" s="10" t="s">
        <v>516</v>
      </c>
      <c r="D141" s="10" t="s">
        <v>576</v>
      </c>
      <c r="E141" s="10" t="s">
        <v>691</v>
      </c>
      <c r="F141" s="10" t="s">
        <v>254</v>
      </c>
      <c r="G141" s="10" t="s">
        <v>254</v>
      </c>
      <c r="H141" s="10" t="s">
        <v>254</v>
      </c>
      <c r="I141" s="10" t="s">
        <v>254</v>
      </c>
    </row>
    <row r="142" spans="1:9" x14ac:dyDescent="0.25">
      <c r="A142" s="77" t="s">
        <v>314</v>
      </c>
      <c r="B142" s="78">
        <v>1</v>
      </c>
      <c r="C142" s="10" t="s">
        <v>19</v>
      </c>
      <c r="D142" s="10" t="s">
        <v>577</v>
      </c>
      <c r="E142" s="10" t="s">
        <v>692</v>
      </c>
      <c r="F142" s="10" t="s">
        <v>254</v>
      </c>
      <c r="G142" s="10" t="s">
        <v>254</v>
      </c>
      <c r="H142" s="10" t="s">
        <v>254</v>
      </c>
      <c r="I142" s="10" t="s">
        <v>254</v>
      </c>
    </row>
    <row r="143" spans="1:9" x14ac:dyDescent="0.25">
      <c r="A143" s="77" t="s">
        <v>315</v>
      </c>
      <c r="B143" s="78">
        <v>1</v>
      </c>
      <c r="C143" s="10" t="s">
        <v>19</v>
      </c>
      <c r="D143" s="10" t="s">
        <v>577</v>
      </c>
      <c r="E143" s="10" t="s">
        <v>692</v>
      </c>
      <c r="F143" s="10" t="s">
        <v>254</v>
      </c>
      <c r="G143" s="10" t="s">
        <v>254</v>
      </c>
      <c r="H143" s="10" t="s">
        <v>254</v>
      </c>
      <c r="I143" s="10" t="s">
        <v>254</v>
      </c>
    </row>
    <row r="144" spans="1:9" x14ac:dyDescent="0.25">
      <c r="A144" s="77" t="s">
        <v>396</v>
      </c>
      <c r="B144" s="78">
        <v>1</v>
      </c>
      <c r="C144" s="10" t="s">
        <v>517</v>
      </c>
      <c r="D144" s="10" t="s">
        <v>579</v>
      </c>
      <c r="E144" s="10" t="s">
        <v>694</v>
      </c>
      <c r="F144" s="10" t="s">
        <v>254</v>
      </c>
      <c r="G144" s="10" t="s">
        <v>254</v>
      </c>
      <c r="H144" s="10" t="s">
        <v>254</v>
      </c>
      <c r="I144" s="10" t="s">
        <v>254</v>
      </c>
    </row>
    <row r="145" spans="1:9" x14ac:dyDescent="0.25">
      <c r="A145" s="77" t="s">
        <v>397</v>
      </c>
      <c r="B145" s="78">
        <v>1</v>
      </c>
      <c r="C145" s="10" t="s">
        <v>518</v>
      </c>
      <c r="D145" s="10" t="s">
        <v>580</v>
      </c>
      <c r="E145" s="10" t="s">
        <v>695</v>
      </c>
      <c r="F145" s="10" t="s">
        <v>254</v>
      </c>
      <c r="G145" s="10" t="s">
        <v>254</v>
      </c>
      <c r="H145" s="10" t="s">
        <v>254</v>
      </c>
      <c r="I145" s="10" t="s">
        <v>254</v>
      </c>
    </row>
    <row r="146" spans="1:9" x14ac:dyDescent="0.25">
      <c r="A146" s="77" t="s">
        <v>398</v>
      </c>
      <c r="B146" s="78">
        <v>1</v>
      </c>
      <c r="C146" s="10" t="s">
        <v>519</v>
      </c>
      <c r="D146" s="10" t="s">
        <v>581</v>
      </c>
      <c r="E146" s="10" t="s">
        <v>696</v>
      </c>
      <c r="F146" s="10" t="s">
        <v>254</v>
      </c>
      <c r="G146" s="10" t="s">
        <v>254</v>
      </c>
      <c r="H146" s="10" t="s">
        <v>254</v>
      </c>
      <c r="I146" s="10" t="s">
        <v>254</v>
      </c>
    </row>
    <row r="147" spans="1:9" x14ac:dyDescent="0.25">
      <c r="A147" s="77" t="s">
        <v>399</v>
      </c>
      <c r="B147" s="78">
        <v>1</v>
      </c>
      <c r="C147" s="10" t="s">
        <v>21</v>
      </c>
      <c r="D147" s="10" t="s">
        <v>582</v>
      </c>
      <c r="E147" s="10" t="s">
        <v>697</v>
      </c>
      <c r="F147" s="10" t="s">
        <v>254</v>
      </c>
      <c r="G147" s="10" t="s">
        <v>254</v>
      </c>
      <c r="H147" s="10" t="s">
        <v>254</v>
      </c>
      <c r="I147" s="10" t="s">
        <v>254</v>
      </c>
    </row>
    <row r="148" spans="1:9" x14ac:dyDescent="0.25">
      <c r="A148" s="77" t="s">
        <v>400</v>
      </c>
      <c r="B148" s="78">
        <v>1</v>
      </c>
      <c r="C148" s="10" t="s">
        <v>22</v>
      </c>
      <c r="D148" s="10" t="s">
        <v>583</v>
      </c>
      <c r="E148" s="10" t="s">
        <v>698</v>
      </c>
      <c r="F148" s="10" t="s">
        <v>254</v>
      </c>
      <c r="G148" s="10" t="s">
        <v>254</v>
      </c>
      <c r="H148" s="10" t="s">
        <v>254</v>
      </c>
      <c r="I148" s="10" t="s">
        <v>254</v>
      </c>
    </row>
    <row r="149" spans="1:9" x14ac:dyDescent="0.25">
      <c r="A149" s="77" t="s">
        <v>401</v>
      </c>
      <c r="B149" s="78">
        <v>1</v>
      </c>
      <c r="C149" s="10" t="s">
        <v>23</v>
      </c>
      <c r="D149" s="10" t="s">
        <v>584</v>
      </c>
      <c r="E149" s="10" t="s">
        <v>699</v>
      </c>
      <c r="F149" s="10" t="s">
        <v>254</v>
      </c>
      <c r="G149" s="10" t="s">
        <v>254</v>
      </c>
      <c r="H149" s="10" t="s">
        <v>254</v>
      </c>
      <c r="I149" s="10" t="s">
        <v>254</v>
      </c>
    </row>
    <row r="150" spans="1:9" x14ac:dyDescent="0.25">
      <c r="A150" s="77" t="s">
        <v>402</v>
      </c>
      <c r="B150" s="78">
        <v>1</v>
      </c>
      <c r="C150" s="10" t="s">
        <v>23</v>
      </c>
      <c r="D150" s="10" t="s">
        <v>585</v>
      </c>
      <c r="E150" s="10" t="s">
        <v>700</v>
      </c>
      <c r="F150" s="10" t="s">
        <v>254</v>
      </c>
      <c r="G150" s="10" t="s">
        <v>254</v>
      </c>
      <c r="H150" s="10" t="s">
        <v>254</v>
      </c>
      <c r="I150" s="10" t="s">
        <v>254</v>
      </c>
    </row>
    <row r="151" spans="1:9" x14ac:dyDescent="0.25">
      <c r="A151" s="77" t="s">
        <v>403</v>
      </c>
      <c r="B151" s="78">
        <v>1</v>
      </c>
      <c r="C151" s="10" t="s">
        <v>23</v>
      </c>
      <c r="D151" s="10" t="s">
        <v>585</v>
      </c>
      <c r="E151" s="10" t="s">
        <v>701</v>
      </c>
      <c r="F151" s="10" t="s">
        <v>254</v>
      </c>
      <c r="G151" s="10" t="s">
        <v>254</v>
      </c>
      <c r="H151" s="10" t="s">
        <v>254</v>
      </c>
      <c r="I151" s="10" t="s">
        <v>254</v>
      </c>
    </row>
    <row r="152" spans="1:9" x14ac:dyDescent="0.25">
      <c r="A152" s="77" t="s">
        <v>404</v>
      </c>
      <c r="B152" s="78">
        <v>1</v>
      </c>
      <c r="C152" s="10" t="s">
        <v>520</v>
      </c>
      <c r="D152" s="10" t="s">
        <v>586</v>
      </c>
      <c r="E152" s="10" t="s">
        <v>702</v>
      </c>
      <c r="F152" s="10" t="s">
        <v>254</v>
      </c>
      <c r="G152" s="10" t="s">
        <v>254</v>
      </c>
      <c r="H152" s="10" t="s">
        <v>254</v>
      </c>
      <c r="I152" s="10" t="s">
        <v>254</v>
      </c>
    </row>
    <row r="153" spans="1:9" x14ac:dyDescent="0.25">
      <c r="A153" s="77" t="s">
        <v>405</v>
      </c>
      <c r="B153" s="78">
        <v>2</v>
      </c>
      <c r="C153" s="10" t="s">
        <v>520</v>
      </c>
      <c r="D153" s="10" t="s">
        <v>586</v>
      </c>
      <c r="E153" s="10" t="s">
        <v>703</v>
      </c>
      <c r="F153" s="10" t="s">
        <v>254</v>
      </c>
      <c r="G153" s="10" t="s">
        <v>254</v>
      </c>
      <c r="H153" s="10" t="s">
        <v>254</v>
      </c>
      <c r="I153" s="10" t="s">
        <v>254</v>
      </c>
    </row>
    <row r="154" spans="1:9" x14ac:dyDescent="0.25">
      <c r="A154" s="77" t="s">
        <v>406</v>
      </c>
      <c r="B154" s="78">
        <v>1</v>
      </c>
      <c r="C154" s="10" t="s">
        <v>520</v>
      </c>
      <c r="D154" s="10" t="s">
        <v>587</v>
      </c>
      <c r="E154" s="10" t="s">
        <v>704</v>
      </c>
      <c r="F154" s="10" t="s">
        <v>254</v>
      </c>
      <c r="G154" s="10" t="s">
        <v>254</v>
      </c>
      <c r="H154" s="10" t="s">
        <v>254</v>
      </c>
      <c r="I154" s="10" t="s">
        <v>254</v>
      </c>
    </row>
    <row r="155" spans="1:9" x14ac:dyDescent="0.25">
      <c r="A155" s="77" t="s">
        <v>407</v>
      </c>
      <c r="B155" s="78">
        <v>1</v>
      </c>
      <c r="C155" s="10" t="s">
        <v>520</v>
      </c>
      <c r="D155" s="10" t="s">
        <v>587</v>
      </c>
      <c r="E155" s="10" t="s">
        <v>704</v>
      </c>
      <c r="F155" s="10" t="s">
        <v>254</v>
      </c>
      <c r="G155" s="10" t="s">
        <v>254</v>
      </c>
      <c r="H155" s="10" t="s">
        <v>254</v>
      </c>
      <c r="I155" s="10" t="s">
        <v>254</v>
      </c>
    </row>
    <row r="156" spans="1:9" x14ac:dyDescent="0.25">
      <c r="A156" s="77" t="s">
        <v>408</v>
      </c>
      <c r="B156" s="78">
        <v>1</v>
      </c>
      <c r="C156" s="10" t="s">
        <v>520</v>
      </c>
      <c r="D156" s="10" t="s">
        <v>408</v>
      </c>
      <c r="E156" s="10" t="s">
        <v>246</v>
      </c>
      <c r="F156" s="10" t="s">
        <v>254</v>
      </c>
      <c r="G156" s="10" t="s">
        <v>254</v>
      </c>
      <c r="H156" s="10" t="s">
        <v>254</v>
      </c>
      <c r="I156" s="10" t="s">
        <v>254</v>
      </c>
    </row>
    <row r="157" spans="1:9" x14ac:dyDescent="0.25">
      <c r="A157" s="77" t="s">
        <v>409</v>
      </c>
      <c r="B157" s="78">
        <v>1</v>
      </c>
      <c r="C157" s="10" t="s">
        <v>520</v>
      </c>
      <c r="D157" s="10" t="s">
        <v>408</v>
      </c>
      <c r="E157" s="10" t="s">
        <v>705</v>
      </c>
      <c r="F157" s="10" t="s">
        <v>254</v>
      </c>
      <c r="G157" s="10" t="s">
        <v>254</v>
      </c>
      <c r="H157" s="10" t="s">
        <v>254</v>
      </c>
      <c r="I157" s="10" t="s">
        <v>254</v>
      </c>
    </row>
    <row r="158" spans="1:9" x14ac:dyDescent="0.25">
      <c r="A158" s="77" t="s">
        <v>410</v>
      </c>
      <c r="B158" s="78">
        <v>1</v>
      </c>
      <c r="C158" s="10" t="s">
        <v>520</v>
      </c>
      <c r="D158" s="10" t="s">
        <v>588</v>
      </c>
      <c r="E158" s="10" t="s">
        <v>706</v>
      </c>
      <c r="F158" s="10" t="s">
        <v>254</v>
      </c>
      <c r="G158" s="10" t="s">
        <v>254</v>
      </c>
      <c r="H158" s="10" t="s">
        <v>254</v>
      </c>
      <c r="I158" s="10" t="s">
        <v>254</v>
      </c>
    </row>
    <row r="159" spans="1:9" x14ac:dyDescent="0.25">
      <c r="A159" s="77" t="s">
        <v>411</v>
      </c>
      <c r="B159" s="78">
        <v>1</v>
      </c>
      <c r="C159" s="10" t="s">
        <v>520</v>
      </c>
      <c r="D159" s="10" t="s">
        <v>589</v>
      </c>
      <c r="E159" s="10" t="s">
        <v>707</v>
      </c>
      <c r="F159" s="10" t="s">
        <v>254</v>
      </c>
      <c r="G159" s="10" t="s">
        <v>254</v>
      </c>
      <c r="H159" s="10" t="s">
        <v>254</v>
      </c>
      <c r="I159" s="10" t="s">
        <v>254</v>
      </c>
    </row>
    <row r="160" spans="1:9" x14ac:dyDescent="0.25">
      <c r="A160" s="77" t="s">
        <v>412</v>
      </c>
      <c r="B160" s="78">
        <v>1</v>
      </c>
      <c r="C160" s="10" t="s">
        <v>24</v>
      </c>
      <c r="D160" s="10" t="s">
        <v>590</v>
      </c>
      <c r="E160" s="10" t="s">
        <v>708</v>
      </c>
      <c r="F160" s="10" t="s">
        <v>254</v>
      </c>
      <c r="G160" s="10" t="s">
        <v>254</v>
      </c>
      <c r="H160" s="10" t="s">
        <v>254</v>
      </c>
      <c r="I160" s="10" t="s">
        <v>254</v>
      </c>
    </row>
    <row r="161" spans="1:9" x14ac:dyDescent="0.25">
      <c r="A161" s="77" t="s">
        <v>413</v>
      </c>
      <c r="B161" s="78">
        <v>1</v>
      </c>
      <c r="C161" s="10" t="s">
        <v>24</v>
      </c>
      <c r="D161" s="10" t="s">
        <v>591</v>
      </c>
      <c r="E161" s="10" t="s">
        <v>709</v>
      </c>
      <c r="F161" s="10" t="s">
        <v>254</v>
      </c>
      <c r="G161" s="10" t="s">
        <v>254</v>
      </c>
      <c r="H161" s="10" t="s">
        <v>254</v>
      </c>
      <c r="I161" s="10" t="s">
        <v>254</v>
      </c>
    </row>
    <row r="162" spans="1:9" x14ac:dyDescent="0.25">
      <c r="A162" s="77" t="s">
        <v>414</v>
      </c>
      <c r="B162" s="78">
        <v>1</v>
      </c>
      <c r="C162" s="10" t="s">
        <v>24</v>
      </c>
      <c r="D162" s="10" t="s">
        <v>592</v>
      </c>
      <c r="E162" s="10" t="s">
        <v>710</v>
      </c>
      <c r="F162" s="10" t="s">
        <v>254</v>
      </c>
      <c r="G162" s="10" t="s">
        <v>254</v>
      </c>
      <c r="H162" s="10" t="s">
        <v>254</v>
      </c>
      <c r="I162" s="10" t="s">
        <v>254</v>
      </c>
    </row>
    <row r="163" spans="1:9" x14ac:dyDescent="0.25">
      <c r="A163" s="77" t="s">
        <v>415</v>
      </c>
      <c r="B163" s="78">
        <v>1</v>
      </c>
      <c r="C163" s="10" t="s">
        <v>24</v>
      </c>
      <c r="D163" s="10" t="s">
        <v>48</v>
      </c>
      <c r="E163" s="10" t="s">
        <v>96</v>
      </c>
      <c r="F163" s="10" t="s">
        <v>254</v>
      </c>
      <c r="G163" s="10" t="s">
        <v>254</v>
      </c>
      <c r="H163" s="10" t="s">
        <v>254</v>
      </c>
      <c r="I163" s="10" t="s">
        <v>254</v>
      </c>
    </row>
    <row r="164" spans="1:9" x14ac:dyDescent="0.25">
      <c r="A164" s="77" t="s">
        <v>416</v>
      </c>
      <c r="B164" s="78">
        <v>1</v>
      </c>
      <c r="C164" s="10" t="s">
        <v>24</v>
      </c>
      <c r="D164" s="10" t="s">
        <v>593</v>
      </c>
      <c r="E164" s="10" t="s">
        <v>711</v>
      </c>
      <c r="F164" s="10" t="s">
        <v>254</v>
      </c>
      <c r="G164" s="10" t="s">
        <v>254</v>
      </c>
      <c r="H164" s="10" t="s">
        <v>254</v>
      </c>
      <c r="I164" s="10" t="s">
        <v>254</v>
      </c>
    </row>
    <row r="165" spans="1:9" x14ac:dyDescent="0.25">
      <c r="A165" s="77" t="s">
        <v>417</v>
      </c>
      <c r="B165" s="78">
        <v>1</v>
      </c>
      <c r="C165" s="10" t="s">
        <v>24</v>
      </c>
      <c r="D165" s="10" t="s">
        <v>593</v>
      </c>
      <c r="E165" s="10" t="s">
        <v>712</v>
      </c>
      <c r="F165" s="10" t="s">
        <v>254</v>
      </c>
      <c r="G165" s="10" t="s">
        <v>254</v>
      </c>
      <c r="H165" s="10" t="s">
        <v>254</v>
      </c>
      <c r="I165" s="10" t="s">
        <v>254</v>
      </c>
    </row>
    <row r="166" spans="1:9" x14ac:dyDescent="0.25">
      <c r="A166" s="77" t="s">
        <v>418</v>
      </c>
      <c r="B166" s="78">
        <v>1</v>
      </c>
      <c r="C166" s="10" t="s">
        <v>24</v>
      </c>
      <c r="D166" s="10" t="s">
        <v>594</v>
      </c>
      <c r="E166" s="10" t="s">
        <v>713</v>
      </c>
      <c r="F166" s="10" t="s">
        <v>254</v>
      </c>
      <c r="G166" s="10" t="s">
        <v>254</v>
      </c>
      <c r="H166" s="10" t="s">
        <v>254</v>
      </c>
      <c r="I166" s="10" t="s">
        <v>254</v>
      </c>
    </row>
    <row r="167" spans="1:9" x14ac:dyDescent="0.25">
      <c r="A167" s="77" t="s">
        <v>419</v>
      </c>
      <c r="B167" s="78">
        <v>1</v>
      </c>
      <c r="C167" s="10" t="s">
        <v>25</v>
      </c>
      <c r="D167" s="10" t="s">
        <v>595</v>
      </c>
      <c r="E167" s="10" t="s">
        <v>714</v>
      </c>
      <c r="F167" s="10" t="s">
        <v>254</v>
      </c>
      <c r="G167" s="10" t="s">
        <v>254</v>
      </c>
      <c r="H167" s="10" t="s">
        <v>254</v>
      </c>
      <c r="I167" s="10" t="s">
        <v>254</v>
      </c>
    </row>
    <row r="168" spans="1:9" x14ac:dyDescent="0.25">
      <c r="A168" s="77" t="s">
        <v>420</v>
      </c>
      <c r="B168" s="78">
        <v>1</v>
      </c>
      <c r="C168" s="10" t="s">
        <v>25</v>
      </c>
      <c r="D168" s="10" t="s">
        <v>596</v>
      </c>
      <c r="E168" s="10" t="s">
        <v>715</v>
      </c>
      <c r="F168" s="10" t="s">
        <v>254</v>
      </c>
      <c r="G168" s="10" t="s">
        <v>254</v>
      </c>
      <c r="H168" s="10" t="s">
        <v>254</v>
      </c>
      <c r="I168" s="10" t="s">
        <v>254</v>
      </c>
    </row>
    <row r="169" spans="1:9" x14ac:dyDescent="0.25">
      <c r="A169" s="77" t="s">
        <v>421</v>
      </c>
      <c r="B169" s="78">
        <v>1</v>
      </c>
      <c r="C169" s="10" t="s">
        <v>25</v>
      </c>
      <c r="D169" s="10" t="s">
        <v>597</v>
      </c>
      <c r="E169" s="10" t="s">
        <v>716</v>
      </c>
      <c r="F169" s="10" t="s">
        <v>254</v>
      </c>
      <c r="G169" s="10" t="s">
        <v>254</v>
      </c>
      <c r="H169" s="10" t="s">
        <v>254</v>
      </c>
      <c r="I169" s="10" t="s">
        <v>254</v>
      </c>
    </row>
    <row r="170" spans="1:9" x14ac:dyDescent="0.25">
      <c r="A170" s="77" t="s">
        <v>422</v>
      </c>
      <c r="B170" s="78">
        <v>1</v>
      </c>
      <c r="C170" s="10" t="s">
        <v>25</v>
      </c>
      <c r="D170" s="10" t="s">
        <v>598</v>
      </c>
      <c r="E170" s="10" t="s">
        <v>717</v>
      </c>
      <c r="F170" s="10" t="s">
        <v>254</v>
      </c>
      <c r="G170" s="10" t="s">
        <v>254</v>
      </c>
      <c r="H170" s="10" t="s">
        <v>254</v>
      </c>
      <c r="I170" s="10" t="s">
        <v>254</v>
      </c>
    </row>
    <row r="171" spans="1:9" x14ac:dyDescent="0.25">
      <c r="A171" s="77" t="s">
        <v>423</v>
      </c>
      <c r="B171" s="78">
        <v>1</v>
      </c>
      <c r="C171" s="10" t="s">
        <v>521</v>
      </c>
      <c r="D171" s="10" t="s">
        <v>599</v>
      </c>
      <c r="E171" s="10" t="s">
        <v>718</v>
      </c>
      <c r="F171" s="10" t="s">
        <v>254</v>
      </c>
      <c r="G171" s="10" t="s">
        <v>254</v>
      </c>
      <c r="H171" s="10" t="s">
        <v>254</v>
      </c>
      <c r="I171" s="10" t="s">
        <v>254</v>
      </c>
    </row>
    <row r="172" spans="1:9" x14ac:dyDescent="0.25">
      <c r="A172" s="77" t="s">
        <v>424</v>
      </c>
      <c r="B172" s="78">
        <v>1</v>
      </c>
      <c r="C172" s="10" t="s">
        <v>521</v>
      </c>
      <c r="D172" s="10" t="s">
        <v>424</v>
      </c>
      <c r="E172" s="10" t="s">
        <v>246</v>
      </c>
      <c r="F172" s="10" t="s">
        <v>254</v>
      </c>
      <c r="G172" s="10" t="s">
        <v>254</v>
      </c>
      <c r="H172" s="10" t="s">
        <v>254</v>
      </c>
      <c r="I172" s="10" t="s">
        <v>254</v>
      </c>
    </row>
    <row r="173" spans="1:9" x14ac:dyDescent="0.25">
      <c r="A173" s="77" t="s">
        <v>425</v>
      </c>
      <c r="B173" s="78">
        <v>1</v>
      </c>
      <c r="C173" s="10" t="s">
        <v>521</v>
      </c>
      <c r="D173" s="10" t="s">
        <v>600</v>
      </c>
      <c r="E173" s="10" t="s">
        <v>719</v>
      </c>
      <c r="F173" s="10" t="s">
        <v>254</v>
      </c>
      <c r="G173" s="10" t="s">
        <v>254</v>
      </c>
      <c r="H173" s="10" t="s">
        <v>254</v>
      </c>
      <c r="I173" s="10" t="s">
        <v>254</v>
      </c>
    </row>
    <row r="174" spans="1:9" x14ac:dyDescent="0.25">
      <c r="A174" s="77" t="s">
        <v>426</v>
      </c>
      <c r="B174" s="78">
        <v>1</v>
      </c>
      <c r="C174" s="10" t="s">
        <v>521</v>
      </c>
      <c r="D174" s="10" t="s">
        <v>601</v>
      </c>
      <c r="E174" s="10" t="s">
        <v>720</v>
      </c>
      <c r="F174" s="10" t="s">
        <v>254</v>
      </c>
      <c r="G174" s="10" t="s">
        <v>254</v>
      </c>
      <c r="H174" s="10" t="s">
        <v>254</v>
      </c>
      <c r="I174" s="10" t="s">
        <v>254</v>
      </c>
    </row>
    <row r="175" spans="1:9" x14ac:dyDescent="0.25">
      <c r="A175" s="77" t="s">
        <v>427</v>
      </c>
      <c r="B175" s="78">
        <v>1</v>
      </c>
      <c r="C175" s="10" t="s">
        <v>521</v>
      </c>
      <c r="D175" s="10" t="s">
        <v>601</v>
      </c>
      <c r="E175" s="10" t="s">
        <v>721</v>
      </c>
      <c r="F175" s="10" t="s">
        <v>254</v>
      </c>
      <c r="G175" s="10" t="s">
        <v>254</v>
      </c>
      <c r="H175" s="10" t="s">
        <v>254</v>
      </c>
      <c r="I175" s="10" t="s">
        <v>254</v>
      </c>
    </row>
    <row r="176" spans="1:9" x14ac:dyDescent="0.25">
      <c r="A176" s="77" t="s">
        <v>428</v>
      </c>
      <c r="B176" s="78">
        <v>1</v>
      </c>
      <c r="C176" s="10" t="s">
        <v>26</v>
      </c>
      <c r="D176" s="10" t="s">
        <v>60</v>
      </c>
      <c r="E176" s="10" t="s">
        <v>253</v>
      </c>
      <c r="F176" s="10" t="s">
        <v>254</v>
      </c>
      <c r="G176" s="10" t="s">
        <v>254</v>
      </c>
      <c r="H176" s="10" t="s">
        <v>254</v>
      </c>
      <c r="I176" s="10" t="s">
        <v>254</v>
      </c>
    </row>
    <row r="177" spans="1:9" x14ac:dyDescent="0.25">
      <c r="A177" s="77" t="s">
        <v>429</v>
      </c>
      <c r="B177" s="78">
        <v>1</v>
      </c>
      <c r="C177" s="10" t="s">
        <v>26</v>
      </c>
      <c r="D177" s="10" t="s">
        <v>602</v>
      </c>
      <c r="E177" s="10" t="s">
        <v>722</v>
      </c>
      <c r="F177" s="10" t="s">
        <v>254</v>
      </c>
      <c r="G177" s="10" t="s">
        <v>254</v>
      </c>
      <c r="H177" s="10" t="s">
        <v>254</v>
      </c>
      <c r="I177" s="10" t="s">
        <v>254</v>
      </c>
    </row>
    <row r="178" spans="1:9" x14ac:dyDescent="0.25">
      <c r="A178" s="77" t="s">
        <v>430</v>
      </c>
      <c r="B178" s="78">
        <v>1</v>
      </c>
      <c r="C178" s="10" t="s">
        <v>26</v>
      </c>
      <c r="D178" s="10" t="s">
        <v>603</v>
      </c>
      <c r="E178" s="10" t="s">
        <v>723</v>
      </c>
      <c r="F178" s="10" t="s">
        <v>254</v>
      </c>
      <c r="G178" s="10" t="s">
        <v>254</v>
      </c>
      <c r="H178" s="10" t="s">
        <v>254</v>
      </c>
      <c r="I178" s="10" t="s">
        <v>254</v>
      </c>
    </row>
    <row r="179" spans="1:9" x14ac:dyDescent="0.25">
      <c r="A179" s="77" t="s">
        <v>431</v>
      </c>
      <c r="B179" s="78">
        <v>1</v>
      </c>
      <c r="C179" s="10" t="s">
        <v>522</v>
      </c>
      <c r="D179" s="10" t="s">
        <v>604</v>
      </c>
      <c r="E179" s="10" t="s">
        <v>724</v>
      </c>
      <c r="F179" s="10" t="s">
        <v>254</v>
      </c>
      <c r="G179" s="10" t="s">
        <v>254</v>
      </c>
      <c r="H179" s="10" t="s">
        <v>254</v>
      </c>
      <c r="I179" s="10" t="s">
        <v>254</v>
      </c>
    </row>
    <row r="180" spans="1:9" x14ac:dyDescent="0.25">
      <c r="A180" s="77" t="s">
        <v>432</v>
      </c>
      <c r="B180" s="78">
        <v>1</v>
      </c>
      <c r="C180" s="10" t="s">
        <v>522</v>
      </c>
      <c r="D180" s="10" t="s">
        <v>605</v>
      </c>
      <c r="E180" s="10" t="s">
        <v>725</v>
      </c>
      <c r="F180" s="10" t="s">
        <v>254</v>
      </c>
      <c r="G180" s="10" t="s">
        <v>254</v>
      </c>
      <c r="H180" s="10" t="s">
        <v>254</v>
      </c>
      <c r="I180" s="10" t="s">
        <v>254</v>
      </c>
    </row>
    <row r="181" spans="1:9" x14ac:dyDescent="0.25">
      <c r="A181" s="77" t="s">
        <v>433</v>
      </c>
      <c r="B181" s="78">
        <v>1</v>
      </c>
      <c r="C181" s="10" t="s">
        <v>522</v>
      </c>
      <c r="D181" s="10" t="s">
        <v>606</v>
      </c>
      <c r="E181" s="10" t="s">
        <v>726</v>
      </c>
      <c r="F181" s="10" t="s">
        <v>254</v>
      </c>
      <c r="G181" s="10" t="s">
        <v>254</v>
      </c>
      <c r="H181" s="10" t="s">
        <v>254</v>
      </c>
      <c r="I181" s="10" t="s">
        <v>254</v>
      </c>
    </row>
    <row r="182" spans="1:9" x14ac:dyDescent="0.25">
      <c r="A182" s="77" t="s">
        <v>434</v>
      </c>
      <c r="B182" s="78">
        <v>1</v>
      </c>
      <c r="C182" s="10" t="s">
        <v>27</v>
      </c>
      <c r="D182" s="10" t="s">
        <v>607</v>
      </c>
      <c r="E182" s="10" t="s">
        <v>727</v>
      </c>
      <c r="F182" s="10" t="s">
        <v>254</v>
      </c>
      <c r="G182" s="10" t="s">
        <v>254</v>
      </c>
      <c r="H182" s="10" t="s">
        <v>254</v>
      </c>
      <c r="I182" s="10" t="s">
        <v>254</v>
      </c>
    </row>
    <row r="183" spans="1:9" x14ac:dyDescent="0.25">
      <c r="A183" s="77" t="s">
        <v>435</v>
      </c>
      <c r="B183" s="78">
        <v>1</v>
      </c>
      <c r="C183" s="10" t="s">
        <v>27</v>
      </c>
      <c r="D183" s="10" t="s">
        <v>435</v>
      </c>
      <c r="E183" s="10" t="s">
        <v>246</v>
      </c>
      <c r="F183" s="10" t="s">
        <v>254</v>
      </c>
      <c r="G183" s="10" t="s">
        <v>254</v>
      </c>
      <c r="H183" s="10" t="s">
        <v>254</v>
      </c>
      <c r="I183" s="10" t="s">
        <v>254</v>
      </c>
    </row>
    <row r="184" spans="1:9" x14ac:dyDescent="0.25">
      <c r="A184" s="77" t="s">
        <v>436</v>
      </c>
      <c r="B184" s="78">
        <v>5</v>
      </c>
      <c r="C184" s="10" t="s">
        <v>436</v>
      </c>
      <c r="D184" s="10" t="s">
        <v>436</v>
      </c>
      <c r="E184" s="10" t="s">
        <v>436</v>
      </c>
      <c r="F184" s="10" t="s">
        <v>254</v>
      </c>
      <c r="G184" s="10" t="s">
        <v>254</v>
      </c>
      <c r="H184" s="10" t="s">
        <v>254</v>
      </c>
      <c r="I184" s="10" t="s">
        <v>254</v>
      </c>
    </row>
    <row r="185" spans="1:9" x14ac:dyDescent="0.25">
      <c r="A185" s="77" t="s">
        <v>437</v>
      </c>
      <c r="B185" s="78">
        <v>1</v>
      </c>
      <c r="C185" s="10" t="s">
        <v>523</v>
      </c>
      <c r="D185" s="10" t="s">
        <v>608</v>
      </c>
      <c r="E185" s="10" t="s">
        <v>728</v>
      </c>
      <c r="F185" s="10" t="s">
        <v>254</v>
      </c>
      <c r="G185" s="10" t="s">
        <v>254</v>
      </c>
      <c r="H185" s="10" t="s">
        <v>254</v>
      </c>
      <c r="I185" s="10" t="s">
        <v>254</v>
      </c>
    </row>
    <row r="186" spans="1:9" x14ac:dyDescent="0.25">
      <c r="A186" s="77" t="s">
        <v>438</v>
      </c>
      <c r="B186" s="78">
        <v>1</v>
      </c>
      <c r="C186" s="10" t="s">
        <v>523</v>
      </c>
      <c r="D186" s="10" t="s">
        <v>609</v>
      </c>
      <c r="E186" s="10" t="s">
        <v>729</v>
      </c>
      <c r="F186" s="10" t="s">
        <v>254</v>
      </c>
      <c r="G186" s="10" t="s">
        <v>254</v>
      </c>
      <c r="H186" s="10" t="s">
        <v>254</v>
      </c>
      <c r="I186" s="10" t="s">
        <v>254</v>
      </c>
    </row>
    <row r="187" spans="1:9" x14ac:dyDescent="0.25">
      <c r="A187" s="77" t="s">
        <v>439</v>
      </c>
      <c r="B187" s="78">
        <v>1</v>
      </c>
      <c r="C187" s="10" t="s">
        <v>524</v>
      </c>
      <c r="D187" s="10" t="s">
        <v>610</v>
      </c>
      <c r="E187" s="10" t="s">
        <v>730</v>
      </c>
      <c r="F187" s="10" t="s">
        <v>254</v>
      </c>
      <c r="G187" s="10" t="s">
        <v>254</v>
      </c>
      <c r="H187" s="10" t="s">
        <v>254</v>
      </c>
      <c r="I187" s="10" t="s">
        <v>254</v>
      </c>
    </row>
    <row r="188" spans="1:9" x14ac:dyDescent="0.25">
      <c r="A188" s="77" t="s">
        <v>440</v>
      </c>
      <c r="B188" s="78">
        <v>1</v>
      </c>
      <c r="C188" s="10" t="s">
        <v>525</v>
      </c>
      <c r="D188" s="10" t="s">
        <v>611</v>
      </c>
      <c r="E188" s="10" t="s">
        <v>731</v>
      </c>
      <c r="F188" s="10" t="s">
        <v>254</v>
      </c>
      <c r="G188" s="10" t="s">
        <v>254</v>
      </c>
      <c r="H188" s="10" t="s">
        <v>254</v>
      </c>
      <c r="I188" s="10" t="s">
        <v>254</v>
      </c>
    </row>
    <row r="189" spans="1:9" x14ac:dyDescent="0.25">
      <c r="A189" s="77" t="s">
        <v>441</v>
      </c>
      <c r="B189" s="78">
        <v>1</v>
      </c>
      <c r="C189" s="10" t="s">
        <v>28</v>
      </c>
      <c r="D189" s="10" t="s">
        <v>251</v>
      </c>
      <c r="E189" s="10" t="s">
        <v>732</v>
      </c>
      <c r="F189" s="10" t="s">
        <v>254</v>
      </c>
      <c r="G189" s="10" t="s">
        <v>254</v>
      </c>
      <c r="H189" s="10" t="s">
        <v>254</v>
      </c>
      <c r="I189" s="10" t="s">
        <v>254</v>
      </c>
    </row>
    <row r="190" spans="1:9" x14ac:dyDescent="0.25">
      <c r="A190" s="77" t="s">
        <v>442</v>
      </c>
      <c r="B190" s="78">
        <v>1</v>
      </c>
      <c r="C190" s="10" t="s">
        <v>28</v>
      </c>
      <c r="D190" s="10" t="s">
        <v>612</v>
      </c>
      <c r="E190" s="10" t="s">
        <v>733</v>
      </c>
      <c r="F190" s="10" t="s">
        <v>254</v>
      </c>
      <c r="G190" s="10" t="s">
        <v>254</v>
      </c>
      <c r="H190" s="10" t="s">
        <v>254</v>
      </c>
      <c r="I190" s="10" t="s">
        <v>254</v>
      </c>
    </row>
    <row r="191" spans="1:9" x14ac:dyDescent="0.25">
      <c r="A191" s="77" t="s">
        <v>443</v>
      </c>
      <c r="B191" s="78">
        <v>1</v>
      </c>
      <c r="C191" s="10" t="s">
        <v>28</v>
      </c>
      <c r="D191" s="10" t="s">
        <v>613</v>
      </c>
      <c r="E191" s="10" t="s">
        <v>734</v>
      </c>
      <c r="F191" s="10" t="s">
        <v>254</v>
      </c>
      <c r="G191" s="10" t="s">
        <v>254</v>
      </c>
      <c r="H191" s="10" t="s">
        <v>254</v>
      </c>
      <c r="I191" s="10" t="s">
        <v>254</v>
      </c>
    </row>
    <row r="192" spans="1:9" x14ac:dyDescent="0.25">
      <c r="A192" s="77" t="s">
        <v>444</v>
      </c>
      <c r="B192" s="78">
        <v>1</v>
      </c>
      <c r="C192" s="10" t="s">
        <v>28</v>
      </c>
      <c r="D192" s="10" t="s">
        <v>444</v>
      </c>
      <c r="E192" s="10" t="s">
        <v>246</v>
      </c>
      <c r="F192" s="10" t="s">
        <v>254</v>
      </c>
      <c r="G192" s="10" t="s">
        <v>254</v>
      </c>
      <c r="H192" s="10" t="s">
        <v>254</v>
      </c>
      <c r="I192" s="10" t="s">
        <v>254</v>
      </c>
    </row>
    <row r="193" spans="1:9" x14ac:dyDescent="0.25">
      <c r="A193" s="77" t="s">
        <v>445</v>
      </c>
      <c r="B193" s="78">
        <v>1</v>
      </c>
      <c r="C193" s="10" t="s">
        <v>29</v>
      </c>
      <c r="D193" s="10" t="s">
        <v>614</v>
      </c>
      <c r="E193" s="10" t="s">
        <v>735</v>
      </c>
      <c r="F193" s="10" t="s">
        <v>254</v>
      </c>
      <c r="G193" s="10" t="s">
        <v>254</v>
      </c>
      <c r="H193" s="10" t="s">
        <v>254</v>
      </c>
      <c r="I193" s="10" t="s">
        <v>254</v>
      </c>
    </row>
    <row r="194" spans="1:9" x14ac:dyDescent="0.25">
      <c r="A194" s="77" t="s">
        <v>446</v>
      </c>
      <c r="B194" s="78">
        <v>1</v>
      </c>
      <c r="C194" s="10" t="s">
        <v>29</v>
      </c>
      <c r="D194" s="10" t="s">
        <v>615</v>
      </c>
      <c r="E194" s="10" t="s">
        <v>736</v>
      </c>
      <c r="F194" s="10" t="s">
        <v>254</v>
      </c>
      <c r="G194" s="10" t="s">
        <v>254</v>
      </c>
      <c r="H194" s="10" t="s">
        <v>254</v>
      </c>
      <c r="I194" s="10" t="s">
        <v>254</v>
      </c>
    </row>
    <row r="195" spans="1:9" x14ac:dyDescent="0.25">
      <c r="A195" s="77" t="s">
        <v>447</v>
      </c>
      <c r="B195" s="78">
        <v>1</v>
      </c>
      <c r="C195" s="10" t="s">
        <v>526</v>
      </c>
      <c r="D195" s="10" t="s">
        <v>616</v>
      </c>
      <c r="E195" s="10" t="s">
        <v>737</v>
      </c>
      <c r="F195" s="10" t="s">
        <v>254</v>
      </c>
      <c r="G195" s="10" t="s">
        <v>254</v>
      </c>
      <c r="H195" s="10" t="s">
        <v>254</v>
      </c>
      <c r="I195" s="10" t="s">
        <v>254</v>
      </c>
    </row>
    <row r="196" spans="1:9" x14ac:dyDescent="0.25">
      <c r="A196" s="77" t="s">
        <v>448</v>
      </c>
      <c r="B196" s="78">
        <v>1</v>
      </c>
      <c r="C196" s="10" t="s">
        <v>248</v>
      </c>
      <c r="D196" s="10" t="s">
        <v>617</v>
      </c>
      <c r="E196" s="10" t="s">
        <v>738</v>
      </c>
      <c r="F196" s="10" t="s">
        <v>254</v>
      </c>
      <c r="G196" s="10" t="s">
        <v>254</v>
      </c>
      <c r="H196" s="10" t="s">
        <v>254</v>
      </c>
      <c r="I196" s="10" t="s">
        <v>254</v>
      </c>
    </row>
    <row r="197" spans="1:9" x14ac:dyDescent="0.25">
      <c r="A197" s="77" t="s">
        <v>449</v>
      </c>
      <c r="B197" s="78">
        <v>1</v>
      </c>
      <c r="C197" s="10" t="s">
        <v>248</v>
      </c>
      <c r="D197" s="10" t="s">
        <v>618</v>
      </c>
      <c r="E197" s="10" t="s">
        <v>739</v>
      </c>
      <c r="F197" s="10" t="s">
        <v>254</v>
      </c>
      <c r="G197" s="10" t="s">
        <v>254</v>
      </c>
      <c r="H197" s="10" t="s">
        <v>254</v>
      </c>
      <c r="I197" s="10" t="s">
        <v>254</v>
      </c>
    </row>
    <row r="198" spans="1:9" x14ac:dyDescent="0.25">
      <c r="A198" s="77" t="s">
        <v>450</v>
      </c>
      <c r="B198" s="78">
        <v>1</v>
      </c>
      <c r="C198" s="10" t="s">
        <v>249</v>
      </c>
      <c r="D198" s="10" t="s">
        <v>619</v>
      </c>
      <c r="E198" s="10" t="s">
        <v>740</v>
      </c>
      <c r="F198" s="10" t="s">
        <v>254</v>
      </c>
      <c r="G198" s="10" t="s">
        <v>254</v>
      </c>
      <c r="H198" s="10" t="s">
        <v>254</v>
      </c>
      <c r="I198" s="10" t="s">
        <v>254</v>
      </c>
    </row>
    <row r="199" spans="1:9" x14ac:dyDescent="0.25">
      <c r="A199" s="77" t="s">
        <v>451</v>
      </c>
      <c r="B199" s="78">
        <v>1</v>
      </c>
      <c r="C199" s="10" t="s">
        <v>30</v>
      </c>
      <c r="D199" s="10" t="s">
        <v>620</v>
      </c>
      <c r="E199" s="10" t="s">
        <v>741</v>
      </c>
      <c r="F199" s="10" t="s">
        <v>254</v>
      </c>
      <c r="G199" s="10" t="s">
        <v>254</v>
      </c>
      <c r="H199" s="10" t="s">
        <v>254</v>
      </c>
      <c r="I199" s="10" t="s">
        <v>254</v>
      </c>
    </row>
    <row r="200" spans="1:9" x14ac:dyDescent="0.25">
      <c r="A200" s="77" t="s">
        <v>452</v>
      </c>
      <c r="B200" s="78">
        <v>1</v>
      </c>
      <c r="C200" s="10" t="s">
        <v>30</v>
      </c>
      <c r="D200" s="10" t="s">
        <v>621</v>
      </c>
      <c r="E200" s="10" t="s">
        <v>742</v>
      </c>
      <c r="F200" s="10" t="s">
        <v>254</v>
      </c>
      <c r="G200" s="10" t="s">
        <v>254</v>
      </c>
      <c r="H200" s="10" t="s">
        <v>254</v>
      </c>
      <c r="I200" s="10" t="s">
        <v>254</v>
      </c>
    </row>
    <row r="201" spans="1:9" x14ac:dyDescent="0.25">
      <c r="A201" s="77" t="s">
        <v>453</v>
      </c>
      <c r="B201" s="78">
        <v>1</v>
      </c>
      <c r="C201" s="10" t="s">
        <v>30</v>
      </c>
      <c r="D201" s="10" t="s">
        <v>622</v>
      </c>
      <c r="E201" s="10" t="s">
        <v>743</v>
      </c>
      <c r="F201" s="10" t="s">
        <v>254</v>
      </c>
      <c r="G201" s="10" t="s">
        <v>254</v>
      </c>
      <c r="H201" s="10" t="s">
        <v>254</v>
      </c>
      <c r="I201" s="10" t="s">
        <v>254</v>
      </c>
    </row>
    <row r="202" spans="1:9" x14ac:dyDescent="0.25">
      <c r="A202" s="77" t="s">
        <v>454</v>
      </c>
      <c r="B202" s="78">
        <v>1</v>
      </c>
      <c r="C202" s="10" t="s">
        <v>30</v>
      </c>
      <c r="D202" s="10" t="s">
        <v>623</v>
      </c>
      <c r="E202" s="10" t="s">
        <v>744</v>
      </c>
      <c r="F202" s="10" t="s">
        <v>254</v>
      </c>
      <c r="G202" s="10" t="s">
        <v>254</v>
      </c>
      <c r="H202" s="10" t="s">
        <v>254</v>
      </c>
      <c r="I202" s="10" t="s">
        <v>254</v>
      </c>
    </row>
    <row r="203" spans="1:9" x14ac:dyDescent="0.25">
      <c r="A203" s="77" t="s">
        <v>455</v>
      </c>
      <c r="B203" s="78">
        <v>1</v>
      </c>
      <c r="C203" s="10" t="s">
        <v>30</v>
      </c>
      <c r="D203" s="10" t="s">
        <v>624</v>
      </c>
      <c r="E203" s="10" t="s">
        <v>745</v>
      </c>
      <c r="F203" s="10" t="s">
        <v>254</v>
      </c>
      <c r="G203" s="10" t="s">
        <v>254</v>
      </c>
      <c r="H203" s="10" t="s">
        <v>254</v>
      </c>
      <c r="I203" s="10" t="s">
        <v>254</v>
      </c>
    </row>
    <row r="204" spans="1:9" x14ac:dyDescent="0.25">
      <c r="A204" s="77" t="s">
        <v>456</v>
      </c>
      <c r="B204" s="78">
        <v>1</v>
      </c>
      <c r="C204" s="10" t="s">
        <v>30</v>
      </c>
      <c r="D204" s="10" t="s">
        <v>625</v>
      </c>
      <c r="E204" s="10" t="s">
        <v>746</v>
      </c>
      <c r="F204" s="10" t="s">
        <v>254</v>
      </c>
      <c r="G204" s="10" t="s">
        <v>254</v>
      </c>
      <c r="H204" s="10" t="s">
        <v>254</v>
      </c>
      <c r="I204" s="10" t="s">
        <v>254</v>
      </c>
    </row>
    <row r="205" spans="1:9" x14ac:dyDescent="0.25">
      <c r="A205" s="77" t="s">
        <v>457</v>
      </c>
      <c r="B205" s="78">
        <v>1</v>
      </c>
      <c r="C205" s="10" t="s">
        <v>30</v>
      </c>
      <c r="D205" s="10" t="s">
        <v>625</v>
      </c>
      <c r="E205" s="10" t="s">
        <v>747</v>
      </c>
      <c r="F205" s="10" t="s">
        <v>254</v>
      </c>
      <c r="G205" s="10" t="s">
        <v>254</v>
      </c>
      <c r="H205" s="10" t="s">
        <v>254</v>
      </c>
      <c r="I205" s="10" t="s">
        <v>254</v>
      </c>
    </row>
    <row r="206" spans="1:9" x14ac:dyDescent="0.25">
      <c r="A206" s="77" t="s">
        <v>458</v>
      </c>
      <c r="B206" s="78">
        <v>1</v>
      </c>
      <c r="C206" s="10" t="s">
        <v>30</v>
      </c>
      <c r="D206" s="10" t="s">
        <v>626</v>
      </c>
      <c r="E206" s="10" t="s">
        <v>748</v>
      </c>
      <c r="F206" s="10" t="s">
        <v>254</v>
      </c>
      <c r="G206" s="10" t="s">
        <v>254</v>
      </c>
      <c r="H206" s="10" t="s">
        <v>254</v>
      </c>
      <c r="I206" s="10" t="s">
        <v>254</v>
      </c>
    </row>
    <row r="207" spans="1:9" x14ac:dyDescent="0.25">
      <c r="A207" s="77" t="s">
        <v>459</v>
      </c>
      <c r="B207" s="78">
        <v>1</v>
      </c>
      <c r="C207" s="10" t="s">
        <v>30</v>
      </c>
      <c r="D207" s="10" t="s">
        <v>627</v>
      </c>
      <c r="E207" s="10" t="s">
        <v>749</v>
      </c>
      <c r="F207" s="10" t="s">
        <v>254</v>
      </c>
      <c r="G207" s="10" t="s">
        <v>254</v>
      </c>
      <c r="H207" s="10" t="s">
        <v>254</v>
      </c>
      <c r="I207" s="10" t="s">
        <v>254</v>
      </c>
    </row>
    <row r="208" spans="1:9" x14ac:dyDescent="0.25">
      <c r="A208" s="77" t="s">
        <v>460</v>
      </c>
      <c r="B208" s="78">
        <v>1</v>
      </c>
      <c r="C208" s="10" t="s">
        <v>527</v>
      </c>
      <c r="D208" s="10" t="s">
        <v>628</v>
      </c>
      <c r="E208" s="10" t="s">
        <v>750</v>
      </c>
      <c r="F208" s="10" t="s">
        <v>254</v>
      </c>
      <c r="G208" s="10" t="s">
        <v>254</v>
      </c>
      <c r="H208" s="10" t="s">
        <v>254</v>
      </c>
      <c r="I208" s="10" t="s">
        <v>254</v>
      </c>
    </row>
    <row r="209" spans="1:9" x14ac:dyDescent="0.25">
      <c r="A209" s="77" t="s">
        <v>461</v>
      </c>
      <c r="B209" s="78">
        <v>1</v>
      </c>
      <c r="C209" s="10" t="s">
        <v>528</v>
      </c>
      <c r="D209" s="10" t="s">
        <v>629</v>
      </c>
      <c r="E209" s="10" t="s">
        <v>751</v>
      </c>
      <c r="F209" s="10" t="s">
        <v>254</v>
      </c>
      <c r="G209" s="10" t="s">
        <v>254</v>
      </c>
      <c r="H209" s="10" t="s">
        <v>254</v>
      </c>
      <c r="I209" s="10" t="s">
        <v>254</v>
      </c>
    </row>
    <row r="210" spans="1:9" x14ac:dyDescent="0.25">
      <c r="A210" s="77" t="s">
        <v>462</v>
      </c>
      <c r="B210" s="78">
        <v>1</v>
      </c>
      <c r="C210" s="10" t="s">
        <v>528</v>
      </c>
      <c r="D210" s="10" t="s">
        <v>630</v>
      </c>
      <c r="E210" s="10" t="s">
        <v>752</v>
      </c>
      <c r="F210" s="10" t="s">
        <v>254</v>
      </c>
      <c r="G210" s="10" t="s">
        <v>254</v>
      </c>
      <c r="H210" s="10" t="s">
        <v>254</v>
      </c>
      <c r="I210" s="10" t="s">
        <v>254</v>
      </c>
    </row>
    <row r="211" spans="1:9" x14ac:dyDescent="0.25">
      <c r="A211" s="77" t="s">
        <v>463</v>
      </c>
      <c r="B211" s="78">
        <v>1</v>
      </c>
      <c r="C211" s="10" t="s">
        <v>528</v>
      </c>
      <c r="D211" s="10" t="s">
        <v>631</v>
      </c>
      <c r="E211" s="10" t="s">
        <v>753</v>
      </c>
      <c r="F211" s="10" t="s">
        <v>254</v>
      </c>
      <c r="G211" s="10" t="s">
        <v>254</v>
      </c>
      <c r="H211" s="10" t="s">
        <v>254</v>
      </c>
      <c r="I211" s="10" t="s">
        <v>254</v>
      </c>
    </row>
    <row r="212" spans="1:9" x14ac:dyDescent="0.25">
      <c r="A212" s="77" t="s">
        <v>464</v>
      </c>
      <c r="B212" s="78">
        <v>1</v>
      </c>
      <c r="C212" s="10" t="s">
        <v>529</v>
      </c>
      <c r="D212" s="10" t="s">
        <v>632</v>
      </c>
      <c r="E212" s="10" t="s">
        <v>754</v>
      </c>
      <c r="F212" s="10" t="s">
        <v>254</v>
      </c>
      <c r="G212" s="10" t="s">
        <v>254</v>
      </c>
      <c r="H212" s="10" t="s">
        <v>254</v>
      </c>
      <c r="I212" s="10" t="s">
        <v>254</v>
      </c>
    </row>
    <row r="213" spans="1:9" x14ac:dyDescent="0.25">
      <c r="A213" s="77" t="s">
        <v>465</v>
      </c>
      <c r="B213" s="78">
        <v>1</v>
      </c>
      <c r="C213" s="10" t="s">
        <v>529</v>
      </c>
      <c r="D213" s="10" t="s">
        <v>633</v>
      </c>
      <c r="E213" s="10" t="s">
        <v>755</v>
      </c>
      <c r="F213" s="10" t="s">
        <v>254</v>
      </c>
      <c r="G213" s="10" t="s">
        <v>254</v>
      </c>
      <c r="H213" s="10" t="s">
        <v>254</v>
      </c>
      <c r="I213" s="10" t="s">
        <v>254</v>
      </c>
    </row>
    <row r="214" spans="1:9" x14ac:dyDescent="0.25">
      <c r="A214" s="77" t="s">
        <v>466</v>
      </c>
      <c r="B214" s="78">
        <v>1</v>
      </c>
      <c r="C214" s="10" t="s">
        <v>530</v>
      </c>
      <c r="D214" s="10" t="s">
        <v>634</v>
      </c>
      <c r="E214" s="10" t="s">
        <v>756</v>
      </c>
      <c r="F214" s="10" t="s">
        <v>254</v>
      </c>
      <c r="G214" s="10" t="s">
        <v>254</v>
      </c>
      <c r="H214" s="10" t="s">
        <v>254</v>
      </c>
      <c r="I214" s="10" t="s">
        <v>254</v>
      </c>
    </row>
    <row r="215" spans="1:9" x14ac:dyDescent="0.25">
      <c r="A215" s="77" t="s">
        <v>467</v>
      </c>
      <c r="B215" s="78">
        <v>1</v>
      </c>
      <c r="C215" s="10" t="s">
        <v>531</v>
      </c>
      <c r="D215" s="10" t="s">
        <v>635</v>
      </c>
      <c r="E215" s="10" t="s">
        <v>757</v>
      </c>
      <c r="F215" s="10" t="s">
        <v>254</v>
      </c>
      <c r="G215" s="10" t="s">
        <v>254</v>
      </c>
      <c r="H215" s="10" t="s">
        <v>254</v>
      </c>
      <c r="I215" s="10" t="s">
        <v>254</v>
      </c>
    </row>
    <row r="216" spans="1:9" x14ac:dyDescent="0.25">
      <c r="A216" s="77" t="s">
        <v>468</v>
      </c>
      <c r="B216" s="78">
        <v>1</v>
      </c>
      <c r="C216" s="10" t="s">
        <v>532</v>
      </c>
      <c r="D216" s="10" t="s">
        <v>636</v>
      </c>
      <c r="E216" s="10" t="s">
        <v>758</v>
      </c>
      <c r="F216" s="10" t="s">
        <v>254</v>
      </c>
      <c r="G216" s="10" t="s">
        <v>254</v>
      </c>
      <c r="H216" s="10" t="s">
        <v>254</v>
      </c>
      <c r="I216" s="10" t="s">
        <v>254</v>
      </c>
    </row>
    <row r="217" spans="1:9" x14ac:dyDescent="0.25">
      <c r="A217" s="77" t="s">
        <v>469</v>
      </c>
      <c r="B217" s="78">
        <v>1</v>
      </c>
      <c r="C217" s="10" t="s">
        <v>31</v>
      </c>
      <c r="D217" s="10" t="s">
        <v>637</v>
      </c>
      <c r="E217" s="10" t="s">
        <v>759</v>
      </c>
      <c r="F217" s="10" t="s">
        <v>254</v>
      </c>
      <c r="G217" s="10" t="s">
        <v>254</v>
      </c>
      <c r="H217" s="10" t="s">
        <v>254</v>
      </c>
      <c r="I217" s="10" t="s">
        <v>254</v>
      </c>
    </row>
    <row r="218" spans="1:9" x14ac:dyDescent="0.25">
      <c r="A218" s="77" t="s">
        <v>470</v>
      </c>
      <c r="B218" s="78">
        <v>1</v>
      </c>
      <c r="C218" s="10" t="s">
        <v>31</v>
      </c>
      <c r="D218" s="10" t="s">
        <v>49</v>
      </c>
      <c r="E218" s="10" t="s">
        <v>97</v>
      </c>
      <c r="F218" s="10" t="s">
        <v>254</v>
      </c>
      <c r="G218" s="10" t="s">
        <v>254</v>
      </c>
      <c r="H218" s="10" t="s">
        <v>254</v>
      </c>
      <c r="I218" s="10" t="s">
        <v>254</v>
      </c>
    </row>
    <row r="219" spans="1:9" x14ac:dyDescent="0.25">
      <c r="A219" s="77" t="s">
        <v>471</v>
      </c>
      <c r="B219" s="78">
        <v>1</v>
      </c>
      <c r="C219" s="10" t="s">
        <v>533</v>
      </c>
      <c r="D219" s="10" t="s">
        <v>638</v>
      </c>
      <c r="E219" s="10" t="s">
        <v>760</v>
      </c>
      <c r="F219" s="10" t="s">
        <v>254</v>
      </c>
      <c r="G219" s="10" t="s">
        <v>254</v>
      </c>
      <c r="H219" s="10" t="s">
        <v>254</v>
      </c>
      <c r="I219" s="10" t="s">
        <v>254</v>
      </c>
    </row>
    <row r="220" spans="1:9" x14ac:dyDescent="0.25">
      <c r="A220" s="77" t="s">
        <v>472</v>
      </c>
      <c r="B220" s="78">
        <v>1</v>
      </c>
      <c r="C220" s="10" t="s">
        <v>534</v>
      </c>
      <c r="D220" s="10" t="s">
        <v>639</v>
      </c>
      <c r="E220" s="10" t="s">
        <v>761</v>
      </c>
      <c r="F220" s="10" t="s">
        <v>254</v>
      </c>
      <c r="G220" s="10" t="s">
        <v>254</v>
      </c>
      <c r="H220" s="10" t="s">
        <v>254</v>
      </c>
      <c r="I220" s="10" t="s">
        <v>254</v>
      </c>
    </row>
    <row r="221" spans="1:9" x14ac:dyDescent="0.25">
      <c r="A221" s="77" t="s">
        <v>473</v>
      </c>
      <c r="B221" s="78">
        <v>1</v>
      </c>
      <c r="C221" s="10" t="s">
        <v>32</v>
      </c>
      <c r="D221" s="10" t="s">
        <v>640</v>
      </c>
      <c r="E221" s="10" t="s">
        <v>762</v>
      </c>
      <c r="F221" s="10" t="s">
        <v>254</v>
      </c>
      <c r="G221" s="10" t="s">
        <v>254</v>
      </c>
      <c r="H221" s="10" t="s">
        <v>254</v>
      </c>
      <c r="I221" s="10" t="s">
        <v>254</v>
      </c>
    </row>
    <row r="222" spans="1:9" x14ac:dyDescent="0.25">
      <c r="A222" s="77" t="s">
        <v>474</v>
      </c>
      <c r="B222" s="78">
        <v>1</v>
      </c>
      <c r="C222" s="10" t="s">
        <v>33</v>
      </c>
      <c r="D222" s="10" t="s">
        <v>252</v>
      </c>
      <c r="E222" s="10" t="s">
        <v>763</v>
      </c>
      <c r="F222" s="10" t="s">
        <v>254</v>
      </c>
      <c r="G222" s="10" t="s">
        <v>254</v>
      </c>
      <c r="H222" s="10" t="s">
        <v>254</v>
      </c>
      <c r="I222" s="10" t="s">
        <v>254</v>
      </c>
    </row>
    <row r="223" spans="1:9" x14ac:dyDescent="0.25">
      <c r="A223" s="77" t="s">
        <v>475</v>
      </c>
      <c r="B223" s="78">
        <v>1</v>
      </c>
      <c r="C223" s="10" t="s">
        <v>33</v>
      </c>
      <c r="D223" s="10" t="s">
        <v>252</v>
      </c>
      <c r="E223" s="10" t="s">
        <v>763</v>
      </c>
      <c r="F223" s="10" t="s">
        <v>254</v>
      </c>
      <c r="G223" s="10" t="s">
        <v>254</v>
      </c>
      <c r="H223" s="10" t="s">
        <v>254</v>
      </c>
      <c r="I223" s="10" t="s">
        <v>254</v>
      </c>
    </row>
    <row r="224" spans="1:9" x14ac:dyDescent="0.25">
      <c r="A224" s="77" t="s">
        <v>476</v>
      </c>
      <c r="B224" s="78">
        <v>1</v>
      </c>
      <c r="C224" s="10" t="s">
        <v>535</v>
      </c>
      <c r="D224" s="10" t="s">
        <v>641</v>
      </c>
      <c r="E224" s="10" t="s">
        <v>764</v>
      </c>
      <c r="F224" s="10" t="s">
        <v>254</v>
      </c>
      <c r="G224" s="10" t="s">
        <v>254</v>
      </c>
      <c r="H224" s="10" t="s">
        <v>254</v>
      </c>
      <c r="I224" s="10" t="s">
        <v>254</v>
      </c>
    </row>
    <row r="225" spans="1:9" x14ac:dyDescent="0.25">
      <c r="A225" s="77" t="s">
        <v>477</v>
      </c>
      <c r="B225" s="78">
        <v>1</v>
      </c>
      <c r="C225" s="10" t="s">
        <v>536</v>
      </c>
      <c r="D225" s="10" t="s">
        <v>642</v>
      </c>
      <c r="E225" s="10" t="s">
        <v>765</v>
      </c>
      <c r="F225" s="10" t="s">
        <v>254</v>
      </c>
      <c r="G225" s="10" t="s">
        <v>254</v>
      </c>
      <c r="H225" s="10" t="s">
        <v>254</v>
      </c>
      <c r="I225" s="10" t="s">
        <v>254</v>
      </c>
    </row>
    <row r="226" spans="1:9" x14ac:dyDescent="0.25">
      <c r="A226" s="77" t="s">
        <v>478</v>
      </c>
      <c r="B226" s="78">
        <v>1</v>
      </c>
      <c r="C226" s="10" t="s">
        <v>537</v>
      </c>
      <c r="D226" s="10" t="s">
        <v>643</v>
      </c>
      <c r="E226" s="10" t="s">
        <v>766</v>
      </c>
      <c r="F226" s="10" t="s">
        <v>254</v>
      </c>
      <c r="G226" s="10" t="s">
        <v>254</v>
      </c>
      <c r="H226" s="10" t="s">
        <v>254</v>
      </c>
      <c r="I226" s="10" t="s">
        <v>254</v>
      </c>
    </row>
    <row r="227" spans="1:9" x14ac:dyDescent="0.25">
      <c r="A227" s="77" t="s">
        <v>284</v>
      </c>
      <c r="B227" s="78">
        <v>1</v>
      </c>
      <c r="C227" s="10" t="s">
        <v>14</v>
      </c>
      <c r="D227" s="10" t="s">
        <v>250</v>
      </c>
      <c r="E227" s="10" t="s">
        <v>670</v>
      </c>
      <c r="F227" s="10" t="s">
        <v>254</v>
      </c>
      <c r="G227" s="10" t="s">
        <v>254</v>
      </c>
      <c r="H227" s="10" t="s">
        <v>254</v>
      </c>
      <c r="I227" s="10" t="s">
        <v>254</v>
      </c>
    </row>
    <row r="228" spans="1:9" x14ac:dyDescent="0.25">
      <c r="A228" s="77" t="s">
        <v>288</v>
      </c>
      <c r="B228" s="78">
        <v>1</v>
      </c>
      <c r="C228" s="10" t="s">
        <v>14</v>
      </c>
      <c r="D228" s="10" t="s">
        <v>35</v>
      </c>
      <c r="E228" s="10" t="s">
        <v>61</v>
      </c>
      <c r="F228" s="10" t="s">
        <v>254</v>
      </c>
      <c r="G228" s="10" t="s">
        <v>254</v>
      </c>
      <c r="H228" s="10" t="s">
        <v>254</v>
      </c>
      <c r="I228" s="10" t="s">
        <v>254</v>
      </c>
    </row>
    <row r="229" spans="1:9" x14ac:dyDescent="0.25">
      <c r="A229" s="77" t="s">
        <v>289</v>
      </c>
      <c r="B229" s="78">
        <v>2</v>
      </c>
      <c r="C229" s="10" t="s">
        <v>14</v>
      </c>
      <c r="D229" s="10" t="s">
        <v>35</v>
      </c>
      <c r="E229" s="10" t="s">
        <v>61</v>
      </c>
      <c r="F229" s="10" t="s">
        <v>254</v>
      </c>
      <c r="G229" s="10" t="s">
        <v>254</v>
      </c>
      <c r="H229" s="10" t="s">
        <v>254</v>
      </c>
      <c r="I229" s="10" t="s">
        <v>254</v>
      </c>
    </row>
    <row r="230" spans="1:9" x14ac:dyDescent="0.25">
      <c r="A230" s="77" t="s">
        <v>290</v>
      </c>
      <c r="B230" s="78">
        <v>1</v>
      </c>
      <c r="C230" s="10" t="s">
        <v>14</v>
      </c>
      <c r="D230" s="10" t="s">
        <v>35</v>
      </c>
      <c r="E230" s="10" t="s">
        <v>61</v>
      </c>
      <c r="F230" s="10" t="s">
        <v>254</v>
      </c>
      <c r="G230" s="10" t="s">
        <v>254</v>
      </c>
      <c r="H230" s="10" t="s">
        <v>254</v>
      </c>
      <c r="I230" s="10" t="s">
        <v>254</v>
      </c>
    </row>
    <row r="231" spans="1:9" x14ac:dyDescent="0.25">
      <c r="A231" s="77" t="s">
        <v>36</v>
      </c>
      <c r="B231" s="78">
        <v>1</v>
      </c>
      <c r="C231" s="10" t="s">
        <v>14</v>
      </c>
      <c r="D231" s="10" t="s">
        <v>36</v>
      </c>
      <c r="E231" s="10" t="s">
        <v>246</v>
      </c>
      <c r="F231" s="10" t="s">
        <v>254</v>
      </c>
      <c r="G231" s="10" t="s">
        <v>254</v>
      </c>
      <c r="H231" s="10" t="s">
        <v>254</v>
      </c>
      <c r="I231" s="10" t="s">
        <v>254</v>
      </c>
    </row>
    <row r="232" spans="1:9" x14ac:dyDescent="0.25">
      <c r="A232" s="77" t="s">
        <v>291</v>
      </c>
      <c r="B232" s="78">
        <v>1</v>
      </c>
      <c r="C232" s="10" t="s">
        <v>14</v>
      </c>
      <c r="D232" s="10" t="s">
        <v>37</v>
      </c>
      <c r="E232" s="10" t="s">
        <v>62</v>
      </c>
      <c r="F232" s="10" t="s">
        <v>254</v>
      </c>
      <c r="G232" s="10" t="s">
        <v>254</v>
      </c>
      <c r="H232" s="10" t="s">
        <v>254</v>
      </c>
      <c r="I232" s="10" t="s">
        <v>254</v>
      </c>
    </row>
    <row r="233" spans="1:9" x14ac:dyDescent="0.25">
      <c r="A233" s="77" t="s">
        <v>292</v>
      </c>
      <c r="B233" s="78">
        <v>1</v>
      </c>
      <c r="C233" s="10" t="s">
        <v>14</v>
      </c>
      <c r="D233" s="10" t="s">
        <v>38</v>
      </c>
      <c r="E233" s="10" t="s">
        <v>63</v>
      </c>
      <c r="F233" s="10" t="s">
        <v>254</v>
      </c>
      <c r="G233" s="10" t="s">
        <v>254</v>
      </c>
      <c r="H233" s="10" t="s">
        <v>254</v>
      </c>
      <c r="I233" s="10" t="s">
        <v>254</v>
      </c>
    </row>
    <row r="234" spans="1:9" x14ac:dyDescent="0.25">
      <c r="A234" s="77" t="s">
        <v>293</v>
      </c>
      <c r="B234" s="78">
        <v>1</v>
      </c>
      <c r="C234" s="10" t="s">
        <v>14</v>
      </c>
      <c r="D234" s="10" t="s">
        <v>38</v>
      </c>
      <c r="E234" s="10" t="s">
        <v>63</v>
      </c>
      <c r="F234" s="10" t="s">
        <v>254</v>
      </c>
      <c r="G234" s="10" t="s">
        <v>254</v>
      </c>
      <c r="H234" s="10" t="s">
        <v>254</v>
      </c>
      <c r="I234" s="10" t="s">
        <v>254</v>
      </c>
    </row>
    <row r="235" spans="1:9" x14ac:dyDescent="0.25">
      <c r="A235" s="77" t="s">
        <v>294</v>
      </c>
      <c r="B235" s="78">
        <v>1</v>
      </c>
      <c r="C235" s="10" t="s">
        <v>14</v>
      </c>
      <c r="D235" s="10" t="s">
        <v>39</v>
      </c>
      <c r="E235" s="10" t="s">
        <v>672</v>
      </c>
      <c r="F235" s="10" t="s">
        <v>254</v>
      </c>
      <c r="G235" s="10" t="s">
        <v>254</v>
      </c>
      <c r="H235" s="10" t="s">
        <v>254</v>
      </c>
      <c r="I235" s="10" t="s">
        <v>254</v>
      </c>
    </row>
    <row r="236" spans="1:9" x14ac:dyDescent="0.25">
      <c r="A236" s="77" t="s">
        <v>295</v>
      </c>
      <c r="B236" s="78">
        <v>1</v>
      </c>
      <c r="C236" s="10" t="s">
        <v>14</v>
      </c>
      <c r="D236" s="10" t="s">
        <v>39</v>
      </c>
      <c r="E236" s="10" t="s">
        <v>64</v>
      </c>
      <c r="F236" s="10" t="s">
        <v>254</v>
      </c>
      <c r="G236" s="10" t="s">
        <v>254</v>
      </c>
      <c r="H236" s="10" t="s">
        <v>254</v>
      </c>
      <c r="I236" s="10" t="s">
        <v>254</v>
      </c>
    </row>
    <row r="237" spans="1:9" x14ac:dyDescent="0.25">
      <c r="A237" s="77" t="s">
        <v>296</v>
      </c>
      <c r="B237" s="78">
        <v>1</v>
      </c>
      <c r="C237" s="10" t="s">
        <v>14</v>
      </c>
      <c r="D237" s="10" t="s">
        <v>557</v>
      </c>
      <c r="E237" s="10" t="s">
        <v>673</v>
      </c>
      <c r="F237" s="10" t="s">
        <v>254</v>
      </c>
      <c r="G237" s="10" t="s">
        <v>254</v>
      </c>
      <c r="H237" s="10" t="s">
        <v>254</v>
      </c>
      <c r="I237" s="10" t="s">
        <v>254</v>
      </c>
    </row>
    <row r="238" spans="1:9" x14ac:dyDescent="0.25">
      <c r="A238" s="77" t="s">
        <v>297</v>
      </c>
      <c r="B238" s="78">
        <v>1</v>
      </c>
      <c r="C238" s="10" t="s">
        <v>14</v>
      </c>
      <c r="D238" s="10" t="s">
        <v>558</v>
      </c>
      <c r="E238" s="10" t="s">
        <v>674</v>
      </c>
      <c r="F238" s="10" t="s">
        <v>254</v>
      </c>
      <c r="G238" s="10" t="s">
        <v>254</v>
      </c>
      <c r="H238" s="10" t="s">
        <v>254</v>
      </c>
      <c r="I238" s="10" t="s">
        <v>254</v>
      </c>
    </row>
    <row r="239" spans="1:9" x14ac:dyDescent="0.25">
      <c r="A239" s="77" t="s">
        <v>298</v>
      </c>
      <c r="B239" s="78">
        <v>1</v>
      </c>
      <c r="C239" s="10" t="s">
        <v>14</v>
      </c>
      <c r="D239" s="10" t="s">
        <v>559</v>
      </c>
      <c r="E239" s="10" t="s">
        <v>675</v>
      </c>
      <c r="F239" s="10" t="s">
        <v>254</v>
      </c>
      <c r="G239" s="10" t="s">
        <v>254</v>
      </c>
      <c r="H239" s="10" t="s">
        <v>254</v>
      </c>
      <c r="I239" s="10" t="s">
        <v>254</v>
      </c>
    </row>
    <row r="240" spans="1:9" x14ac:dyDescent="0.25">
      <c r="A240" s="77" t="s">
        <v>52</v>
      </c>
      <c r="B240" s="78">
        <v>1</v>
      </c>
      <c r="C240" s="10" t="s">
        <v>20</v>
      </c>
      <c r="D240" s="10" t="s">
        <v>52</v>
      </c>
      <c r="E240" s="10" t="s">
        <v>246</v>
      </c>
      <c r="F240" s="10" t="s">
        <v>186</v>
      </c>
      <c r="G240" s="10" t="s">
        <v>246</v>
      </c>
      <c r="H240" s="10" t="s">
        <v>246</v>
      </c>
      <c r="I240" s="10" t="s">
        <v>246</v>
      </c>
    </row>
    <row r="241" spans="1:9" x14ac:dyDescent="0.25">
      <c r="A241" s="77" t="s">
        <v>42</v>
      </c>
      <c r="B241" s="78">
        <v>2</v>
      </c>
      <c r="C241" s="10" t="s">
        <v>20</v>
      </c>
      <c r="D241" s="10" t="s">
        <v>42</v>
      </c>
      <c r="E241" s="10" t="s">
        <v>246</v>
      </c>
      <c r="F241" s="10" t="s">
        <v>214</v>
      </c>
      <c r="G241" s="10" t="s">
        <v>246</v>
      </c>
      <c r="H241" s="10" t="s">
        <v>246</v>
      </c>
      <c r="I241" s="10" t="s">
        <v>246</v>
      </c>
    </row>
    <row r="242" spans="1:9" x14ac:dyDescent="0.25">
      <c r="A242" s="77" t="s">
        <v>43</v>
      </c>
      <c r="B242" s="78">
        <v>1</v>
      </c>
      <c r="C242" s="10" t="s">
        <v>20</v>
      </c>
      <c r="D242" s="10" t="s">
        <v>43</v>
      </c>
      <c r="E242" s="10" t="s">
        <v>246</v>
      </c>
      <c r="F242" s="10" t="s">
        <v>214</v>
      </c>
      <c r="G242" s="10" t="s">
        <v>246</v>
      </c>
      <c r="H242" s="10" t="s">
        <v>246</v>
      </c>
      <c r="I242" s="10" t="s">
        <v>246</v>
      </c>
    </row>
    <row r="243" spans="1:9" x14ac:dyDescent="0.25">
      <c r="A243" s="77" t="s">
        <v>55</v>
      </c>
      <c r="B243" s="78">
        <v>1</v>
      </c>
      <c r="C243" s="10" t="s">
        <v>20</v>
      </c>
      <c r="D243" s="10" t="s">
        <v>55</v>
      </c>
      <c r="E243" s="10" t="s">
        <v>246</v>
      </c>
      <c r="F243" s="10" t="s">
        <v>186</v>
      </c>
      <c r="G243" s="10" t="s">
        <v>246</v>
      </c>
      <c r="H243" s="10" t="s">
        <v>246</v>
      </c>
      <c r="I243" s="10" t="s">
        <v>246</v>
      </c>
    </row>
    <row r="244" spans="1:9" x14ac:dyDescent="0.25">
      <c r="A244" s="77" t="s">
        <v>58</v>
      </c>
      <c r="B244" s="78">
        <v>1</v>
      </c>
      <c r="C244" s="10" t="s">
        <v>20</v>
      </c>
      <c r="D244" s="10" t="s">
        <v>58</v>
      </c>
      <c r="E244" s="10" t="s">
        <v>246</v>
      </c>
      <c r="F244" s="10" t="s">
        <v>186</v>
      </c>
      <c r="G244" s="10" t="s">
        <v>246</v>
      </c>
      <c r="H244" s="10" t="s">
        <v>246</v>
      </c>
      <c r="I244" s="10" t="s">
        <v>246</v>
      </c>
    </row>
    <row r="245" spans="1:9" x14ac:dyDescent="0.25">
      <c r="A245" s="77" t="s">
        <v>479</v>
      </c>
      <c r="B245" s="78">
        <v>1</v>
      </c>
      <c r="C245" s="10" t="s">
        <v>34</v>
      </c>
      <c r="D245" s="10" t="s">
        <v>644</v>
      </c>
      <c r="E245" s="10" t="s">
        <v>767</v>
      </c>
      <c r="F245" s="10" t="s">
        <v>254</v>
      </c>
      <c r="G245" s="10" t="s">
        <v>254</v>
      </c>
      <c r="H245" s="10" t="s">
        <v>254</v>
      </c>
      <c r="I245" s="10" t="s">
        <v>254</v>
      </c>
    </row>
    <row r="246" spans="1:9" x14ac:dyDescent="0.25">
      <c r="A246" s="77" t="s">
        <v>480</v>
      </c>
      <c r="B246" s="78">
        <v>1</v>
      </c>
      <c r="C246" s="10" t="s">
        <v>34</v>
      </c>
      <c r="D246" s="10" t="s">
        <v>645</v>
      </c>
      <c r="E246" s="10" t="s">
        <v>767</v>
      </c>
      <c r="F246" s="10" t="s">
        <v>254</v>
      </c>
      <c r="G246" s="10" t="s">
        <v>254</v>
      </c>
      <c r="H246" s="10" t="s">
        <v>254</v>
      </c>
      <c r="I246" s="10" t="s">
        <v>254</v>
      </c>
    </row>
    <row r="247" spans="1:9" x14ac:dyDescent="0.25">
      <c r="A247" s="77" t="s">
        <v>481</v>
      </c>
      <c r="B247" s="78">
        <v>1</v>
      </c>
      <c r="C247" s="10" t="s">
        <v>34</v>
      </c>
      <c r="D247" s="10" t="s">
        <v>645</v>
      </c>
      <c r="E247" s="10" t="s">
        <v>768</v>
      </c>
      <c r="F247" s="10" t="s">
        <v>254</v>
      </c>
      <c r="G247" s="10" t="s">
        <v>254</v>
      </c>
      <c r="H247" s="10" t="s">
        <v>254</v>
      </c>
      <c r="I247" s="10" t="s">
        <v>254</v>
      </c>
    </row>
    <row r="248" spans="1:9" x14ac:dyDescent="0.25">
      <c r="A248" s="77" t="s">
        <v>482</v>
      </c>
      <c r="B248" s="78">
        <v>1</v>
      </c>
      <c r="C248" s="10" t="s">
        <v>34</v>
      </c>
      <c r="D248" s="10" t="s">
        <v>646</v>
      </c>
      <c r="E248" s="10" t="s">
        <v>769</v>
      </c>
      <c r="F248" s="10" t="s">
        <v>254</v>
      </c>
      <c r="G248" s="10" t="s">
        <v>254</v>
      </c>
      <c r="H248" s="10" t="s">
        <v>254</v>
      </c>
      <c r="I248" s="10" t="s">
        <v>254</v>
      </c>
    </row>
    <row r="249" spans="1:9" x14ac:dyDescent="0.25">
      <c r="A249" s="77" t="s">
        <v>483</v>
      </c>
      <c r="B249" s="78">
        <v>1</v>
      </c>
      <c r="C249" s="10" t="s">
        <v>34</v>
      </c>
      <c r="D249" s="10" t="s">
        <v>647</v>
      </c>
      <c r="E249" s="10" t="s">
        <v>770</v>
      </c>
      <c r="F249" s="10" t="s">
        <v>254</v>
      </c>
      <c r="G249" s="10" t="s">
        <v>254</v>
      </c>
      <c r="H249" s="10" t="s">
        <v>254</v>
      </c>
      <c r="I249" s="10" t="s">
        <v>254</v>
      </c>
    </row>
    <row r="250" spans="1:9" x14ac:dyDescent="0.25">
      <c r="A250" s="77" t="s">
        <v>484</v>
      </c>
      <c r="B250" s="78">
        <v>1</v>
      </c>
      <c r="C250" s="10" t="s">
        <v>34</v>
      </c>
      <c r="D250" s="10" t="s">
        <v>648</v>
      </c>
      <c r="E250" s="10" t="s">
        <v>771</v>
      </c>
      <c r="F250" s="10" t="s">
        <v>254</v>
      </c>
      <c r="G250" s="10" t="s">
        <v>254</v>
      </c>
      <c r="H250" s="10" t="s">
        <v>254</v>
      </c>
      <c r="I250" s="10" t="s">
        <v>254</v>
      </c>
    </row>
    <row r="251" spans="1:9" x14ac:dyDescent="0.25">
      <c r="A251" s="77" t="s">
        <v>494</v>
      </c>
      <c r="B251" s="78">
        <v>1</v>
      </c>
      <c r="C251" s="10" t="s">
        <v>34</v>
      </c>
      <c r="D251" s="10" t="s">
        <v>494</v>
      </c>
      <c r="E251" s="10" t="s">
        <v>246</v>
      </c>
      <c r="F251" s="10" t="s">
        <v>254</v>
      </c>
      <c r="G251" s="10" t="s">
        <v>254</v>
      </c>
      <c r="H251" s="10" t="s">
        <v>254</v>
      </c>
      <c r="I251" s="10" t="s">
        <v>254</v>
      </c>
    </row>
    <row r="252" spans="1:9" x14ac:dyDescent="0.25">
      <c r="A252" s="77" t="s">
        <v>495</v>
      </c>
      <c r="B252" s="78">
        <v>1</v>
      </c>
      <c r="C252" s="10" t="s">
        <v>34</v>
      </c>
      <c r="D252" s="10" t="s">
        <v>650</v>
      </c>
      <c r="E252" s="10" t="s">
        <v>775</v>
      </c>
      <c r="F252" s="10" t="s">
        <v>254</v>
      </c>
      <c r="G252" s="10" t="s">
        <v>254</v>
      </c>
      <c r="H252" s="10" t="s">
        <v>254</v>
      </c>
      <c r="I252" s="10" t="s">
        <v>254</v>
      </c>
    </row>
    <row r="253" spans="1:9" x14ac:dyDescent="0.25">
      <c r="A253" s="77" t="s">
        <v>497</v>
      </c>
      <c r="B253" s="78">
        <v>1</v>
      </c>
      <c r="C253" s="10" t="s">
        <v>34</v>
      </c>
      <c r="D253" s="10" t="s">
        <v>651</v>
      </c>
      <c r="E253" s="10" t="s">
        <v>777</v>
      </c>
      <c r="F253" s="10" t="s">
        <v>254</v>
      </c>
      <c r="G253" s="10" t="s">
        <v>254</v>
      </c>
      <c r="H253" s="10" t="s">
        <v>254</v>
      </c>
      <c r="I253" s="10" t="s">
        <v>254</v>
      </c>
    </row>
    <row r="254" spans="1:9" x14ac:dyDescent="0.25">
      <c r="D254" s="6"/>
      <c r="E254" s="6"/>
    </row>
    <row r="255" spans="1:9" x14ac:dyDescent="0.25">
      <c r="D255" s="6"/>
      <c r="E255" s="6"/>
    </row>
    <row r="256" spans="1:9" x14ac:dyDescent="0.25">
      <c r="D256" s="6"/>
      <c r="E256" s="6"/>
    </row>
    <row r="257" spans="4:5" x14ac:dyDescent="0.25">
      <c r="D257" s="6"/>
      <c r="E257" s="6"/>
    </row>
    <row r="258" spans="4:5" x14ac:dyDescent="0.25">
      <c r="D258" s="6"/>
      <c r="E258" s="6"/>
    </row>
    <row r="259" spans="4:5" x14ac:dyDescent="0.25">
      <c r="D259" s="6"/>
      <c r="E259" s="6"/>
    </row>
    <row r="260" spans="4:5" x14ac:dyDescent="0.25">
      <c r="D260" s="6"/>
      <c r="E260" s="6"/>
    </row>
    <row r="261" spans="4:5" x14ac:dyDescent="0.25">
      <c r="D261" s="6"/>
      <c r="E261" s="6"/>
    </row>
    <row r="262" spans="4:5" x14ac:dyDescent="0.25">
      <c r="D262" s="6"/>
      <c r="E262" s="6"/>
    </row>
    <row r="263" spans="4:5" x14ac:dyDescent="0.25">
      <c r="D263" s="6"/>
      <c r="E263" s="6"/>
    </row>
    <row r="264" spans="4:5" x14ac:dyDescent="0.25">
      <c r="D264" s="6"/>
      <c r="E264" s="6"/>
    </row>
    <row r="265" spans="4:5" x14ac:dyDescent="0.25">
      <c r="D265" s="6"/>
      <c r="E265" s="6"/>
    </row>
    <row r="266" spans="4:5" x14ac:dyDescent="0.25">
      <c r="D266" s="6"/>
      <c r="E266" s="6"/>
    </row>
    <row r="267" spans="4:5" x14ac:dyDescent="0.25">
      <c r="D267" s="6"/>
      <c r="E267" s="6"/>
    </row>
    <row r="268" spans="4:5" x14ac:dyDescent="0.25">
      <c r="D268" s="6"/>
      <c r="E268" s="6"/>
    </row>
    <row r="269" spans="4:5" x14ac:dyDescent="0.25">
      <c r="D269" s="6"/>
      <c r="E269" s="6"/>
    </row>
    <row r="270" spans="4:5" x14ac:dyDescent="0.25">
      <c r="D270" s="6"/>
      <c r="E270" s="6"/>
    </row>
    <row r="271" spans="4:5" x14ac:dyDescent="0.25">
      <c r="D271" s="6"/>
      <c r="E271" s="6"/>
    </row>
    <row r="272" spans="4:5" x14ac:dyDescent="0.25">
      <c r="D272" s="6"/>
      <c r="E272" s="6"/>
    </row>
    <row r="273" spans="4:5" x14ac:dyDescent="0.25">
      <c r="D273" s="6"/>
      <c r="E273" s="6"/>
    </row>
    <row r="274" spans="4:5" x14ac:dyDescent="0.25">
      <c r="D274" s="6"/>
      <c r="E274" s="6"/>
    </row>
    <row r="275" spans="4:5" x14ac:dyDescent="0.25">
      <c r="D275" s="6"/>
      <c r="E275" s="6"/>
    </row>
    <row r="276" spans="4:5" x14ac:dyDescent="0.25">
      <c r="D276" s="6"/>
      <c r="E276" s="6"/>
    </row>
    <row r="277" spans="4:5" x14ac:dyDescent="0.25">
      <c r="D277" s="6"/>
      <c r="E277" s="6"/>
    </row>
    <row r="278" spans="4:5" x14ac:dyDescent="0.25">
      <c r="D278" s="6"/>
      <c r="E278" s="6"/>
    </row>
    <row r="279" spans="4:5" x14ac:dyDescent="0.25">
      <c r="D279" s="6"/>
      <c r="E279" s="6"/>
    </row>
    <row r="280" spans="4:5" x14ac:dyDescent="0.25">
      <c r="D280" s="6"/>
      <c r="E280" s="6"/>
    </row>
    <row r="281" spans="4:5" x14ac:dyDescent="0.25">
      <c r="D281" s="6"/>
      <c r="E281" s="6"/>
    </row>
    <row r="282" spans="4:5" x14ac:dyDescent="0.25">
      <c r="D282" s="6"/>
      <c r="E282" s="6"/>
    </row>
    <row r="283" spans="4:5" x14ac:dyDescent="0.25">
      <c r="D283" s="6"/>
      <c r="E283" s="6"/>
    </row>
    <row r="284" spans="4:5" x14ac:dyDescent="0.25">
      <c r="D284" s="6"/>
      <c r="E284" s="6"/>
    </row>
    <row r="285" spans="4:5" x14ac:dyDescent="0.25">
      <c r="D285" s="6"/>
      <c r="E285" s="6"/>
    </row>
    <row r="286" spans="4:5" x14ac:dyDescent="0.25">
      <c r="D286" s="6"/>
      <c r="E286" s="6"/>
    </row>
    <row r="287" spans="4:5" x14ac:dyDescent="0.25">
      <c r="D287" s="6"/>
      <c r="E287" s="6"/>
    </row>
    <row r="288" spans="4:5" x14ac:dyDescent="0.25">
      <c r="D288" s="6"/>
      <c r="E288" s="6"/>
    </row>
    <row r="289" spans="4:5" x14ac:dyDescent="0.25">
      <c r="D289" s="6"/>
      <c r="E289" s="6"/>
    </row>
    <row r="290" spans="4:5" x14ac:dyDescent="0.25">
      <c r="D290" s="6"/>
      <c r="E290" s="6"/>
    </row>
    <row r="291" spans="4:5" x14ac:dyDescent="0.25">
      <c r="D291" s="6"/>
      <c r="E291" s="6"/>
    </row>
    <row r="292" spans="4:5" x14ac:dyDescent="0.25">
      <c r="D292" s="6"/>
      <c r="E292" s="6"/>
    </row>
    <row r="293" spans="4:5" x14ac:dyDescent="0.25">
      <c r="D293" s="6"/>
      <c r="E293" s="6"/>
    </row>
    <row r="294" spans="4:5" x14ac:dyDescent="0.25">
      <c r="D294" s="6"/>
      <c r="E294" s="6"/>
    </row>
    <row r="295" spans="4:5" x14ac:dyDescent="0.25">
      <c r="D295" s="6"/>
      <c r="E295" s="6"/>
    </row>
    <row r="296" spans="4:5" x14ac:dyDescent="0.25">
      <c r="D296" s="6"/>
      <c r="E296" s="6"/>
    </row>
    <row r="297" spans="4:5" x14ac:dyDescent="0.25">
      <c r="D297" s="6"/>
      <c r="E297" s="6"/>
    </row>
    <row r="298" spans="4:5" x14ac:dyDescent="0.25">
      <c r="D298" s="6"/>
      <c r="E298" s="6"/>
    </row>
    <row r="299" spans="4:5" x14ac:dyDescent="0.25">
      <c r="D299" s="6"/>
      <c r="E299" s="6"/>
    </row>
    <row r="300" spans="4:5" x14ac:dyDescent="0.25">
      <c r="D300" s="6"/>
      <c r="E300" s="6"/>
    </row>
    <row r="301" spans="4:5" x14ac:dyDescent="0.25">
      <c r="D301" s="6"/>
      <c r="E301" s="6"/>
    </row>
    <row r="302" spans="4:5" x14ac:dyDescent="0.25">
      <c r="D302" s="6"/>
      <c r="E302" s="6"/>
    </row>
    <row r="303" spans="4:5" x14ac:dyDescent="0.25">
      <c r="D303" s="6"/>
      <c r="E303" s="6"/>
    </row>
    <row r="304" spans="4:5" x14ac:dyDescent="0.25">
      <c r="D304" s="6"/>
      <c r="E304" s="6"/>
    </row>
    <row r="305" spans="4:5" x14ac:dyDescent="0.25">
      <c r="D305" s="6"/>
      <c r="E305" s="6"/>
    </row>
    <row r="306" spans="4:5" x14ac:dyDescent="0.25">
      <c r="D306" s="6"/>
      <c r="E306" s="6"/>
    </row>
    <row r="307" spans="4:5" x14ac:dyDescent="0.25">
      <c r="D307" s="6"/>
      <c r="E307" s="6"/>
    </row>
    <row r="308" spans="4:5" x14ac:dyDescent="0.25">
      <c r="D308" s="6"/>
      <c r="E308" s="6"/>
    </row>
    <row r="309" spans="4:5" x14ac:dyDescent="0.25">
      <c r="D309" s="6"/>
      <c r="E309" s="6"/>
    </row>
    <row r="310" spans="4:5" x14ac:dyDescent="0.25">
      <c r="D310" s="6"/>
      <c r="E310" s="6"/>
    </row>
    <row r="311" spans="4:5" x14ac:dyDescent="0.25">
      <c r="D311" s="6"/>
      <c r="E311" s="6"/>
    </row>
    <row r="312" spans="4:5" x14ac:dyDescent="0.25">
      <c r="D312" s="6"/>
      <c r="E312" s="6"/>
    </row>
    <row r="313" spans="4:5" x14ac:dyDescent="0.25">
      <c r="D313" s="6"/>
      <c r="E313" s="6"/>
    </row>
    <row r="314" spans="4:5" x14ac:dyDescent="0.25">
      <c r="D314" s="6"/>
      <c r="E314" s="6"/>
    </row>
    <row r="315" spans="4:5" x14ac:dyDescent="0.25">
      <c r="D315" s="6"/>
      <c r="E315" s="6"/>
    </row>
    <row r="316" spans="4:5" x14ac:dyDescent="0.25">
      <c r="D316" s="6"/>
      <c r="E316" s="6"/>
    </row>
    <row r="317" spans="4:5" x14ac:dyDescent="0.25">
      <c r="D317" s="6"/>
      <c r="E317" s="6"/>
    </row>
    <row r="318" spans="4:5" x14ac:dyDescent="0.25">
      <c r="D318" s="6"/>
      <c r="E318" s="6"/>
    </row>
    <row r="319" spans="4:5" x14ac:dyDescent="0.25">
      <c r="D319" s="6"/>
      <c r="E319" s="6"/>
    </row>
    <row r="320" spans="4:5" x14ac:dyDescent="0.25">
      <c r="D320" s="6"/>
      <c r="E320" s="6"/>
    </row>
    <row r="321" spans="4:5" x14ac:dyDescent="0.25">
      <c r="D321" s="6"/>
      <c r="E321" s="6"/>
    </row>
    <row r="322" spans="4:5" x14ac:dyDescent="0.25">
      <c r="D322" s="6"/>
      <c r="E322" s="6"/>
    </row>
    <row r="323" spans="4:5" x14ac:dyDescent="0.25">
      <c r="D323" s="6"/>
      <c r="E323" s="6"/>
    </row>
    <row r="324" spans="4:5" x14ac:dyDescent="0.25">
      <c r="D324" s="6"/>
      <c r="E324" s="6"/>
    </row>
    <row r="325" spans="4:5" x14ac:dyDescent="0.25">
      <c r="D325" s="6"/>
      <c r="E325" s="6"/>
    </row>
    <row r="326" spans="4:5" x14ac:dyDescent="0.25">
      <c r="D326" s="6"/>
      <c r="E326" s="6"/>
    </row>
    <row r="327" spans="4:5" x14ac:dyDescent="0.25">
      <c r="D327" s="6"/>
      <c r="E327" s="6"/>
    </row>
    <row r="328" spans="4:5" x14ac:dyDescent="0.25">
      <c r="D328" s="6"/>
      <c r="E328" s="6"/>
    </row>
    <row r="329" spans="4:5" x14ac:dyDescent="0.25">
      <c r="D329" s="6"/>
      <c r="E329" s="6"/>
    </row>
    <row r="330" spans="4:5" x14ac:dyDescent="0.25">
      <c r="D330" s="6"/>
      <c r="E330" s="6"/>
    </row>
    <row r="331" spans="4:5" x14ac:dyDescent="0.25">
      <c r="D331" s="6"/>
      <c r="E331" s="6"/>
    </row>
    <row r="332" spans="4:5" x14ac:dyDescent="0.25">
      <c r="D332" s="6"/>
      <c r="E332" s="6"/>
    </row>
    <row r="333" spans="4:5" x14ac:dyDescent="0.25">
      <c r="D333" s="6"/>
      <c r="E333" s="6"/>
    </row>
    <row r="334" spans="4:5" x14ac:dyDescent="0.25">
      <c r="D334" s="6"/>
      <c r="E334" s="6"/>
    </row>
    <row r="335" spans="4:5" x14ac:dyDescent="0.25">
      <c r="D335" s="6"/>
      <c r="E335" s="6"/>
    </row>
    <row r="336" spans="4:5" x14ac:dyDescent="0.25">
      <c r="D336" s="6"/>
      <c r="E336" s="6"/>
    </row>
    <row r="337" spans="4:5" x14ac:dyDescent="0.25">
      <c r="D337" s="6"/>
      <c r="E337" s="6"/>
    </row>
    <row r="338" spans="4:5" x14ac:dyDescent="0.25">
      <c r="D338" s="6"/>
      <c r="E338" s="6"/>
    </row>
    <row r="339" spans="4:5" x14ac:dyDescent="0.25">
      <c r="D339" s="6"/>
      <c r="E339" s="6"/>
    </row>
    <row r="340" spans="4:5" x14ac:dyDescent="0.25">
      <c r="D340" s="6"/>
      <c r="E340" s="6"/>
    </row>
    <row r="341" spans="4:5" x14ac:dyDescent="0.25">
      <c r="D341" s="6"/>
      <c r="E341" s="6"/>
    </row>
    <row r="342" spans="4:5" x14ac:dyDescent="0.25">
      <c r="D342" s="6"/>
      <c r="E342" s="6"/>
    </row>
    <row r="343" spans="4:5" x14ac:dyDescent="0.25">
      <c r="D343" s="6"/>
      <c r="E343" s="6"/>
    </row>
    <row r="344" spans="4:5" x14ac:dyDescent="0.25">
      <c r="D344" s="6"/>
      <c r="E344" s="6"/>
    </row>
    <row r="345" spans="4:5" x14ac:dyDescent="0.25">
      <c r="D345" s="6"/>
      <c r="E345" s="6"/>
    </row>
    <row r="346" spans="4:5" x14ac:dyDescent="0.25">
      <c r="D346" s="6"/>
      <c r="E346" s="6"/>
    </row>
    <row r="347" spans="4:5" x14ac:dyDescent="0.25">
      <c r="D347" s="6"/>
      <c r="E347" s="6"/>
    </row>
    <row r="348" spans="4:5" x14ac:dyDescent="0.25">
      <c r="D348" s="6"/>
      <c r="E348" s="6"/>
    </row>
    <row r="349" spans="4:5" x14ac:dyDescent="0.25">
      <c r="D349" s="6"/>
      <c r="E349" s="6"/>
    </row>
    <row r="350" spans="4:5" x14ac:dyDescent="0.25">
      <c r="D350" s="6"/>
      <c r="E350" s="6"/>
    </row>
    <row r="351" spans="4:5" x14ac:dyDescent="0.25">
      <c r="D351" s="6"/>
      <c r="E351" s="6"/>
    </row>
    <row r="352" spans="4:5" x14ac:dyDescent="0.25">
      <c r="D352" s="6"/>
      <c r="E352" s="6"/>
    </row>
    <row r="353" spans="4:5" x14ac:dyDescent="0.25">
      <c r="D353" s="6"/>
      <c r="E353" s="6"/>
    </row>
    <row r="354" spans="4:5" x14ac:dyDescent="0.25">
      <c r="D354" s="6"/>
      <c r="E354" s="6"/>
    </row>
    <row r="355" spans="4:5" x14ac:dyDescent="0.25">
      <c r="D355" s="6"/>
      <c r="E355" s="6"/>
    </row>
    <row r="356" spans="4:5" x14ac:dyDescent="0.25">
      <c r="D356" s="6"/>
      <c r="E356" s="6"/>
    </row>
    <row r="357" spans="4:5" x14ac:dyDescent="0.25">
      <c r="D357" s="6"/>
      <c r="E357" s="6"/>
    </row>
    <row r="358" spans="4:5" x14ac:dyDescent="0.25">
      <c r="D358" s="6"/>
      <c r="E358" s="6"/>
    </row>
    <row r="359" spans="4:5" x14ac:dyDescent="0.25">
      <c r="D359" s="6"/>
      <c r="E359" s="6"/>
    </row>
    <row r="360" spans="4:5" x14ac:dyDescent="0.25">
      <c r="D360" s="6"/>
      <c r="E360" s="6"/>
    </row>
    <row r="361" spans="4:5" x14ac:dyDescent="0.25">
      <c r="D361" s="6"/>
      <c r="E361" s="6"/>
    </row>
    <row r="362" spans="4:5" x14ac:dyDescent="0.25">
      <c r="D362" s="6"/>
      <c r="E362" s="6"/>
    </row>
    <row r="363" spans="4:5" x14ac:dyDescent="0.25">
      <c r="D363" s="6"/>
      <c r="E363" s="6"/>
    </row>
    <row r="364" spans="4:5" x14ac:dyDescent="0.25">
      <c r="D364" s="6"/>
      <c r="E364" s="6"/>
    </row>
    <row r="365" spans="4:5" x14ac:dyDescent="0.25">
      <c r="D365" s="6"/>
      <c r="E365" s="6"/>
    </row>
    <row r="366" spans="4:5" x14ac:dyDescent="0.25">
      <c r="D366" s="6"/>
      <c r="E366" s="6"/>
    </row>
    <row r="367" spans="4:5" x14ac:dyDescent="0.25">
      <c r="D367" s="6"/>
      <c r="E367" s="6"/>
    </row>
    <row r="368" spans="4:5" x14ac:dyDescent="0.25">
      <c r="D368" s="6"/>
      <c r="E368" s="6"/>
    </row>
    <row r="369" spans="4:5" x14ac:dyDescent="0.25">
      <c r="D369" s="6"/>
      <c r="E369" s="6"/>
    </row>
    <row r="370" spans="4:5" x14ac:dyDescent="0.25">
      <c r="D370" s="6"/>
      <c r="E370" s="6"/>
    </row>
    <row r="371" spans="4:5" x14ac:dyDescent="0.25">
      <c r="D371" s="6"/>
      <c r="E371" s="6"/>
    </row>
    <row r="372" spans="4:5" x14ac:dyDescent="0.25">
      <c r="D372" s="6"/>
      <c r="E372" s="6"/>
    </row>
    <row r="373" spans="4:5" x14ac:dyDescent="0.25">
      <c r="D373" s="6"/>
      <c r="E373" s="6"/>
    </row>
    <row r="374" spans="4:5" x14ac:dyDescent="0.25">
      <c r="D374" s="6"/>
      <c r="E374" s="6"/>
    </row>
    <row r="375" spans="4:5" x14ac:dyDescent="0.25">
      <c r="D375" s="6"/>
      <c r="E375" s="6"/>
    </row>
    <row r="376" spans="4:5" x14ac:dyDescent="0.25">
      <c r="D376" s="6"/>
      <c r="E376" s="6"/>
    </row>
    <row r="377" spans="4:5" x14ac:dyDescent="0.25">
      <c r="D377" s="6"/>
      <c r="E377" s="6"/>
    </row>
    <row r="378" spans="4:5" x14ac:dyDescent="0.25">
      <c r="D378" s="6"/>
      <c r="E378" s="6"/>
    </row>
    <row r="379" spans="4:5" x14ac:dyDescent="0.25">
      <c r="D379" s="6"/>
      <c r="E379" s="6"/>
    </row>
    <row r="380" spans="4:5" x14ac:dyDescent="0.25">
      <c r="D380" s="6"/>
      <c r="E380" s="6"/>
    </row>
    <row r="381" spans="4:5" x14ac:dyDescent="0.25">
      <c r="D381" s="6"/>
      <c r="E381" s="6"/>
    </row>
    <row r="382" spans="4:5" x14ac:dyDescent="0.25">
      <c r="D382" s="6"/>
      <c r="E382" s="6"/>
    </row>
    <row r="383" spans="4:5" x14ac:dyDescent="0.25">
      <c r="D383" s="6"/>
      <c r="E383" s="6"/>
    </row>
    <row r="384" spans="4:5" x14ac:dyDescent="0.25">
      <c r="D384" s="6"/>
      <c r="E384" s="6"/>
    </row>
    <row r="385" spans="4:5" x14ac:dyDescent="0.25">
      <c r="D385" s="6"/>
      <c r="E385" s="6"/>
    </row>
    <row r="386" spans="4:5" x14ac:dyDescent="0.25">
      <c r="D386" s="6"/>
      <c r="E386" s="6"/>
    </row>
    <row r="387" spans="4:5" x14ac:dyDescent="0.25">
      <c r="D387" s="6"/>
      <c r="E387" s="6"/>
    </row>
    <row r="388" spans="4:5" x14ac:dyDescent="0.25">
      <c r="D388" s="6"/>
      <c r="E388" s="6"/>
    </row>
    <row r="389" spans="4:5" x14ac:dyDescent="0.25">
      <c r="D389" s="6"/>
      <c r="E389" s="6"/>
    </row>
    <row r="390" spans="4:5" x14ac:dyDescent="0.25">
      <c r="D390" s="6"/>
      <c r="E390" s="6"/>
    </row>
    <row r="391" spans="4:5" x14ac:dyDescent="0.25">
      <c r="D391" s="6"/>
      <c r="E391" s="6"/>
    </row>
    <row r="392" spans="4:5" x14ac:dyDescent="0.25">
      <c r="D392" s="6"/>
      <c r="E392" s="6"/>
    </row>
    <row r="393" spans="4:5" x14ac:dyDescent="0.25">
      <c r="D393" s="6"/>
      <c r="E393" s="6"/>
    </row>
    <row r="394" spans="4:5" x14ac:dyDescent="0.25">
      <c r="D394" s="6"/>
      <c r="E394" s="6"/>
    </row>
    <row r="395" spans="4:5" x14ac:dyDescent="0.25">
      <c r="D395" s="6"/>
      <c r="E395" s="6"/>
    </row>
    <row r="396" spans="4:5" x14ac:dyDescent="0.25">
      <c r="D396" s="6"/>
      <c r="E396" s="6"/>
    </row>
    <row r="397" spans="4:5" x14ac:dyDescent="0.25">
      <c r="D397" s="6"/>
      <c r="E397" s="6"/>
    </row>
    <row r="398" spans="4:5" x14ac:dyDescent="0.25">
      <c r="D398" s="6"/>
      <c r="E398" s="6"/>
    </row>
    <row r="399" spans="4:5" x14ac:dyDescent="0.25">
      <c r="D399" s="6"/>
      <c r="E399" s="6"/>
    </row>
    <row r="400" spans="4:5" x14ac:dyDescent="0.25">
      <c r="D400" s="6"/>
      <c r="E400" s="6"/>
    </row>
    <row r="401" spans="4:5" x14ac:dyDescent="0.25">
      <c r="D401" s="6"/>
      <c r="E401" s="6"/>
    </row>
    <row r="402" spans="4:5" x14ac:dyDescent="0.25">
      <c r="D402" s="6"/>
      <c r="E402" s="6"/>
    </row>
    <row r="403" spans="4:5" x14ac:dyDescent="0.25">
      <c r="D403" s="6"/>
      <c r="E403" s="6"/>
    </row>
    <row r="404" spans="4:5" x14ac:dyDescent="0.25">
      <c r="D404" s="6"/>
      <c r="E404" s="6"/>
    </row>
    <row r="405" spans="4:5" x14ac:dyDescent="0.25">
      <c r="D405" s="6"/>
      <c r="E405" s="6"/>
    </row>
    <row r="406" spans="4:5" x14ac:dyDescent="0.25">
      <c r="D406" s="6"/>
      <c r="E406" s="6"/>
    </row>
    <row r="407" spans="4:5" x14ac:dyDescent="0.25">
      <c r="D407" s="6"/>
      <c r="E407" s="6"/>
    </row>
    <row r="408" spans="4:5" x14ac:dyDescent="0.25">
      <c r="D408" s="6"/>
      <c r="E408" s="6"/>
    </row>
    <row r="409" spans="4:5" x14ac:dyDescent="0.25">
      <c r="D409" s="6"/>
      <c r="E409" s="6"/>
    </row>
    <row r="410" spans="4:5" x14ac:dyDescent="0.25">
      <c r="D410" s="6"/>
      <c r="E410" s="6"/>
    </row>
    <row r="411" spans="4:5" x14ac:dyDescent="0.25">
      <c r="D411" s="6"/>
      <c r="E411" s="6"/>
    </row>
    <row r="412" spans="4:5" x14ac:dyDescent="0.25">
      <c r="D412" s="6"/>
      <c r="E412" s="6"/>
    </row>
    <row r="413" spans="4:5" x14ac:dyDescent="0.25">
      <c r="D413" s="6"/>
      <c r="E413" s="6"/>
    </row>
    <row r="414" spans="4:5" x14ac:dyDescent="0.25">
      <c r="D414" s="6"/>
      <c r="E414" s="6"/>
    </row>
    <row r="415" spans="4:5" x14ac:dyDescent="0.25">
      <c r="D415" s="6"/>
      <c r="E415" s="6"/>
    </row>
    <row r="416" spans="4:5" x14ac:dyDescent="0.25">
      <c r="D416" s="6"/>
      <c r="E416" s="6"/>
    </row>
    <row r="417" spans="4:5" x14ac:dyDescent="0.25">
      <c r="D417" s="6"/>
      <c r="E417" s="6"/>
    </row>
    <row r="418" spans="4:5" x14ac:dyDescent="0.25">
      <c r="D418" s="6"/>
      <c r="E418" s="6"/>
    </row>
    <row r="419" spans="4:5" x14ac:dyDescent="0.25">
      <c r="D419" s="6"/>
      <c r="E419" s="6"/>
    </row>
    <row r="420" spans="4:5" x14ac:dyDescent="0.25">
      <c r="D420" s="6"/>
      <c r="E420" s="6"/>
    </row>
    <row r="421" spans="4:5" x14ac:dyDescent="0.25">
      <c r="D421" s="6"/>
      <c r="E421" s="6"/>
    </row>
    <row r="422" spans="4:5" x14ac:dyDescent="0.25">
      <c r="D422" s="6"/>
      <c r="E422" s="6"/>
    </row>
    <row r="423" spans="4:5" x14ac:dyDescent="0.25">
      <c r="D423" s="6"/>
      <c r="E423" s="6"/>
    </row>
    <row r="424" spans="4:5" x14ac:dyDescent="0.25">
      <c r="D424" s="6"/>
      <c r="E424" s="6"/>
    </row>
    <row r="425" spans="4:5" x14ac:dyDescent="0.25">
      <c r="D425" s="6"/>
      <c r="E425" s="6"/>
    </row>
    <row r="426" spans="4:5" x14ac:dyDescent="0.25">
      <c r="D426" s="6"/>
      <c r="E426" s="6"/>
    </row>
    <row r="427" spans="4:5" x14ac:dyDescent="0.25">
      <c r="D427" s="6"/>
      <c r="E427" s="6"/>
    </row>
    <row r="428" spans="4:5" x14ac:dyDescent="0.25">
      <c r="D428" s="6"/>
      <c r="E428" s="6"/>
    </row>
    <row r="429" spans="4:5" x14ac:dyDescent="0.25">
      <c r="D429" s="6"/>
      <c r="E429" s="6"/>
    </row>
    <row r="430" spans="4:5" x14ac:dyDescent="0.25">
      <c r="D430" s="6"/>
      <c r="E430" s="6"/>
    </row>
    <row r="431" spans="4:5" x14ac:dyDescent="0.25">
      <c r="D431" s="6"/>
      <c r="E431" s="6"/>
    </row>
    <row r="432" spans="4:5" x14ac:dyDescent="0.25">
      <c r="D432" s="6"/>
      <c r="E432" s="6"/>
    </row>
    <row r="433" spans="4:5" x14ac:dyDescent="0.25">
      <c r="D433" s="6"/>
      <c r="E433" s="6"/>
    </row>
    <row r="434" spans="4:5" x14ac:dyDescent="0.25">
      <c r="D434" s="6"/>
      <c r="E434" s="6"/>
    </row>
    <row r="435" spans="4:5" x14ac:dyDescent="0.25">
      <c r="D435" s="6"/>
      <c r="E435" s="6"/>
    </row>
    <row r="436" spans="4:5" x14ac:dyDescent="0.25">
      <c r="D436" s="6"/>
      <c r="E436" s="6"/>
    </row>
    <row r="437" spans="4:5" x14ac:dyDescent="0.25">
      <c r="D437" s="6"/>
      <c r="E437" s="6"/>
    </row>
    <row r="438" spans="4:5" x14ac:dyDescent="0.25">
      <c r="D438" s="6"/>
      <c r="E438" s="6"/>
    </row>
    <row r="439" spans="4:5" x14ac:dyDescent="0.25">
      <c r="D439" s="6"/>
      <c r="E439" s="6"/>
    </row>
    <row r="440" spans="4:5" x14ac:dyDescent="0.25">
      <c r="D440" s="6"/>
      <c r="E440" s="6"/>
    </row>
    <row r="441" spans="4:5" x14ac:dyDescent="0.25">
      <c r="D441" s="6"/>
      <c r="E441" s="6"/>
    </row>
    <row r="442" spans="4:5" x14ac:dyDescent="0.25">
      <c r="D442" s="6"/>
      <c r="E442" s="6"/>
    </row>
    <row r="443" spans="4:5" x14ac:dyDescent="0.25">
      <c r="D443" s="6"/>
      <c r="E443" s="6"/>
    </row>
    <row r="444" spans="4:5" x14ac:dyDescent="0.25">
      <c r="D444" s="6"/>
      <c r="E444" s="6"/>
    </row>
    <row r="445" spans="4:5" x14ac:dyDescent="0.25">
      <c r="D445" s="6"/>
      <c r="E445" s="6"/>
    </row>
    <row r="446" spans="4:5" x14ac:dyDescent="0.25">
      <c r="D446" s="6"/>
      <c r="E446" s="6"/>
    </row>
    <row r="447" spans="4:5" x14ac:dyDescent="0.25">
      <c r="D447" s="6"/>
      <c r="E447" s="6"/>
    </row>
    <row r="448" spans="4:5" x14ac:dyDescent="0.25">
      <c r="D448" s="6"/>
      <c r="E448" s="6"/>
    </row>
    <row r="449" spans="4:5" x14ac:dyDescent="0.25">
      <c r="D449" s="6"/>
      <c r="E449" s="6"/>
    </row>
    <row r="450" spans="4:5" x14ac:dyDescent="0.25">
      <c r="D450" s="6"/>
      <c r="E450" s="6"/>
    </row>
    <row r="451" spans="4:5" x14ac:dyDescent="0.25">
      <c r="D451" s="6"/>
      <c r="E451" s="6"/>
    </row>
    <row r="452" spans="4:5" x14ac:dyDescent="0.25">
      <c r="D452" s="6"/>
      <c r="E452" s="6"/>
    </row>
    <row r="453" spans="4:5" x14ac:dyDescent="0.25">
      <c r="D453" s="6"/>
      <c r="E453" s="6"/>
    </row>
    <row r="454" spans="4:5" x14ac:dyDescent="0.25">
      <c r="D454" s="6"/>
      <c r="E454" s="6"/>
    </row>
    <row r="455" spans="4:5" x14ac:dyDescent="0.25">
      <c r="D455" s="6"/>
      <c r="E455" s="6"/>
    </row>
    <row r="456" spans="4:5" x14ac:dyDescent="0.25">
      <c r="D456" s="6"/>
      <c r="E456" s="6"/>
    </row>
    <row r="457" spans="4:5" x14ac:dyDescent="0.25">
      <c r="D457" s="6"/>
      <c r="E457" s="6"/>
    </row>
    <row r="458" spans="4:5" x14ac:dyDescent="0.25">
      <c r="D458" s="6"/>
      <c r="E458" s="6"/>
    </row>
    <row r="459" spans="4:5" x14ac:dyDescent="0.25">
      <c r="D459" s="6"/>
      <c r="E459" s="6"/>
    </row>
    <row r="460" spans="4:5" x14ac:dyDescent="0.25">
      <c r="D460" s="6"/>
      <c r="E460" s="6"/>
    </row>
    <row r="461" spans="4:5" x14ac:dyDescent="0.25">
      <c r="D461" s="6"/>
      <c r="E461" s="6"/>
    </row>
    <row r="462" spans="4:5" x14ac:dyDescent="0.25">
      <c r="D462" s="6"/>
      <c r="E462" s="6"/>
    </row>
    <row r="463" spans="4:5" x14ac:dyDescent="0.25">
      <c r="D463" s="6"/>
      <c r="E463" s="6"/>
    </row>
    <row r="464" spans="4:5" x14ac:dyDescent="0.25">
      <c r="D464" s="6"/>
      <c r="E464" s="6"/>
    </row>
    <row r="465" spans="4:5" x14ac:dyDescent="0.25">
      <c r="D465" s="6"/>
      <c r="E465" s="6"/>
    </row>
    <row r="466" spans="4:5" x14ac:dyDescent="0.25">
      <c r="D466" s="6"/>
      <c r="E466" s="6"/>
    </row>
    <row r="467" spans="4:5" x14ac:dyDescent="0.25">
      <c r="D467" s="6"/>
      <c r="E467" s="6"/>
    </row>
    <row r="468" spans="4:5" x14ac:dyDescent="0.25">
      <c r="D468" s="6"/>
      <c r="E468" s="6"/>
    </row>
    <row r="469" spans="4:5" x14ac:dyDescent="0.25">
      <c r="D469" s="6"/>
      <c r="E469" s="6"/>
    </row>
    <row r="470" spans="4:5" x14ac:dyDescent="0.25">
      <c r="D470" s="6"/>
      <c r="E470" s="6"/>
    </row>
    <row r="471" spans="4:5" x14ac:dyDescent="0.25">
      <c r="D471" s="6"/>
      <c r="E471" s="6"/>
    </row>
    <row r="472" spans="4:5" x14ac:dyDescent="0.25">
      <c r="D472" s="6"/>
      <c r="E472" s="6"/>
    </row>
    <row r="473" spans="4:5" x14ac:dyDescent="0.25">
      <c r="D473" s="6"/>
      <c r="E473" s="6"/>
    </row>
    <row r="474" spans="4:5" x14ac:dyDescent="0.25">
      <c r="D474" s="6"/>
      <c r="E474" s="6"/>
    </row>
    <row r="475" spans="4:5" x14ac:dyDescent="0.25">
      <c r="D475" s="6"/>
      <c r="E475" s="6"/>
    </row>
    <row r="476" spans="4:5" x14ac:dyDescent="0.25">
      <c r="D476" s="6"/>
      <c r="E476" s="6"/>
    </row>
    <row r="477" spans="4:5" x14ac:dyDescent="0.25">
      <c r="D477" s="6"/>
      <c r="E477" s="6"/>
    </row>
    <row r="478" spans="4:5" x14ac:dyDescent="0.25">
      <c r="D478" s="6"/>
      <c r="E478" s="6"/>
    </row>
    <row r="479" spans="4:5" x14ac:dyDescent="0.25">
      <c r="D479" s="6"/>
      <c r="E479" s="6"/>
    </row>
    <row r="480" spans="4:5" x14ac:dyDescent="0.25">
      <c r="D480" s="6"/>
      <c r="E480" s="6"/>
    </row>
    <row r="481" spans="4:5" x14ac:dyDescent="0.25">
      <c r="D481" s="6"/>
      <c r="E481" s="6"/>
    </row>
    <row r="482" spans="4:5" x14ac:dyDescent="0.25">
      <c r="D482" s="6"/>
      <c r="E482" s="6"/>
    </row>
    <row r="483" spans="4:5" x14ac:dyDescent="0.25">
      <c r="D483" s="6"/>
      <c r="E483" s="6"/>
    </row>
    <row r="484" spans="4:5" x14ac:dyDescent="0.25">
      <c r="D484" s="6"/>
      <c r="E484" s="6"/>
    </row>
    <row r="485" spans="4:5" x14ac:dyDescent="0.25">
      <c r="D485" s="6"/>
      <c r="E485" s="6"/>
    </row>
    <row r="486" spans="4:5" x14ac:dyDescent="0.25">
      <c r="D486" s="6"/>
      <c r="E486" s="6"/>
    </row>
    <row r="487" spans="4:5" x14ac:dyDescent="0.25">
      <c r="D487" s="6"/>
      <c r="E487" s="6"/>
    </row>
    <row r="488" spans="4:5" x14ac:dyDescent="0.25">
      <c r="D488" s="6"/>
      <c r="E488" s="6"/>
    </row>
    <row r="489" spans="4:5" x14ac:dyDescent="0.25">
      <c r="D489" s="6"/>
      <c r="E489" s="6"/>
    </row>
    <row r="490" spans="4:5" x14ac:dyDescent="0.25">
      <c r="D490" s="6"/>
      <c r="E490" s="6"/>
    </row>
    <row r="491" spans="4:5" x14ac:dyDescent="0.25">
      <c r="D491" s="6"/>
      <c r="E491" s="6"/>
    </row>
    <row r="492" spans="4:5" x14ac:dyDescent="0.25">
      <c r="D492" s="6"/>
      <c r="E492" s="6"/>
    </row>
    <row r="493" spans="4:5" x14ac:dyDescent="0.25">
      <c r="D493" s="6"/>
      <c r="E493" s="6"/>
    </row>
    <row r="494" spans="4:5" x14ac:dyDescent="0.25">
      <c r="D494" s="6"/>
      <c r="E494" s="6"/>
    </row>
    <row r="495" spans="4:5" x14ac:dyDescent="0.25">
      <c r="D495" s="6"/>
      <c r="E495" s="6"/>
    </row>
    <row r="496" spans="4:5" x14ac:dyDescent="0.25">
      <c r="D496" s="6"/>
      <c r="E496" s="6"/>
    </row>
    <row r="497" spans="4:5" x14ac:dyDescent="0.25">
      <c r="D497" s="6"/>
      <c r="E497" s="6"/>
    </row>
    <row r="498" spans="4:5" x14ac:dyDescent="0.25">
      <c r="D498" s="6"/>
      <c r="E498" s="6"/>
    </row>
    <row r="499" spans="4:5" x14ac:dyDescent="0.25">
      <c r="D499" s="6"/>
      <c r="E499" s="6"/>
    </row>
    <row r="500" spans="4:5" x14ac:dyDescent="0.25">
      <c r="D500" s="6"/>
      <c r="E500" s="6"/>
    </row>
    <row r="501" spans="4:5" x14ac:dyDescent="0.25">
      <c r="D501" s="6"/>
      <c r="E501" s="6"/>
    </row>
    <row r="502" spans="4:5" x14ac:dyDescent="0.25">
      <c r="D502" s="6"/>
      <c r="E502" s="6"/>
    </row>
    <row r="503" spans="4:5" x14ac:dyDescent="0.25">
      <c r="D503" s="6"/>
      <c r="E503" s="6"/>
    </row>
    <row r="504" spans="4:5" x14ac:dyDescent="0.25">
      <c r="D504" s="6"/>
      <c r="E504" s="6"/>
    </row>
    <row r="505" spans="4:5" x14ac:dyDescent="0.25">
      <c r="D505" s="6"/>
      <c r="E505" s="6"/>
    </row>
    <row r="506" spans="4:5" x14ac:dyDescent="0.25">
      <c r="D506" s="6"/>
      <c r="E506" s="6"/>
    </row>
    <row r="507" spans="4:5" x14ac:dyDescent="0.25">
      <c r="D507" s="6"/>
      <c r="E507" s="6"/>
    </row>
    <row r="508" spans="4:5" x14ac:dyDescent="0.25">
      <c r="D508" s="6"/>
      <c r="E508" s="6"/>
    </row>
    <row r="509" spans="4:5" x14ac:dyDescent="0.25">
      <c r="D509" s="6"/>
      <c r="E509" s="6"/>
    </row>
    <row r="510" spans="4:5" x14ac:dyDescent="0.25">
      <c r="D510" s="6"/>
      <c r="E510" s="6"/>
    </row>
    <row r="511" spans="4:5" x14ac:dyDescent="0.25">
      <c r="D511" s="6"/>
      <c r="E511" s="6"/>
    </row>
    <row r="512" spans="4:5" x14ac:dyDescent="0.25">
      <c r="D512" s="6"/>
      <c r="E512" s="6"/>
    </row>
    <row r="513" spans="4:5" x14ac:dyDescent="0.25">
      <c r="D513" s="6"/>
      <c r="E513" s="6"/>
    </row>
    <row r="514" spans="4:5" x14ac:dyDescent="0.25">
      <c r="D514" s="6"/>
      <c r="E514" s="6"/>
    </row>
    <row r="515" spans="4:5" x14ac:dyDescent="0.25">
      <c r="D515" s="6"/>
      <c r="E515" s="6"/>
    </row>
    <row r="516" spans="4:5" x14ac:dyDescent="0.25">
      <c r="D516" s="6"/>
      <c r="E516" s="6"/>
    </row>
    <row r="517" spans="4:5" x14ac:dyDescent="0.25">
      <c r="D517" s="6"/>
      <c r="E517" s="6"/>
    </row>
    <row r="518" spans="4:5" x14ac:dyDescent="0.25">
      <c r="D518" s="6"/>
      <c r="E518" s="6"/>
    </row>
    <row r="519" spans="4:5" x14ac:dyDescent="0.25">
      <c r="D519" s="6"/>
      <c r="E519" s="6"/>
    </row>
    <row r="520" spans="4:5" x14ac:dyDescent="0.25">
      <c r="D520" s="6"/>
      <c r="E520" s="6"/>
    </row>
    <row r="521" spans="4:5" x14ac:dyDescent="0.25">
      <c r="D521" s="6"/>
      <c r="E521" s="6"/>
    </row>
    <row r="522" spans="4:5" x14ac:dyDescent="0.25">
      <c r="D522" s="6"/>
      <c r="E522" s="6"/>
    </row>
    <row r="523" spans="4:5" x14ac:dyDescent="0.25">
      <c r="D523" s="6"/>
      <c r="E523" s="6"/>
    </row>
    <row r="524" spans="4:5" x14ac:dyDescent="0.25">
      <c r="D524" s="6"/>
      <c r="E524" s="6"/>
    </row>
    <row r="525" spans="4:5" x14ac:dyDescent="0.25">
      <c r="D525" s="6"/>
      <c r="E525" s="6"/>
    </row>
    <row r="526" spans="4:5" x14ac:dyDescent="0.25">
      <c r="D526" s="6"/>
      <c r="E526" s="6"/>
    </row>
    <row r="527" spans="4:5" x14ac:dyDescent="0.25">
      <c r="D527" s="6"/>
      <c r="E527" s="6"/>
    </row>
    <row r="528" spans="4:5" x14ac:dyDescent="0.25">
      <c r="D528" s="6"/>
      <c r="E528" s="6"/>
    </row>
    <row r="529" spans="4:5" x14ac:dyDescent="0.25">
      <c r="D529" s="6"/>
      <c r="E529" s="6"/>
    </row>
    <row r="530" spans="4:5" x14ac:dyDescent="0.25">
      <c r="D530" s="6"/>
      <c r="E530" s="6"/>
    </row>
    <row r="531" spans="4:5" x14ac:dyDescent="0.25">
      <c r="D531" s="6"/>
      <c r="E531" s="6"/>
    </row>
    <row r="532" spans="4:5" x14ac:dyDescent="0.25">
      <c r="D532" s="6"/>
      <c r="E532" s="6"/>
    </row>
    <row r="533" spans="4:5" x14ac:dyDescent="0.25">
      <c r="D533" s="6"/>
      <c r="E533" s="6"/>
    </row>
    <row r="534" spans="4:5" x14ac:dyDescent="0.25">
      <c r="D534" s="6"/>
      <c r="E534" s="6"/>
    </row>
    <row r="535" spans="4:5" x14ac:dyDescent="0.25">
      <c r="D535" s="6"/>
      <c r="E535" s="6"/>
    </row>
    <row r="536" spans="4:5" x14ac:dyDescent="0.25">
      <c r="D536" s="6"/>
      <c r="E536" s="6"/>
    </row>
    <row r="537" spans="4:5" x14ac:dyDescent="0.25">
      <c r="D537" s="6"/>
      <c r="E537" s="6"/>
    </row>
    <row r="538" spans="4:5" x14ac:dyDescent="0.25">
      <c r="D538" s="6"/>
      <c r="E538" s="6"/>
    </row>
    <row r="539" spans="4:5" x14ac:dyDescent="0.25">
      <c r="D539" s="6"/>
      <c r="E539" s="6"/>
    </row>
    <row r="540" spans="4:5" x14ac:dyDescent="0.25">
      <c r="D540" s="6"/>
      <c r="E540" s="6"/>
    </row>
    <row r="541" spans="4:5" x14ac:dyDescent="0.25">
      <c r="D541" s="6"/>
      <c r="E541" s="6"/>
    </row>
    <row r="542" spans="4:5" x14ac:dyDescent="0.25">
      <c r="D542" s="6"/>
      <c r="E542" s="6"/>
    </row>
    <row r="543" spans="4:5" x14ac:dyDescent="0.25">
      <c r="D543" s="6"/>
      <c r="E543" s="6"/>
    </row>
    <row r="544" spans="4:5" x14ac:dyDescent="0.25">
      <c r="D544" s="6"/>
      <c r="E544" s="6"/>
    </row>
    <row r="545" spans="4:5" x14ac:dyDescent="0.25">
      <c r="D545" s="6"/>
      <c r="E545" s="6"/>
    </row>
    <row r="546" spans="4:5" x14ac:dyDescent="0.25">
      <c r="D546" s="6"/>
      <c r="E546" s="6"/>
    </row>
    <row r="547" spans="4:5" x14ac:dyDescent="0.25">
      <c r="D547" s="6"/>
      <c r="E547" s="6"/>
    </row>
    <row r="548" spans="4:5" x14ac:dyDescent="0.25">
      <c r="D548" s="6"/>
      <c r="E548" s="6"/>
    </row>
    <row r="549" spans="4:5" x14ac:dyDescent="0.25">
      <c r="D549" s="6"/>
      <c r="E549" s="6"/>
    </row>
    <row r="550" spans="4:5" x14ac:dyDescent="0.25">
      <c r="D550" s="6"/>
      <c r="E550" s="6"/>
    </row>
    <row r="551" spans="4:5" x14ac:dyDescent="0.25">
      <c r="D551" s="6"/>
      <c r="E551" s="6"/>
    </row>
    <row r="552" spans="4:5" x14ac:dyDescent="0.25">
      <c r="D552" s="6"/>
      <c r="E552" s="6"/>
    </row>
    <row r="553" spans="4:5" x14ac:dyDescent="0.25">
      <c r="D553" s="6"/>
      <c r="E553" s="6"/>
    </row>
    <row r="554" spans="4:5" x14ac:dyDescent="0.25">
      <c r="D554" s="6"/>
      <c r="E554" s="6"/>
    </row>
    <row r="555" spans="4:5" x14ac:dyDescent="0.25">
      <c r="D555" s="6"/>
      <c r="E555" s="6"/>
    </row>
    <row r="556" spans="4:5" x14ac:dyDescent="0.25">
      <c r="D556" s="6"/>
      <c r="E556" s="6"/>
    </row>
    <row r="557" spans="4:5" x14ac:dyDescent="0.25">
      <c r="D557" s="6"/>
      <c r="E557" s="6"/>
    </row>
    <row r="558" spans="4:5" x14ac:dyDescent="0.25">
      <c r="D558" s="6"/>
      <c r="E558" s="6"/>
    </row>
    <row r="559" spans="4:5" x14ac:dyDescent="0.25">
      <c r="D559" s="6"/>
      <c r="E559" s="6"/>
    </row>
    <row r="560" spans="4:5" x14ac:dyDescent="0.25">
      <c r="D560" s="6"/>
      <c r="E560" s="6"/>
    </row>
    <row r="561" spans="4:5" x14ac:dyDescent="0.25">
      <c r="D561" s="6"/>
      <c r="E561" s="6"/>
    </row>
    <row r="562" spans="4:5" x14ac:dyDescent="0.25">
      <c r="D562" s="6"/>
      <c r="E562" s="6"/>
    </row>
    <row r="563" spans="4:5" x14ac:dyDescent="0.25">
      <c r="D563" s="6"/>
      <c r="E563" s="6"/>
    </row>
    <row r="564" spans="4:5" x14ac:dyDescent="0.25">
      <c r="D564" s="6"/>
      <c r="E564" s="6"/>
    </row>
    <row r="565" spans="4:5" x14ac:dyDescent="0.25">
      <c r="D565" s="6"/>
      <c r="E565" s="6"/>
    </row>
    <row r="566" spans="4:5" x14ac:dyDescent="0.25">
      <c r="D566" s="6"/>
      <c r="E566" s="6"/>
    </row>
    <row r="567" spans="4:5" x14ac:dyDescent="0.25">
      <c r="D567" s="6"/>
      <c r="E567" s="6"/>
    </row>
    <row r="568" spans="4:5" x14ac:dyDescent="0.25">
      <c r="D568" s="6"/>
      <c r="E568" s="6"/>
    </row>
    <row r="569" spans="4:5" x14ac:dyDescent="0.25">
      <c r="D569" s="6"/>
      <c r="E569" s="6"/>
    </row>
    <row r="570" spans="4:5" x14ac:dyDescent="0.25">
      <c r="D570" s="6"/>
      <c r="E570" s="6"/>
    </row>
    <row r="571" spans="4:5" x14ac:dyDescent="0.25">
      <c r="D571" s="6"/>
      <c r="E571" s="6"/>
    </row>
    <row r="572" spans="4:5" x14ac:dyDescent="0.25">
      <c r="D572" s="6"/>
      <c r="E572" s="6"/>
    </row>
    <row r="573" spans="4:5" x14ac:dyDescent="0.25">
      <c r="D573" s="6"/>
      <c r="E573" s="6"/>
    </row>
    <row r="574" spans="4:5" x14ac:dyDescent="0.25">
      <c r="D574" s="6"/>
      <c r="E574" s="6"/>
    </row>
    <row r="575" spans="4:5" x14ac:dyDescent="0.25">
      <c r="D575" s="6"/>
      <c r="E575" s="6"/>
    </row>
    <row r="576" spans="4:5" x14ac:dyDescent="0.25">
      <c r="D576" s="6"/>
      <c r="E576" s="6"/>
    </row>
    <row r="577" spans="4:5" x14ac:dyDescent="0.25">
      <c r="D577" s="6"/>
      <c r="E577" s="6"/>
    </row>
    <row r="578" spans="4:5" x14ac:dyDescent="0.25">
      <c r="D578" s="6"/>
      <c r="E578" s="6"/>
    </row>
    <row r="579" spans="4:5" x14ac:dyDescent="0.25">
      <c r="D579" s="6"/>
      <c r="E579" s="6"/>
    </row>
    <row r="580" spans="4:5" x14ac:dyDescent="0.25">
      <c r="D580" s="6"/>
      <c r="E580" s="6"/>
    </row>
    <row r="581" spans="4:5" x14ac:dyDescent="0.25">
      <c r="D581" s="6"/>
      <c r="E581" s="6"/>
    </row>
    <row r="582" spans="4:5" x14ac:dyDescent="0.25">
      <c r="D582" s="6"/>
      <c r="E582" s="6"/>
    </row>
    <row r="583" spans="4:5" x14ac:dyDescent="0.25">
      <c r="D583" s="6"/>
      <c r="E583" s="6"/>
    </row>
    <row r="584" spans="4:5" x14ac:dyDescent="0.25">
      <c r="D584" s="6"/>
      <c r="E584" s="6"/>
    </row>
    <row r="585" spans="4:5" x14ac:dyDescent="0.25">
      <c r="D585" s="6"/>
      <c r="E585" s="6"/>
    </row>
    <row r="586" spans="4:5" x14ac:dyDescent="0.25">
      <c r="D586" s="6"/>
      <c r="E586" s="6"/>
    </row>
    <row r="587" spans="4:5" x14ac:dyDescent="0.25">
      <c r="D587" s="6"/>
      <c r="E587" s="6"/>
    </row>
    <row r="588" spans="4:5" x14ac:dyDescent="0.25">
      <c r="D588" s="6"/>
      <c r="E588" s="6"/>
    </row>
    <row r="589" spans="4:5" x14ac:dyDescent="0.25">
      <c r="D589" s="6"/>
      <c r="E589" s="6"/>
    </row>
    <row r="590" spans="4:5" x14ac:dyDescent="0.25">
      <c r="D590" s="6"/>
      <c r="E590" s="6"/>
    </row>
    <row r="591" spans="4:5" x14ac:dyDescent="0.25">
      <c r="D591" s="6"/>
      <c r="E591" s="6"/>
    </row>
    <row r="592" spans="4:5" x14ac:dyDescent="0.25">
      <c r="D592" s="6"/>
      <c r="E592" s="6"/>
    </row>
    <row r="593" spans="4:5" x14ac:dyDescent="0.25">
      <c r="D593" s="6"/>
      <c r="E593" s="6"/>
    </row>
    <row r="594" spans="4:5" x14ac:dyDescent="0.25">
      <c r="D594" s="6"/>
      <c r="E594" s="6"/>
    </row>
    <row r="595" spans="4:5" x14ac:dyDescent="0.25">
      <c r="D595" s="6"/>
      <c r="E595" s="6"/>
    </row>
    <row r="596" spans="4:5" x14ac:dyDescent="0.25">
      <c r="D596" s="6"/>
      <c r="E596" s="6"/>
    </row>
    <row r="597" spans="4:5" x14ac:dyDescent="0.25">
      <c r="D597" s="6"/>
      <c r="E597" s="6"/>
    </row>
    <row r="598" spans="4:5" x14ac:dyDescent="0.25">
      <c r="D598" s="6"/>
      <c r="E598" s="6"/>
    </row>
    <row r="599" spans="4:5" x14ac:dyDescent="0.25">
      <c r="D599" s="6"/>
      <c r="E599" s="6"/>
    </row>
    <row r="600" spans="4:5" x14ac:dyDescent="0.25">
      <c r="D600" s="6"/>
      <c r="E600" s="6"/>
    </row>
    <row r="601" spans="4:5" x14ac:dyDescent="0.25">
      <c r="D601" s="6"/>
      <c r="E601" s="6"/>
    </row>
    <row r="602" spans="4:5" x14ac:dyDescent="0.25">
      <c r="D602" s="6"/>
      <c r="E602" s="6"/>
    </row>
    <row r="603" spans="4:5" x14ac:dyDescent="0.25">
      <c r="D603" s="6"/>
      <c r="E603" s="6"/>
    </row>
    <row r="604" spans="4:5" x14ac:dyDescent="0.25">
      <c r="D604" s="6"/>
      <c r="E604" s="6"/>
    </row>
    <row r="605" spans="4:5" x14ac:dyDescent="0.25">
      <c r="D605" s="6"/>
      <c r="E605" s="6"/>
    </row>
    <row r="606" spans="4:5" x14ac:dyDescent="0.25">
      <c r="D606" s="6"/>
      <c r="E606" s="6"/>
    </row>
    <row r="607" spans="4:5" x14ac:dyDescent="0.25">
      <c r="D607" s="6"/>
      <c r="E607" s="6"/>
    </row>
    <row r="608" spans="4:5" x14ac:dyDescent="0.25">
      <c r="D608" s="6"/>
      <c r="E608" s="6"/>
    </row>
    <row r="609" spans="4:5" x14ac:dyDescent="0.25">
      <c r="D609" s="6"/>
      <c r="E609" s="6"/>
    </row>
    <row r="610" spans="4:5" x14ac:dyDescent="0.25">
      <c r="D610" s="6"/>
      <c r="E610" s="6"/>
    </row>
    <row r="611" spans="4:5" x14ac:dyDescent="0.25">
      <c r="D611" s="6"/>
      <c r="E611" s="6"/>
    </row>
    <row r="612" spans="4:5" x14ac:dyDescent="0.25">
      <c r="D612" s="6"/>
      <c r="E612" s="6"/>
    </row>
    <row r="613" spans="4:5" x14ac:dyDescent="0.25">
      <c r="D613" s="6"/>
      <c r="E613" s="6"/>
    </row>
    <row r="614" spans="4:5" x14ac:dyDescent="0.25">
      <c r="D614" s="6"/>
      <c r="E614" s="6"/>
    </row>
    <row r="615" spans="4:5" x14ac:dyDescent="0.25">
      <c r="D615" s="6"/>
      <c r="E615" s="6"/>
    </row>
    <row r="616" spans="4:5" x14ac:dyDescent="0.25">
      <c r="D616" s="6"/>
      <c r="E616" s="6"/>
    </row>
    <row r="617" spans="4:5" x14ac:dyDescent="0.25">
      <c r="D617" s="6"/>
      <c r="E617" s="6"/>
    </row>
    <row r="618" spans="4:5" x14ac:dyDescent="0.25">
      <c r="D618" s="6"/>
      <c r="E618" s="6"/>
    </row>
    <row r="619" spans="4:5" x14ac:dyDescent="0.25">
      <c r="D619" s="6"/>
      <c r="E619" s="6"/>
    </row>
    <row r="620" spans="4:5" x14ac:dyDescent="0.25">
      <c r="D620" s="6"/>
      <c r="E620" s="6"/>
    </row>
    <row r="621" spans="4:5" x14ac:dyDescent="0.25">
      <c r="D621" s="6"/>
      <c r="E621" s="6"/>
    </row>
    <row r="622" spans="4:5" x14ac:dyDescent="0.25">
      <c r="D622" s="6"/>
      <c r="E622" s="6"/>
    </row>
    <row r="623" spans="4:5" x14ac:dyDescent="0.25">
      <c r="D623" s="6"/>
      <c r="E623" s="6"/>
    </row>
    <row r="624" spans="4:5" x14ac:dyDescent="0.25">
      <c r="D624" s="6"/>
      <c r="E624" s="6"/>
    </row>
    <row r="625" spans="4:5" x14ac:dyDescent="0.25">
      <c r="D625" s="6"/>
      <c r="E625" s="6"/>
    </row>
    <row r="626" spans="4:5" x14ac:dyDescent="0.25">
      <c r="D626" s="6"/>
      <c r="E626" s="6"/>
    </row>
    <row r="627" spans="4:5" x14ac:dyDescent="0.25">
      <c r="D627" s="6"/>
      <c r="E627" s="6"/>
    </row>
    <row r="628" spans="4:5" x14ac:dyDescent="0.25">
      <c r="D628" s="6"/>
      <c r="E628" s="6"/>
    </row>
    <row r="629" spans="4:5" x14ac:dyDescent="0.25">
      <c r="D629" s="6"/>
      <c r="E629" s="6"/>
    </row>
    <row r="630" spans="4:5" x14ac:dyDescent="0.25">
      <c r="D630" s="6"/>
      <c r="E630" s="6"/>
    </row>
    <row r="631" spans="4:5" x14ac:dyDescent="0.25">
      <c r="D631" s="6"/>
      <c r="E631" s="6"/>
    </row>
    <row r="632" spans="4:5" x14ac:dyDescent="0.25">
      <c r="D632" s="6"/>
      <c r="E632" s="6"/>
    </row>
    <row r="633" spans="4:5" x14ac:dyDescent="0.25">
      <c r="D633" s="6"/>
      <c r="E633" s="6"/>
    </row>
    <row r="634" spans="4:5" x14ac:dyDescent="0.25">
      <c r="D634" s="6"/>
      <c r="E634" s="6"/>
    </row>
    <row r="635" spans="4:5" x14ac:dyDescent="0.25">
      <c r="D635" s="6"/>
      <c r="E635" s="6"/>
    </row>
    <row r="636" spans="4:5" x14ac:dyDescent="0.25">
      <c r="D636" s="6"/>
      <c r="E636" s="6"/>
    </row>
    <row r="637" spans="4:5" x14ac:dyDescent="0.25">
      <c r="D637" s="6"/>
      <c r="E637" s="6"/>
    </row>
    <row r="638" spans="4:5" x14ac:dyDescent="0.25">
      <c r="D638" s="6"/>
      <c r="E638" s="6"/>
    </row>
    <row r="639" spans="4:5" x14ac:dyDescent="0.25">
      <c r="D639" s="6"/>
      <c r="E639" s="6"/>
    </row>
    <row r="640" spans="4:5" x14ac:dyDescent="0.25">
      <c r="D640" s="6"/>
      <c r="E640" s="6"/>
    </row>
    <row r="641" spans="4:5" x14ac:dyDescent="0.25">
      <c r="D641" s="6"/>
      <c r="E641" s="6"/>
    </row>
    <row r="642" spans="4:5" x14ac:dyDescent="0.25">
      <c r="D642" s="6"/>
      <c r="E642" s="6"/>
    </row>
    <row r="643" spans="4:5" x14ac:dyDescent="0.25">
      <c r="D643" s="6"/>
      <c r="E643" s="6"/>
    </row>
    <row r="644" spans="4:5" x14ac:dyDescent="0.25">
      <c r="D644" s="6"/>
      <c r="E644" s="6"/>
    </row>
    <row r="645" spans="4:5" x14ac:dyDescent="0.25">
      <c r="D645" s="6"/>
      <c r="E645" s="6"/>
    </row>
    <row r="646" spans="4:5" x14ac:dyDescent="0.25">
      <c r="D646" s="6"/>
      <c r="E646" s="6"/>
    </row>
    <row r="647" spans="4:5" x14ac:dyDescent="0.25">
      <c r="D647" s="6"/>
      <c r="E647" s="6"/>
    </row>
    <row r="648" spans="4:5" x14ac:dyDescent="0.25">
      <c r="D648" s="6"/>
      <c r="E648" s="6"/>
    </row>
    <row r="649" spans="4:5" x14ac:dyDescent="0.25">
      <c r="D649" s="6"/>
      <c r="E649" s="6"/>
    </row>
    <row r="650" spans="4:5" x14ac:dyDescent="0.25">
      <c r="D650" s="6"/>
      <c r="E650" s="6"/>
    </row>
    <row r="651" spans="4:5" x14ac:dyDescent="0.25">
      <c r="D651" s="6"/>
      <c r="E651" s="6"/>
    </row>
    <row r="652" spans="4:5" x14ac:dyDescent="0.25">
      <c r="D652" s="6"/>
      <c r="E652" s="6"/>
    </row>
    <row r="653" spans="4:5" x14ac:dyDescent="0.25">
      <c r="D653" s="6"/>
      <c r="E653" s="6"/>
    </row>
    <row r="654" spans="4:5" x14ac:dyDescent="0.25">
      <c r="D654" s="6"/>
      <c r="E654" s="6"/>
    </row>
    <row r="655" spans="4:5" x14ac:dyDescent="0.25">
      <c r="D655" s="6"/>
      <c r="E655" s="6"/>
    </row>
    <row r="656" spans="4:5" x14ac:dyDescent="0.25">
      <c r="D656" s="6"/>
      <c r="E656" s="6"/>
    </row>
    <row r="657" spans="4:5" x14ac:dyDescent="0.25">
      <c r="D657" s="6"/>
      <c r="E657" s="6"/>
    </row>
    <row r="658" spans="4:5" x14ac:dyDescent="0.25">
      <c r="D658" s="6"/>
      <c r="E658" s="6"/>
    </row>
    <row r="659" spans="4:5" x14ac:dyDescent="0.25">
      <c r="D659" s="6"/>
      <c r="E659" s="6"/>
    </row>
    <row r="660" spans="4:5" x14ac:dyDescent="0.25">
      <c r="D660" s="6"/>
      <c r="E660" s="6"/>
    </row>
    <row r="661" spans="4:5" x14ac:dyDescent="0.25">
      <c r="D661" s="6"/>
      <c r="E661" s="6"/>
    </row>
    <row r="662" spans="4:5" x14ac:dyDescent="0.25">
      <c r="D662" s="6"/>
      <c r="E662" s="6"/>
    </row>
    <row r="663" spans="4:5" x14ac:dyDescent="0.25">
      <c r="D663" s="6"/>
      <c r="E663" s="6"/>
    </row>
    <row r="664" spans="4:5" x14ac:dyDescent="0.25">
      <c r="D664" s="6"/>
      <c r="E664" s="6"/>
    </row>
    <row r="665" spans="4:5" x14ac:dyDescent="0.25">
      <c r="D665" s="6"/>
      <c r="E665" s="6"/>
    </row>
    <row r="666" spans="4:5" x14ac:dyDescent="0.25">
      <c r="D666" s="6"/>
      <c r="E666" s="6"/>
    </row>
    <row r="667" spans="4:5" x14ac:dyDescent="0.25">
      <c r="D667" s="6"/>
      <c r="E667" s="6"/>
    </row>
    <row r="668" spans="4:5" x14ac:dyDescent="0.25">
      <c r="D668" s="6"/>
      <c r="E668" s="6"/>
    </row>
    <row r="669" spans="4:5" x14ac:dyDescent="0.25">
      <c r="D669" s="6"/>
      <c r="E669" s="6"/>
    </row>
    <row r="670" spans="4:5" x14ac:dyDescent="0.25">
      <c r="D670" s="6"/>
      <c r="E670" s="6"/>
    </row>
    <row r="671" spans="4:5" x14ac:dyDescent="0.25">
      <c r="D671" s="6"/>
      <c r="E671" s="6"/>
    </row>
    <row r="672" spans="4:5" x14ac:dyDescent="0.25">
      <c r="D672" s="6"/>
      <c r="E672" s="6"/>
    </row>
    <row r="673" spans="4:5" x14ac:dyDescent="0.25">
      <c r="D673" s="6"/>
      <c r="E673" s="6"/>
    </row>
    <row r="674" spans="4:5" x14ac:dyDescent="0.25">
      <c r="D674" s="6"/>
      <c r="E674" s="6"/>
    </row>
    <row r="675" spans="4:5" x14ac:dyDescent="0.25">
      <c r="D675" s="6"/>
      <c r="E675" s="6"/>
    </row>
    <row r="676" spans="4:5" x14ac:dyDescent="0.25">
      <c r="D676" s="6"/>
      <c r="E676" s="6"/>
    </row>
    <row r="677" spans="4:5" x14ac:dyDescent="0.25">
      <c r="D677" s="6"/>
      <c r="E677" s="6"/>
    </row>
    <row r="678" spans="4:5" x14ac:dyDescent="0.25">
      <c r="D678" s="6"/>
      <c r="E678" s="6"/>
    </row>
    <row r="679" spans="4:5" x14ac:dyDescent="0.25">
      <c r="D679" s="6"/>
      <c r="E679" s="6"/>
    </row>
    <row r="680" spans="4:5" x14ac:dyDescent="0.25">
      <c r="D680" s="6"/>
      <c r="E680" s="6"/>
    </row>
    <row r="681" spans="4:5" x14ac:dyDescent="0.25">
      <c r="D681" s="6"/>
      <c r="E681" s="6"/>
    </row>
    <row r="682" spans="4:5" x14ac:dyDescent="0.25">
      <c r="D682" s="6"/>
      <c r="E682" s="6"/>
    </row>
    <row r="683" spans="4:5" x14ac:dyDescent="0.25">
      <c r="D683" s="6"/>
      <c r="E683" s="6"/>
    </row>
    <row r="684" spans="4:5" x14ac:dyDescent="0.25">
      <c r="D684" s="6"/>
      <c r="E684" s="6"/>
    </row>
    <row r="685" spans="4:5" x14ac:dyDescent="0.25">
      <c r="D685" s="6"/>
      <c r="E685" s="6"/>
    </row>
    <row r="686" spans="4:5" x14ac:dyDescent="0.25">
      <c r="D686" s="6"/>
      <c r="E686" s="6"/>
    </row>
    <row r="687" spans="4:5" x14ac:dyDescent="0.25">
      <c r="D687" s="6"/>
      <c r="E687" s="6"/>
    </row>
    <row r="688" spans="4:5" x14ac:dyDescent="0.25">
      <c r="D688" s="6"/>
      <c r="E688" s="6"/>
    </row>
    <row r="689" spans="4:5" x14ac:dyDescent="0.25">
      <c r="D689" s="6"/>
      <c r="E689" s="6"/>
    </row>
    <row r="690" spans="4:5" x14ac:dyDescent="0.25">
      <c r="D690" s="6"/>
      <c r="E690" s="6"/>
    </row>
    <row r="691" spans="4:5" x14ac:dyDescent="0.25">
      <c r="D691" s="6"/>
      <c r="E691" s="6"/>
    </row>
    <row r="692" spans="4:5" x14ac:dyDescent="0.25">
      <c r="D692" s="6"/>
      <c r="E692" s="6"/>
    </row>
    <row r="693" spans="4:5" x14ac:dyDescent="0.25">
      <c r="D693" s="6"/>
      <c r="E693" s="6"/>
    </row>
    <row r="694" spans="4:5" x14ac:dyDescent="0.25">
      <c r="D694" s="6"/>
      <c r="E694" s="6"/>
    </row>
    <row r="695" spans="4:5" x14ac:dyDescent="0.25">
      <c r="D695" s="6"/>
      <c r="E695" s="6"/>
    </row>
    <row r="696" spans="4:5" x14ac:dyDescent="0.25">
      <c r="D696" s="6"/>
      <c r="E696" s="6"/>
    </row>
    <row r="697" spans="4:5" x14ac:dyDescent="0.25">
      <c r="D697" s="6"/>
      <c r="E697" s="6"/>
    </row>
    <row r="698" spans="4:5" x14ac:dyDescent="0.25">
      <c r="D698" s="6"/>
      <c r="E698" s="6"/>
    </row>
    <row r="699" spans="4:5" x14ac:dyDescent="0.25">
      <c r="D699" s="6"/>
      <c r="E699" s="6"/>
    </row>
    <row r="700" spans="4:5" x14ac:dyDescent="0.25">
      <c r="D700" s="6"/>
      <c r="E700" s="6"/>
    </row>
    <row r="701" spans="4:5" x14ac:dyDescent="0.25">
      <c r="D701" s="6"/>
      <c r="E701" s="6"/>
    </row>
    <row r="702" spans="4:5" x14ac:dyDescent="0.25">
      <c r="D702" s="6"/>
      <c r="E702" s="6"/>
    </row>
    <row r="703" spans="4:5" x14ac:dyDescent="0.25">
      <c r="D703" s="6"/>
      <c r="E703" s="6"/>
    </row>
    <row r="704" spans="4:5" x14ac:dyDescent="0.25">
      <c r="D704" s="6"/>
      <c r="E704" s="6"/>
    </row>
    <row r="705" spans="4:5" x14ac:dyDescent="0.25">
      <c r="D705" s="6"/>
      <c r="E705" s="6"/>
    </row>
    <row r="706" spans="4:5" x14ac:dyDescent="0.25">
      <c r="D706" s="6"/>
      <c r="E706" s="6"/>
    </row>
    <row r="707" spans="4:5" x14ac:dyDescent="0.25">
      <c r="D707" s="6"/>
      <c r="E707" s="6"/>
    </row>
    <row r="708" spans="4:5" x14ac:dyDescent="0.25">
      <c r="D708" s="6"/>
      <c r="E708" s="6"/>
    </row>
    <row r="709" spans="4:5" x14ac:dyDescent="0.25">
      <c r="D709" s="6"/>
      <c r="E709" s="6"/>
    </row>
    <row r="710" spans="4:5" x14ac:dyDescent="0.25">
      <c r="D710" s="6"/>
      <c r="E710" s="6"/>
    </row>
    <row r="711" spans="4:5" x14ac:dyDescent="0.25">
      <c r="D711" s="6"/>
      <c r="E711" s="6"/>
    </row>
    <row r="712" spans="4:5" x14ac:dyDescent="0.25">
      <c r="D712" s="6"/>
      <c r="E712" s="6"/>
    </row>
    <row r="713" spans="4:5" x14ac:dyDescent="0.25">
      <c r="D713" s="6"/>
      <c r="E713" s="6"/>
    </row>
    <row r="714" spans="4:5" x14ac:dyDescent="0.25">
      <c r="D714" s="6"/>
      <c r="E714" s="6"/>
    </row>
    <row r="715" spans="4:5" x14ac:dyDescent="0.25">
      <c r="D715" s="6"/>
      <c r="E715" s="6"/>
    </row>
    <row r="716" spans="4:5" x14ac:dyDescent="0.25">
      <c r="D716" s="6"/>
      <c r="E716" s="6"/>
    </row>
    <row r="717" spans="4:5" x14ac:dyDescent="0.25">
      <c r="D717" s="6"/>
      <c r="E717" s="6"/>
    </row>
    <row r="718" spans="4:5" x14ac:dyDescent="0.25">
      <c r="D718" s="6"/>
      <c r="E718" s="6"/>
    </row>
    <row r="719" spans="4:5" x14ac:dyDescent="0.25">
      <c r="D719" s="6"/>
      <c r="E719" s="6"/>
    </row>
    <row r="720" spans="4:5" x14ac:dyDescent="0.25">
      <c r="D720" s="6"/>
      <c r="E720" s="6"/>
    </row>
    <row r="721" spans="4:5" x14ac:dyDescent="0.25">
      <c r="D721" s="6"/>
      <c r="E721" s="6"/>
    </row>
    <row r="722" spans="4:5" x14ac:dyDescent="0.25">
      <c r="D722" s="6"/>
      <c r="E722" s="6"/>
    </row>
    <row r="723" spans="4:5" x14ac:dyDescent="0.25">
      <c r="D723" s="6"/>
      <c r="E723" s="6"/>
    </row>
    <row r="724" spans="4:5" x14ac:dyDescent="0.25">
      <c r="D724" s="6"/>
      <c r="E724" s="6"/>
    </row>
    <row r="725" spans="4:5" x14ac:dyDescent="0.25">
      <c r="D725" s="6"/>
      <c r="E725" s="6"/>
    </row>
    <row r="726" spans="4:5" x14ac:dyDescent="0.25">
      <c r="D726" s="6"/>
      <c r="E726" s="6"/>
    </row>
    <row r="727" spans="4:5" x14ac:dyDescent="0.25">
      <c r="D727" s="6"/>
      <c r="E727" s="6"/>
    </row>
    <row r="728" spans="4:5" x14ac:dyDescent="0.25">
      <c r="D728" s="6"/>
      <c r="E728" s="6"/>
    </row>
    <row r="729" spans="4:5" x14ac:dyDescent="0.25">
      <c r="D729" s="6"/>
      <c r="E729" s="6"/>
    </row>
    <row r="730" spans="4:5" x14ac:dyDescent="0.25">
      <c r="D730" s="6"/>
      <c r="E730" s="6"/>
    </row>
    <row r="731" spans="4:5" x14ac:dyDescent="0.25">
      <c r="D731" s="6"/>
      <c r="E731" s="6"/>
    </row>
    <row r="732" spans="4:5" x14ac:dyDescent="0.25">
      <c r="D732" s="6"/>
      <c r="E732" s="6"/>
    </row>
    <row r="733" spans="4:5" x14ac:dyDescent="0.25">
      <c r="D733" s="6"/>
      <c r="E733" s="6"/>
    </row>
    <row r="734" spans="4:5" x14ac:dyDescent="0.25">
      <c r="D734" s="6"/>
      <c r="E734" s="6"/>
    </row>
    <row r="735" spans="4:5" x14ac:dyDescent="0.25">
      <c r="D735" s="6"/>
      <c r="E735" s="6"/>
    </row>
    <row r="736" spans="4:5" x14ac:dyDescent="0.25">
      <c r="D736" s="6"/>
      <c r="E736" s="6"/>
    </row>
    <row r="737" spans="4:5" x14ac:dyDescent="0.25">
      <c r="D737" s="6"/>
      <c r="E737" s="6"/>
    </row>
    <row r="738" spans="4:5" x14ac:dyDescent="0.25">
      <c r="D738" s="6"/>
      <c r="E738" s="6"/>
    </row>
    <row r="739" spans="4:5" x14ac:dyDescent="0.25">
      <c r="D739" s="6"/>
      <c r="E739" s="6"/>
    </row>
    <row r="740" spans="4:5" x14ac:dyDescent="0.25">
      <c r="D740" s="6"/>
      <c r="E740" s="6"/>
    </row>
    <row r="741" spans="4:5" x14ac:dyDescent="0.25">
      <c r="D741" s="6"/>
      <c r="E741" s="6"/>
    </row>
    <row r="742" spans="4:5" x14ac:dyDescent="0.25">
      <c r="D742" s="6"/>
      <c r="E742" s="6"/>
    </row>
    <row r="743" spans="4:5" x14ac:dyDescent="0.25">
      <c r="D743" s="6"/>
      <c r="E743" s="6"/>
    </row>
    <row r="744" spans="4:5" x14ac:dyDescent="0.25">
      <c r="D744" s="6"/>
      <c r="E744" s="6"/>
    </row>
    <row r="745" spans="4:5" x14ac:dyDescent="0.25">
      <c r="D745" s="6"/>
      <c r="E745" s="6"/>
    </row>
    <row r="746" spans="4:5" x14ac:dyDescent="0.25">
      <c r="D746" s="6"/>
      <c r="E746" s="6"/>
    </row>
    <row r="747" spans="4:5" x14ac:dyDescent="0.25">
      <c r="D747" s="6"/>
      <c r="E747" s="6"/>
    </row>
    <row r="748" spans="4:5" x14ac:dyDescent="0.25">
      <c r="D748" s="6"/>
      <c r="E748" s="6"/>
    </row>
    <row r="749" spans="4:5" x14ac:dyDescent="0.25">
      <c r="D749" s="6"/>
      <c r="E749" s="6"/>
    </row>
    <row r="750" spans="4:5" x14ac:dyDescent="0.25">
      <c r="D750" s="6"/>
      <c r="E750" s="6"/>
    </row>
    <row r="751" spans="4:5" x14ac:dyDescent="0.25">
      <c r="D751" s="6"/>
      <c r="E751" s="6"/>
    </row>
    <row r="752" spans="4:5" x14ac:dyDescent="0.25">
      <c r="D752" s="6"/>
      <c r="E752" s="6"/>
    </row>
    <row r="753" spans="4:5" x14ac:dyDescent="0.25">
      <c r="D753" s="6"/>
      <c r="E753" s="6"/>
    </row>
    <row r="754" spans="4:5" x14ac:dyDescent="0.25">
      <c r="D754" s="6"/>
      <c r="E754" s="6"/>
    </row>
    <row r="755" spans="4:5" x14ac:dyDescent="0.25">
      <c r="D755" s="6"/>
      <c r="E755" s="6"/>
    </row>
    <row r="756" spans="4:5" x14ac:dyDescent="0.25">
      <c r="D756" s="6"/>
      <c r="E756" s="6"/>
    </row>
    <row r="757" spans="4:5" x14ac:dyDescent="0.25">
      <c r="D757" s="6"/>
      <c r="E757" s="6"/>
    </row>
    <row r="758" spans="4:5" x14ac:dyDescent="0.25">
      <c r="D758" s="6"/>
      <c r="E758" s="6"/>
    </row>
    <row r="759" spans="4:5" x14ac:dyDescent="0.25">
      <c r="D759" s="6"/>
      <c r="E759" s="6"/>
    </row>
    <row r="760" spans="4:5" x14ac:dyDescent="0.25">
      <c r="D760" s="6"/>
      <c r="E760" s="6"/>
    </row>
    <row r="761" spans="4:5" x14ac:dyDescent="0.25">
      <c r="D761" s="6"/>
      <c r="E761" s="6"/>
    </row>
    <row r="762" spans="4:5" x14ac:dyDescent="0.25">
      <c r="D762" s="6"/>
      <c r="E762" s="6"/>
    </row>
    <row r="763" spans="4:5" x14ac:dyDescent="0.25">
      <c r="D763" s="6"/>
      <c r="E763" s="6"/>
    </row>
    <row r="764" spans="4:5" x14ac:dyDescent="0.25">
      <c r="D764" s="6"/>
      <c r="E764" s="6"/>
    </row>
    <row r="765" spans="4:5" x14ac:dyDescent="0.25">
      <c r="D765" s="6"/>
      <c r="E765" s="6"/>
    </row>
    <row r="766" spans="4:5" x14ac:dyDescent="0.25">
      <c r="D766" s="6"/>
      <c r="E766" s="6"/>
    </row>
    <row r="767" spans="4:5" x14ac:dyDescent="0.25">
      <c r="D767" s="6"/>
      <c r="E767" s="6"/>
    </row>
    <row r="768" spans="4:5" x14ac:dyDescent="0.25">
      <c r="D768" s="6"/>
      <c r="E768" s="6"/>
    </row>
    <row r="769" spans="4:5" x14ac:dyDescent="0.25">
      <c r="D769" s="6"/>
      <c r="E769" s="6"/>
    </row>
    <row r="770" spans="4:5" x14ac:dyDescent="0.25">
      <c r="D770" s="6"/>
      <c r="E770" s="6"/>
    </row>
    <row r="771" spans="4:5" x14ac:dyDescent="0.25">
      <c r="D771" s="6"/>
      <c r="E771" s="6"/>
    </row>
    <row r="772" spans="4:5" x14ac:dyDescent="0.25">
      <c r="D772" s="6"/>
      <c r="E772" s="6"/>
    </row>
    <row r="773" spans="4:5" x14ac:dyDescent="0.25">
      <c r="D773" s="6"/>
      <c r="E773" s="6"/>
    </row>
    <row r="774" spans="4:5" x14ac:dyDescent="0.25">
      <c r="D774" s="6"/>
      <c r="E774" s="6"/>
    </row>
    <row r="775" spans="4:5" x14ac:dyDescent="0.25">
      <c r="D775" s="6"/>
      <c r="E775" s="6"/>
    </row>
    <row r="776" spans="4:5" x14ac:dyDescent="0.25">
      <c r="D776" s="6"/>
      <c r="E776" s="6"/>
    </row>
    <row r="777" spans="4:5" x14ac:dyDescent="0.25">
      <c r="D777" s="6"/>
      <c r="E777" s="6"/>
    </row>
    <row r="778" spans="4:5" x14ac:dyDescent="0.25">
      <c r="D778" s="6"/>
      <c r="E778" s="6"/>
    </row>
    <row r="779" spans="4:5" x14ac:dyDescent="0.25">
      <c r="D779" s="6"/>
      <c r="E779" s="6"/>
    </row>
    <row r="780" spans="4:5" x14ac:dyDescent="0.25">
      <c r="D780" s="6"/>
      <c r="E780" s="6"/>
    </row>
    <row r="781" spans="4:5" x14ac:dyDescent="0.25">
      <c r="D781" s="6"/>
      <c r="E781" s="6"/>
    </row>
    <row r="782" spans="4:5" x14ac:dyDescent="0.25">
      <c r="D782" s="6"/>
      <c r="E782" s="6"/>
    </row>
    <row r="783" spans="4:5" x14ac:dyDescent="0.25">
      <c r="D783" s="6"/>
      <c r="E783" s="6"/>
    </row>
    <row r="784" spans="4:5" x14ac:dyDescent="0.25">
      <c r="D784" s="6"/>
      <c r="E784" s="6"/>
    </row>
    <row r="785" spans="4:5" x14ac:dyDescent="0.25">
      <c r="D785" s="6"/>
      <c r="E785" s="6"/>
    </row>
    <row r="786" spans="4:5" x14ac:dyDescent="0.25">
      <c r="D786" s="6"/>
      <c r="E786" s="6"/>
    </row>
    <row r="787" spans="4:5" x14ac:dyDescent="0.25">
      <c r="D787" s="6"/>
      <c r="E787" s="6"/>
    </row>
    <row r="788" spans="4:5" x14ac:dyDescent="0.25">
      <c r="D788" s="6"/>
      <c r="E788" s="6"/>
    </row>
    <row r="789" spans="4:5" x14ac:dyDescent="0.25">
      <c r="D789" s="6"/>
      <c r="E789" s="6"/>
    </row>
    <row r="790" spans="4:5" x14ac:dyDescent="0.25">
      <c r="D790" s="6"/>
      <c r="E790" s="6"/>
    </row>
    <row r="791" spans="4:5" x14ac:dyDescent="0.25">
      <c r="D791" s="6"/>
      <c r="E791" s="6"/>
    </row>
    <row r="792" spans="4:5" x14ac:dyDescent="0.25">
      <c r="D792" s="6"/>
      <c r="E792" s="6"/>
    </row>
    <row r="793" spans="4:5" x14ac:dyDescent="0.25">
      <c r="D793" s="6"/>
      <c r="E793" s="6"/>
    </row>
    <row r="794" spans="4:5" x14ac:dyDescent="0.25">
      <c r="D794" s="6"/>
      <c r="E794" s="6"/>
    </row>
    <row r="795" spans="4:5" x14ac:dyDescent="0.25">
      <c r="D795" s="6"/>
      <c r="E795" s="6"/>
    </row>
    <row r="796" spans="4:5" x14ac:dyDescent="0.25">
      <c r="D796" s="6"/>
      <c r="E796" s="6"/>
    </row>
    <row r="797" spans="4:5" x14ac:dyDescent="0.25">
      <c r="D797" s="6"/>
      <c r="E797" s="6"/>
    </row>
    <row r="798" spans="4:5" x14ac:dyDescent="0.25">
      <c r="D798" s="6"/>
      <c r="E798" s="6"/>
    </row>
    <row r="799" spans="4:5" x14ac:dyDescent="0.25">
      <c r="D799" s="6"/>
      <c r="E799" s="6"/>
    </row>
    <row r="800" spans="4:5" x14ac:dyDescent="0.25">
      <c r="D800" s="6"/>
      <c r="E800" s="6"/>
    </row>
    <row r="801" spans="4:5" x14ac:dyDescent="0.25">
      <c r="D801" s="6"/>
      <c r="E801" s="6"/>
    </row>
    <row r="802" spans="4:5" x14ac:dyDescent="0.25">
      <c r="D802" s="6"/>
      <c r="E802" s="6"/>
    </row>
    <row r="803" spans="4:5" x14ac:dyDescent="0.25">
      <c r="D803" s="6"/>
      <c r="E803" s="6"/>
    </row>
    <row r="804" spans="4:5" x14ac:dyDescent="0.25">
      <c r="D804" s="6"/>
      <c r="E804" s="6"/>
    </row>
    <row r="805" spans="4:5" x14ac:dyDescent="0.25">
      <c r="D805" s="6"/>
      <c r="E805" s="6"/>
    </row>
    <row r="806" spans="4:5" x14ac:dyDescent="0.25">
      <c r="D806" s="6"/>
      <c r="E806" s="6"/>
    </row>
    <row r="807" spans="4:5" x14ac:dyDescent="0.25">
      <c r="D807" s="6"/>
      <c r="E807" s="6"/>
    </row>
    <row r="808" spans="4:5" x14ac:dyDescent="0.25">
      <c r="D808" s="6"/>
      <c r="E808" s="6"/>
    </row>
    <row r="809" spans="4:5" x14ac:dyDescent="0.25">
      <c r="D809" s="6"/>
      <c r="E809" s="6"/>
    </row>
    <row r="810" spans="4:5" x14ac:dyDescent="0.25">
      <c r="D810" s="6"/>
      <c r="E810" s="6"/>
    </row>
    <row r="811" spans="4:5" x14ac:dyDescent="0.25">
      <c r="D811" s="6"/>
      <c r="E811" s="6"/>
    </row>
    <row r="812" spans="4:5" x14ac:dyDescent="0.25">
      <c r="D812" s="6"/>
      <c r="E812" s="6"/>
    </row>
    <row r="813" spans="4:5" x14ac:dyDescent="0.25">
      <c r="D813" s="6"/>
      <c r="E813" s="6"/>
    </row>
    <row r="814" spans="4:5" x14ac:dyDescent="0.25">
      <c r="D814" s="6"/>
      <c r="E814" s="6"/>
    </row>
    <row r="815" spans="4:5" x14ac:dyDescent="0.25">
      <c r="D815" s="6"/>
      <c r="E815" s="6"/>
    </row>
    <row r="816" spans="4:5" x14ac:dyDescent="0.25">
      <c r="D816" s="6"/>
      <c r="E816" s="6"/>
    </row>
    <row r="817" spans="4:5" x14ac:dyDescent="0.25">
      <c r="D817" s="6"/>
      <c r="E817" s="6"/>
    </row>
    <row r="818" spans="4:5" x14ac:dyDescent="0.25">
      <c r="D818" s="6"/>
      <c r="E818" s="6"/>
    </row>
    <row r="819" spans="4:5" x14ac:dyDescent="0.25">
      <c r="D819" s="6"/>
      <c r="E819" s="6"/>
    </row>
    <row r="820" spans="4:5" x14ac:dyDescent="0.25">
      <c r="D820" s="6"/>
      <c r="E820" s="6"/>
    </row>
    <row r="821" spans="4:5" x14ac:dyDescent="0.25">
      <c r="D821" s="6"/>
      <c r="E821" s="6"/>
    </row>
    <row r="822" spans="4:5" x14ac:dyDescent="0.25">
      <c r="D822" s="6"/>
      <c r="E822" s="6"/>
    </row>
    <row r="823" spans="4:5" x14ac:dyDescent="0.25">
      <c r="D823" s="6"/>
      <c r="E823" s="6"/>
    </row>
    <row r="824" spans="4:5" x14ac:dyDescent="0.25">
      <c r="D824" s="6"/>
      <c r="E824" s="6"/>
    </row>
    <row r="825" spans="4:5" x14ac:dyDescent="0.25">
      <c r="D825" s="6"/>
      <c r="E825" s="6"/>
    </row>
    <row r="826" spans="4:5" x14ac:dyDescent="0.25">
      <c r="D826" s="6"/>
      <c r="E826" s="6"/>
    </row>
    <row r="827" spans="4:5" x14ac:dyDescent="0.25">
      <c r="D827" s="6"/>
      <c r="E827" s="6"/>
    </row>
    <row r="828" spans="4:5" x14ac:dyDescent="0.25">
      <c r="D828" s="6"/>
      <c r="E828" s="6"/>
    </row>
    <row r="829" spans="4:5" x14ac:dyDescent="0.25">
      <c r="D829" s="6"/>
      <c r="E829" s="6"/>
    </row>
    <row r="830" spans="4:5" x14ac:dyDescent="0.25">
      <c r="D830" s="6"/>
      <c r="E830" s="6"/>
    </row>
    <row r="831" spans="4:5" x14ac:dyDescent="0.25">
      <c r="D831" s="6"/>
      <c r="E831" s="6"/>
    </row>
    <row r="832" spans="4:5" x14ac:dyDescent="0.25">
      <c r="D832" s="6"/>
      <c r="E832" s="6"/>
    </row>
    <row r="833" spans="4:5" x14ac:dyDescent="0.25">
      <c r="D833" s="6"/>
      <c r="E833" s="6"/>
    </row>
    <row r="834" spans="4:5" x14ac:dyDescent="0.25">
      <c r="D834" s="6"/>
      <c r="E834" s="6"/>
    </row>
    <row r="835" spans="4:5" x14ac:dyDescent="0.25">
      <c r="D835" s="6"/>
      <c r="E835" s="6"/>
    </row>
    <row r="836" spans="4:5" x14ac:dyDescent="0.25">
      <c r="D836" s="6"/>
      <c r="E836" s="6"/>
    </row>
    <row r="837" spans="4:5" x14ac:dyDescent="0.25">
      <c r="D837" s="6"/>
      <c r="E837" s="6"/>
    </row>
    <row r="838" spans="4:5" x14ac:dyDescent="0.25">
      <c r="D838" s="6"/>
      <c r="E838" s="6"/>
    </row>
    <row r="839" spans="4:5" x14ac:dyDescent="0.25">
      <c r="D839" s="6"/>
      <c r="E839" s="6"/>
    </row>
    <row r="840" spans="4:5" x14ac:dyDescent="0.25">
      <c r="D840" s="6"/>
      <c r="E840" s="6"/>
    </row>
    <row r="841" spans="4:5" x14ac:dyDescent="0.25">
      <c r="D841" s="6"/>
      <c r="E841" s="6"/>
    </row>
    <row r="842" spans="4:5" x14ac:dyDescent="0.25">
      <c r="D842" s="6"/>
      <c r="E842" s="6"/>
    </row>
    <row r="843" spans="4:5" x14ac:dyDescent="0.25">
      <c r="D843" s="6"/>
      <c r="E843" s="6"/>
    </row>
    <row r="844" spans="4:5" x14ac:dyDescent="0.25">
      <c r="D844" s="6"/>
      <c r="E844" s="6"/>
    </row>
    <row r="845" spans="4:5" x14ac:dyDescent="0.25">
      <c r="D845" s="6"/>
      <c r="E845" s="6"/>
    </row>
    <row r="846" spans="4:5" x14ac:dyDescent="0.25">
      <c r="D846" s="6"/>
      <c r="E846" s="6"/>
    </row>
    <row r="847" spans="4:5" x14ac:dyDescent="0.25">
      <c r="D847" s="6"/>
      <c r="E847" s="6"/>
    </row>
    <row r="848" spans="4:5" x14ac:dyDescent="0.25">
      <c r="D848" s="6"/>
      <c r="E848" s="6"/>
    </row>
    <row r="849" spans="4:5" x14ac:dyDescent="0.25">
      <c r="D849" s="6"/>
      <c r="E849" s="6"/>
    </row>
    <row r="850" spans="4:5" x14ac:dyDescent="0.25">
      <c r="D850" s="6"/>
      <c r="E850" s="6"/>
    </row>
    <row r="851" spans="4:5" x14ac:dyDescent="0.25">
      <c r="D851" s="6"/>
      <c r="E851" s="6"/>
    </row>
    <row r="852" spans="4:5" x14ac:dyDescent="0.25">
      <c r="D852" s="6"/>
      <c r="E852" s="6"/>
    </row>
    <row r="853" spans="4:5" x14ac:dyDescent="0.25">
      <c r="D853" s="6"/>
      <c r="E853" s="6"/>
    </row>
    <row r="854" spans="4:5" x14ac:dyDescent="0.25">
      <c r="D854" s="6"/>
      <c r="E854" s="6"/>
    </row>
    <row r="855" spans="4:5" x14ac:dyDescent="0.25">
      <c r="D855" s="6"/>
      <c r="E855" s="6"/>
    </row>
    <row r="856" spans="4:5" x14ac:dyDescent="0.25">
      <c r="D856" s="6"/>
      <c r="E856" s="6"/>
    </row>
    <row r="857" spans="4:5" x14ac:dyDescent="0.25">
      <c r="D857" s="6"/>
      <c r="E857" s="6"/>
    </row>
    <row r="858" spans="4:5" x14ac:dyDescent="0.25">
      <c r="D858" s="6"/>
      <c r="E858" s="6"/>
    </row>
    <row r="859" spans="4:5" x14ac:dyDescent="0.25">
      <c r="D859" s="6"/>
      <c r="E859" s="6"/>
    </row>
    <row r="860" spans="4:5" x14ac:dyDescent="0.25">
      <c r="D860" s="6"/>
      <c r="E860" s="6"/>
    </row>
    <row r="861" spans="4:5" x14ac:dyDescent="0.25">
      <c r="D861" s="6"/>
      <c r="E861" s="6"/>
    </row>
    <row r="862" spans="4:5" x14ac:dyDescent="0.25">
      <c r="D862" s="6"/>
      <c r="E862" s="6"/>
    </row>
    <row r="863" spans="4:5" x14ac:dyDescent="0.25">
      <c r="D863" s="6"/>
      <c r="E863" s="6"/>
    </row>
    <row r="864" spans="4:5" x14ac:dyDescent="0.25">
      <c r="D864" s="6"/>
      <c r="E864" s="6"/>
    </row>
    <row r="865" spans="4:5" x14ac:dyDescent="0.25">
      <c r="D865" s="6"/>
      <c r="E865" s="6"/>
    </row>
    <row r="866" spans="4:5" x14ac:dyDescent="0.25">
      <c r="D866" s="6"/>
      <c r="E866" s="6"/>
    </row>
    <row r="867" spans="4:5" x14ac:dyDescent="0.25">
      <c r="D867" s="6"/>
      <c r="E867" s="6"/>
    </row>
    <row r="868" spans="4:5" x14ac:dyDescent="0.25">
      <c r="D868" s="6"/>
      <c r="E868" s="6"/>
    </row>
    <row r="869" spans="4:5" x14ac:dyDescent="0.25">
      <c r="D869" s="6"/>
      <c r="E869" s="6"/>
    </row>
    <row r="870" spans="4:5" x14ac:dyDescent="0.25">
      <c r="D870" s="6"/>
      <c r="E870" s="6"/>
    </row>
    <row r="871" spans="4:5" x14ac:dyDescent="0.25">
      <c r="D871" s="6"/>
      <c r="E871" s="6"/>
    </row>
    <row r="872" spans="4:5" x14ac:dyDescent="0.25">
      <c r="D872" s="6"/>
      <c r="E872" s="6"/>
    </row>
    <row r="873" spans="4:5" x14ac:dyDescent="0.25">
      <c r="D873" s="6"/>
      <c r="E873" s="6"/>
    </row>
    <row r="874" spans="4:5" x14ac:dyDescent="0.25">
      <c r="D874" s="6"/>
      <c r="E874" s="6"/>
    </row>
    <row r="875" spans="4:5" x14ac:dyDescent="0.25">
      <c r="D875" s="6"/>
      <c r="E875" s="6"/>
    </row>
    <row r="876" spans="4:5" x14ac:dyDescent="0.25">
      <c r="D876" s="6"/>
      <c r="E876" s="6"/>
    </row>
    <row r="877" spans="4:5" x14ac:dyDescent="0.25">
      <c r="D877" s="6"/>
      <c r="E877" s="6"/>
    </row>
    <row r="878" spans="4:5" x14ac:dyDescent="0.25">
      <c r="D878" s="6"/>
      <c r="E878" s="6"/>
    </row>
    <row r="879" spans="4:5" x14ac:dyDescent="0.25">
      <c r="D879" s="6"/>
      <c r="E879" s="6"/>
    </row>
    <row r="880" spans="4:5" x14ac:dyDescent="0.25">
      <c r="D880" s="6"/>
      <c r="E880" s="6"/>
    </row>
    <row r="881" spans="4:5" x14ac:dyDescent="0.25">
      <c r="D881" s="6"/>
      <c r="E881" s="6"/>
    </row>
    <row r="882" spans="4:5" x14ac:dyDescent="0.25">
      <c r="D882" s="6"/>
      <c r="E882" s="6"/>
    </row>
    <row r="883" spans="4:5" x14ac:dyDescent="0.25">
      <c r="D883" s="6"/>
      <c r="E883" s="6"/>
    </row>
    <row r="884" spans="4:5" x14ac:dyDescent="0.25">
      <c r="D884" s="6"/>
      <c r="E884" s="6"/>
    </row>
    <row r="885" spans="4:5" x14ac:dyDescent="0.25">
      <c r="D885" s="6"/>
      <c r="E885" s="6"/>
    </row>
    <row r="886" spans="4:5" x14ac:dyDescent="0.25">
      <c r="D886" s="6"/>
      <c r="E886" s="6"/>
    </row>
    <row r="887" spans="4:5" x14ac:dyDescent="0.25">
      <c r="D887" s="6"/>
      <c r="E887" s="6"/>
    </row>
    <row r="888" spans="4:5" x14ac:dyDescent="0.25">
      <c r="D888" s="6"/>
      <c r="E888" s="6"/>
    </row>
    <row r="889" spans="4:5" x14ac:dyDescent="0.25">
      <c r="D889" s="6"/>
      <c r="E889" s="6"/>
    </row>
    <row r="890" spans="4:5" x14ac:dyDescent="0.25">
      <c r="D890" s="6"/>
      <c r="E890" s="6"/>
    </row>
    <row r="891" spans="4:5" x14ac:dyDescent="0.25">
      <c r="D891" s="6"/>
      <c r="E891" s="6"/>
    </row>
    <row r="892" spans="4:5" x14ac:dyDescent="0.25">
      <c r="D892" s="6"/>
      <c r="E892" s="6"/>
    </row>
    <row r="893" spans="4:5" x14ac:dyDescent="0.25">
      <c r="D893" s="6"/>
      <c r="E893" s="6"/>
    </row>
    <row r="894" spans="4:5" x14ac:dyDescent="0.25">
      <c r="D894" s="6"/>
      <c r="E894" s="6"/>
    </row>
    <row r="895" spans="4:5" x14ac:dyDescent="0.25">
      <c r="D895" s="6"/>
      <c r="E895" s="6"/>
    </row>
    <row r="896" spans="4:5" x14ac:dyDescent="0.25">
      <c r="D896" s="6"/>
      <c r="E896" s="6"/>
    </row>
    <row r="897" spans="4:5" x14ac:dyDescent="0.25">
      <c r="D897" s="6"/>
      <c r="E897" s="6"/>
    </row>
    <row r="898" spans="4:5" x14ac:dyDescent="0.25">
      <c r="D898" s="6"/>
      <c r="E898" s="6"/>
    </row>
    <row r="899" spans="4:5" x14ac:dyDescent="0.25">
      <c r="D899" s="6"/>
      <c r="E899" s="6"/>
    </row>
    <row r="900" spans="4:5" x14ac:dyDescent="0.25">
      <c r="D900" s="6"/>
      <c r="E900" s="6"/>
    </row>
    <row r="901" spans="4:5" x14ac:dyDescent="0.25">
      <c r="D901" s="6"/>
      <c r="E901" s="6"/>
    </row>
    <row r="902" spans="4:5" x14ac:dyDescent="0.25">
      <c r="D902" s="6"/>
      <c r="E902" s="6"/>
    </row>
    <row r="903" spans="4:5" x14ac:dyDescent="0.25">
      <c r="D903" s="6"/>
      <c r="E903" s="6"/>
    </row>
    <row r="904" spans="4:5" x14ac:dyDescent="0.25">
      <c r="D904" s="6"/>
      <c r="E904" s="6"/>
    </row>
    <row r="905" spans="4:5" x14ac:dyDescent="0.25">
      <c r="D905" s="6"/>
      <c r="E905" s="6"/>
    </row>
    <row r="906" spans="4:5" x14ac:dyDescent="0.25">
      <c r="D906" s="6"/>
      <c r="E906" s="6"/>
    </row>
    <row r="907" spans="4:5" x14ac:dyDescent="0.25">
      <c r="D907" s="6"/>
      <c r="E907" s="6"/>
    </row>
    <row r="908" spans="4:5" x14ac:dyDescent="0.25">
      <c r="D908" s="6"/>
      <c r="E908" s="6"/>
    </row>
    <row r="909" spans="4:5" x14ac:dyDescent="0.25">
      <c r="D909" s="6"/>
      <c r="E909" s="6"/>
    </row>
    <row r="910" spans="4:5" x14ac:dyDescent="0.25">
      <c r="D910" s="6"/>
      <c r="E910" s="6"/>
    </row>
    <row r="911" spans="4:5" x14ac:dyDescent="0.25">
      <c r="D911" s="6"/>
      <c r="E911" s="6"/>
    </row>
    <row r="912" spans="4:5" x14ac:dyDescent="0.25">
      <c r="D912" s="6"/>
      <c r="E912" s="6"/>
    </row>
    <row r="913" spans="4:5" x14ac:dyDescent="0.25">
      <c r="D913" s="6"/>
      <c r="E913" s="6"/>
    </row>
    <row r="914" spans="4:5" x14ac:dyDescent="0.25">
      <c r="D914" s="6"/>
      <c r="E914" s="6"/>
    </row>
    <row r="915" spans="4:5" x14ac:dyDescent="0.25">
      <c r="D915" s="6"/>
      <c r="E915" s="6"/>
    </row>
    <row r="916" spans="4:5" x14ac:dyDescent="0.25">
      <c r="D916" s="6"/>
      <c r="E916" s="6"/>
    </row>
    <row r="917" spans="4:5" x14ac:dyDescent="0.25">
      <c r="D917" s="6"/>
      <c r="E917" s="6"/>
    </row>
    <row r="918" spans="4:5" x14ac:dyDescent="0.25">
      <c r="D918" s="6"/>
      <c r="E918" s="6"/>
    </row>
    <row r="919" spans="4:5" x14ac:dyDescent="0.25">
      <c r="D919" s="6"/>
      <c r="E919" s="6"/>
    </row>
    <row r="920" spans="4:5" x14ac:dyDescent="0.25">
      <c r="D920" s="6"/>
      <c r="E920" s="6"/>
    </row>
    <row r="921" spans="4:5" x14ac:dyDescent="0.25">
      <c r="D921" s="6"/>
      <c r="E921" s="6"/>
    </row>
    <row r="922" spans="4:5" x14ac:dyDescent="0.25">
      <c r="D922" s="6"/>
      <c r="E922" s="6"/>
    </row>
    <row r="923" spans="4:5" x14ac:dyDescent="0.25">
      <c r="D923" s="6"/>
      <c r="E923" s="6"/>
    </row>
    <row r="924" spans="4:5" x14ac:dyDescent="0.25">
      <c r="D924" s="6"/>
      <c r="E924" s="6"/>
    </row>
    <row r="925" spans="4:5" x14ac:dyDescent="0.25">
      <c r="D925" s="6"/>
      <c r="E925" s="6"/>
    </row>
    <row r="926" spans="4:5" x14ac:dyDescent="0.25">
      <c r="D926" s="6"/>
      <c r="E926" s="6"/>
    </row>
    <row r="927" spans="4:5" x14ac:dyDescent="0.25">
      <c r="D927" s="6"/>
      <c r="E927" s="6"/>
    </row>
    <row r="928" spans="4:5" x14ac:dyDescent="0.25">
      <c r="D928" s="6"/>
      <c r="E928" s="6"/>
    </row>
    <row r="929" spans="4:5" x14ac:dyDescent="0.25">
      <c r="D929" s="6"/>
      <c r="E929" s="6"/>
    </row>
    <row r="930" spans="4:5" x14ac:dyDescent="0.25">
      <c r="D930" s="6"/>
      <c r="E930" s="6"/>
    </row>
    <row r="931" spans="4:5" x14ac:dyDescent="0.25">
      <c r="D931" s="6"/>
      <c r="E931" s="6"/>
    </row>
    <row r="932" spans="4:5" x14ac:dyDescent="0.25">
      <c r="D932" s="6"/>
      <c r="E932" s="6"/>
    </row>
    <row r="933" spans="4:5" x14ac:dyDescent="0.25">
      <c r="D933" s="6"/>
      <c r="E933" s="6"/>
    </row>
    <row r="934" spans="4:5" x14ac:dyDescent="0.25">
      <c r="D934" s="6"/>
      <c r="E934" s="6"/>
    </row>
    <row r="935" spans="4:5" x14ac:dyDescent="0.25">
      <c r="D935" s="6"/>
      <c r="E935" s="6"/>
    </row>
    <row r="936" spans="4:5" x14ac:dyDescent="0.25">
      <c r="D936" s="6"/>
      <c r="E936" s="6"/>
    </row>
    <row r="937" spans="4:5" x14ac:dyDescent="0.25">
      <c r="D937" s="6"/>
      <c r="E937" s="6"/>
    </row>
    <row r="938" spans="4:5" x14ac:dyDescent="0.25">
      <c r="D938" s="6"/>
      <c r="E938" s="6"/>
    </row>
    <row r="939" spans="4:5" x14ac:dyDescent="0.25">
      <c r="D939" s="6"/>
      <c r="E939" s="6"/>
    </row>
    <row r="940" spans="4:5" x14ac:dyDescent="0.25">
      <c r="D940" s="6"/>
      <c r="E940" s="6"/>
    </row>
    <row r="941" spans="4:5" x14ac:dyDescent="0.25">
      <c r="D941" s="6"/>
      <c r="E941" s="6"/>
    </row>
    <row r="942" spans="4:5" x14ac:dyDescent="0.25">
      <c r="D942" s="6"/>
      <c r="E942" s="6"/>
    </row>
    <row r="943" spans="4:5" x14ac:dyDescent="0.25">
      <c r="D943" s="6"/>
      <c r="E943" s="6"/>
    </row>
    <row r="944" spans="4:5" x14ac:dyDescent="0.25">
      <c r="D944" s="6"/>
      <c r="E944" s="6"/>
    </row>
    <row r="945" spans="4:5" x14ac:dyDescent="0.25">
      <c r="D945" s="6"/>
      <c r="E945" s="6"/>
    </row>
    <row r="946" spans="4:5" x14ac:dyDescent="0.25">
      <c r="D946" s="6"/>
      <c r="E946" s="6"/>
    </row>
    <row r="947" spans="4:5" x14ac:dyDescent="0.25">
      <c r="D947" s="6"/>
      <c r="E947" s="6"/>
    </row>
    <row r="948" spans="4:5" x14ac:dyDescent="0.25">
      <c r="D948" s="6"/>
      <c r="E948" s="6"/>
    </row>
    <row r="949" spans="4:5" x14ac:dyDescent="0.25">
      <c r="D949" s="6"/>
      <c r="E949" s="6"/>
    </row>
    <row r="950" spans="4:5" x14ac:dyDescent="0.25">
      <c r="D950" s="6"/>
      <c r="E950" s="6"/>
    </row>
    <row r="951" spans="4:5" x14ac:dyDescent="0.25">
      <c r="D951" s="6"/>
      <c r="E951" s="6"/>
    </row>
    <row r="952" spans="4:5" x14ac:dyDescent="0.25">
      <c r="D952" s="6"/>
      <c r="E952" s="6"/>
    </row>
    <row r="953" spans="4:5" x14ac:dyDescent="0.25">
      <c r="D953" s="6"/>
      <c r="E953" s="6"/>
    </row>
    <row r="954" spans="4:5" x14ac:dyDescent="0.25">
      <c r="D954" s="6"/>
      <c r="E954" s="6"/>
    </row>
    <row r="955" spans="4:5" x14ac:dyDescent="0.25">
      <c r="D955" s="6"/>
      <c r="E955" s="6"/>
    </row>
    <row r="956" spans="4:5" x14ac:dyDescent="0.25">
      <c r="D956" s="6"/>
      <c r="E956" s="6"/>
    </row>
    <row r="957" spans="4:5" x14ac:dyDescent="0.25">
      <c r="D957" s="6"/>
      <c r="E957" s="6"/>
    </row>
    <row r="958" spans="4:5" x14ac:dyDescent="0.25">
      <c r="D958" s="6"/>
      <c r="E958" s="6"/>
    </row>
    <row r="959" spans="4:5" x14ac:dyDescent="0.25">
      <c r="D959" s="6"/>
      <c r="E959" s="6"/>
    </row>
    <row r="960" spans="4:5" x14ac:dyDescent="0.25">
      <c r="D960" s="6"/>
      <c r="E960" s="6"/>
    </row>
    <row r="961" spans="4:5" x14ac:dyDescent="0.25">
      <c r="D961" s="6"/>
      <c r="E961" s="6"/>
    </row>
    <row r="962" spans="4:5" x14ac:dyDescent="0.25">
      <c r="D962" s="6"/>
      <c r="E962" s="6"/>
    </row>
    <row r="963" spans="4:5" x14ac:dyDescent="0.25">
      <c r="D963" s="6"/>
      <c r="E963" s="6"/>
    </row>
    <row r="964" spans="4:5" x14ac:dyDescent="0.25">
      <c r="D964" s="6"/>
      <c r="E964" s="6"/>
    </row>
    <row r="965" spans="4:5" x14ac:dyDescent="0.25">
      <c r="D965" s="6"/>
      <c r="E965" s="6"/>
    </row>
    <row r="966" spans="4:5" x14ac:dyDescent="0.25">
      <c r="D966" s="6"/>
      <c r="E966" s="6"/>
    </row>
    <row r="967" spans="4:5" x14ac:dyDescent="0.25">
      <c r="D967" s="6"/>
      <c r="E967" s="6"/>
    </row>
    <row r="968" spans="4:5" x14ac:dyDescent="0.25">
      <c r="D968" s="6"/>
      <c r="E968" s="6"/>
    </row>
    <row r="969" spans="4:5" x14ac:dyDescent="0.25">
      <c r="D969" s="6"/>
      <c r="E969" s="6"/>
    </row>
    <row r="970" spans="4:5" x14ac:dyDescent="0.25">
      <c r="D970" s="6"/>
      <c r="E970" s="6"/>
    </row>
    <row r="971" spans="4:5" x14ac:dyDescent="0.25">
      <c r="D971" s="6"/>
      <c r="E971" s="6"/>
    </row>
    <row r="972" spans="4:5" x14ac:dyDescent="0.25">
      <c r="D972" s="6"/>
      <c r="E972" s="6"/>
    </row>
    <row r="973" spans="4:5" x14ac:dyDescent="0.25">
      <c r="D973" s="6"/>
      <c r="E973" s="6"/>
    </row>
    <row r="974" spans="4:5" x14ac:dyDescent="0.25">
      <c r="D974" s="6"/>
      <c r="E974" s="6"/>
    </row>
    <row r="975" spans="4:5" x14ac:dyDescent="0.25">
      <c r="D975" s="6"/>
      <c r="E975" s="6"/>
    </row>
    <row r="976" spans="4:5" x14ac:dyDescent="0.25">
      <c r="D976" s="6"/>
      <c r="E976" s="6"/>
    </row>
    <row r="977" spans="4:5" x14ac:dyDescent="0.25">
      <c r="D977" s="6"/>
      <c r="E977" s="6"/>
    </row>
    <row r="978" spans="4:5" x14ac:dyDescent="0.25">
      <c r="D978" s="6"/>
      <c r="E978" s="6"/>
    </row>
    <row r="979" spans="4:5" x14ac:dyDescent="0.25">
      <c r="D979" s="6"/>
      <c r="E979" s="6"/>
    </row>
    <row r="980" spans="4:5" x14ac:dyDescent="0.25">
      <c r="D980" s="6"/>
      <c r="E980" s="6"/>
    </row>
    <row r="981" spans="4:5" x14ac:dyDescent="0.25">
      <c r="D981" s="6"/>
      <c r="E981" s="6"/>
    </row>
    <row r="982" spans="4:5" x14ac:dyDescent="0.25">
      <c r="D982" s="6"/>
      <c r="E982" s="6"/>
    </row>
    <row r="983" spans="4:5" x14ac:dyDescent="0.25">
      <c r="D983" s="6"/>
      <c r="E983" s="6"/>
    </row>
    <row r="984" spans="4:5" x14ac:dyDescent="0.25">
      <c r="D984" s="6"/>
      <c r="E984" s="6"/>
    </row>
    <row r="985" spans="4:5" x14ac:dyDescent="0.25">
      <c r="D985" s="6"/>
      <c r="E985" s="6"/>
    </row>
    <row r="986" spans="4:5" x14ac:dyDescent="0.25">
      <c r="D986" s="6"/>
      <c r="E986" s="6"/>
    </row>
    <row r="987" spans="4:5" x14ac:dyDescent="0.25">
      <c r="D987" s="6"/>
      <c r="E987" s="6"/>
    </row>
    <row r="988" spans="4:5" x14ac:dyDescent="0.25">
      <c r="D988" s="6"/>
      <c r="E988" s="6"/>
    </row>
    <row r="989" spans="4:5" x14ac:dyDescent="0.25">
      <c r="D989" s="6"/>
      <c r="E989" s="6"/>
    </row>
    <row r="990" spans="4:5" x14ac:dyDescent="0.25">
      <c r="D990" s="6"/>
      <c r="E990" s="6"/>
    </row>
    <row r="991" spans="4:5" x14ac:dyDescent="0.25">
      <c r="D991" s="6"/>
      <c r="E991" s="6"/>
    </row>
    <row r="992" spans="4:5" x14ac:dyDescent="0.25">
      <c r="D992" s="6"/>
      <c r="E992" s="6"/>
    </row>
    <row r="993" spans="4:5" x14ac:dyDescent="0.25">
      <c r="D993" s="6"/>
      <c r="E993" s="6"/>
    </row>
    <row r="994" spans="4:5" x14ac:dyDescent="0.25">
      <c r="D994" s="6"/>
      <c r="E994" s="6"/>
    </row>
    <row r="995" spans="4:5" x14ac:dyDescent="0.25">
      <c r="D995" s="6"/>
      <c r="E995" s="6"/>
    </row>
    <row r="996" spans="4:5" x14ac:dyDescent="0.25">
      <c r="D996" s="6"/>
      <c r="E996" s="6"/>
    </row>
    <row r="997" spans="4:5" x14ac:dyDescent="0.25">
      <c r="D997" s="6"/>
      <c r="E997" s="6"/>
    </row>
    <row r="998" spans="4:5" x14ac:dyDescent="0.25">
      <c r="D998" s="6"/>
      <c r="E998" s="6"/>
    </row>
    <row r="999" spans="4:5" x14ac:dyDescent="0.25">
      <c r="D999" s="6"/>
      <c r="E999" s="6"/>
    </row>
    <row r="1000" spans="4:5" x14ac:dyDescent="0.25">
      <c r="D1000" s="6"/>
      <c r="E1000" s="6"/>
    </row>
    <row r="1001" spans="4:5" x14ac:dyDescent="0.25">
      <c r="D1001" s="6"/>
      <c r="E1001" s="6"/>
    </row>
    <row r="1002" spans="4:5" x14ac:dyDescent="0.25">
      <c r="D1002" s="6"/>
      <c r="E1002" s="6"/>
    </row>
    <row r="1003" spans="4:5" x14ac:dyDescent="0.25">
      <c r="D1003" s="6"/>
      <c r="E1003" s="6"/>
    </row>
    <row r="1004" spans="4:5" x14ac:dyDescent="0.25">
      <c r="D1004" s="6"/>
      <c r="E1004" s="6"/>
    </row>
    <row r="1005" spans="4:5" x14ac:dyDescent="0.25">
      <c r="D1005" s="6"/>
      <c r="E1005" s="6"/>
    </row>
    <row r="1006" spans="4:5" x14ac:dyDescent="0.25">
      <c r="D1006" s="6"/>
      <c r="E1006" s="6"/>
    </row>
    <row r="1007" spans="4:5" x14ac:dyDescent="0.25">
      <c r="D1007" s="6"/>
      <c r="E1007" s="6"/>
    </row>
    <row r="1008" spans="4:5" x14ac:dyDescent="0.25">
      <c r="D1008" s="6"/>
      <c r="E1008" s="6"/>
    </row>
    <row r="1009" spans="4:5" x14ac:dyDescent="0.25">
      <c r="D1009" s="6"/>
      <c r="E1009" s="6"/>
    </row>
    <row r="1010" spans="4:5" x14ac:dyDescent="0.25">
      <c r="D1010" s="6"/>
      <c r="E1010" s="6"/>
    </row>
    <row r="1011" spans="4:5" x14ac:dyDescent="0.25">
      <c r="D1011" s="6"/>
      <c r="E1011" s="6"/>
    </row>
    <row r="1012" spans="4:5" x14ac:dyDescent="0.25">
      <c r="D1012" s="6"/>
      <c r="E1012" s="6"/>
    </row>
    <row r="1013" spans="4:5" x14ac:dyDescent="0.25">
      <c r="D1013" s="6"/>
      <c r="E1013" s="6"/>
    </row>
    <row r="1014" spans="4:5" x14ac:dyDescent="0.25">
      <c r="D1014" s="6"/>
      <c r="E1014" s="6"/>
    </row>
    <row r="1015" spans="4:5" x14ac:dyDescent="0.25">
      <c r="D1015" s="6"/>
      <c r="E1015" s="6"/>
    </row>
    <row r="1016" spans="4:5" x14ac:dyDescent="0.25">
      <c r="D1016" s="6"/>
      <c r="E1016" s="6"/>
    </row>
    <row r="1017" spans="4:5" x14ac:dyDescent="0.25">
      <c r="D1017" s="6"/>
      <c r="E1017" s="6"/>
    </row>
    <row r="1018" spans="4:5" x14ac:dyDescent="0.25">
      <c r="D1018" s="6"/>
      <c r="E1018" s="6"/>
    </row>
    <row r="1019" spans="4:5" x14ac:dyDescent="0.25">
      <c r="D1019" s="6"/>
      <c r="E1019" s="6"/>
    </row>
    <row r="1020" spans="4:5" x14ac:dyDescent="0.25">
      <c r="D1020" s="6"/>
      <c r="E1020" s="6"/>
    </row>
    <row r="1021" spans="4:5" x14ac:dyDescent="0.25">
      <c r="D1021" s="6"/>
      <c r="E1021" s="6"/>
    </row>
    <row r="1022" spans="4:5" x14ac:dyDescent="0.25">
      <c r="D1022" s="6"/>
      <c r="E1022" s="6"/>
    </row>
    <row r="1023" spans="4:5" x14ac:dyDescent="0.25">
      <c r="D1023" s="6"/>
      <c r="E1023" s="6"/>
    </row>
    <row r="1024" spans="4:5" x14ac:dyDescent="0.25">
      <c r="D1024" s="6"/>
      <c r="E1024" s="6"/>
    </row>
    <row r="1025" spans="4:5" x14ac:dyDescent="0.25">
      <c r="D1025" s="6"/>
      <c r="E1025" s="6"/>
    </row>
    <row r="1026" spans="4:5" x14ac:dyDescent="0.25">
      <c r="D1026" s="6"/>
      <c r="E1026" s="6"/>
    </row>
    <row r="1027" spans="4:5" x14ac:dyDescent="0.25">
      <c r="D1027" s="6"/>
      <c r="E1027" s="6"/>
    </row>
    <row r="1028" spans="4:5" x14ac:dyDescent="0.25">
      <c r="D1028" s="6"/>
      <c r="E1028" s="6"/>
    </row>
  </sheetData>
  <sortState ref="A2:I253">
    <sortCondition ref="F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0"/>
  <sheetViews>
    <sheetView workbookViewId="0">
      <selection activeCell="D2" sqref="D2"/>
    </sheetView>
  </sheetViews>
  <sheetFormatPr defaultRowHeight="15.75" x14ac:dyDescent="0.25"/>
  <cols>
    <col min="1" max="1" width="26.28515625" style="65" customWidth="1"/>
    <col min="2" max="2" width="28.85546875" style="65" bestFit="1" customWidth="1"/>
    <col min="3" max="3" width="10.140625" style="65" customWidth="1"/>
    <col min="4" max="4" width="15" style="31" customWidth="1"/>
    <col min="5" max="5" width="9.140625" style="31"/>
    <col min="6" max="6" width="20.28515625" style="90" bestFit="1" customWidth="1"/>
    <col min="7" max="7" width="8" style="79" bestFit="1" customWidth="1"/>
    <col min="8" max="8" width="13.85546875" style="90" bestFit="1" customWidth="1"/>
    <col min="9" max="9" width="9.140625" style="31"/>
    <col min="10" max="10" width="19.7109375" style="90" bestFit="1" customWidth="1"/>
    <col min="11" max="11" width="8" style="90" bestFit="1" customWidth="1"/>
    <col min="12" max="12" width="13.85546875" style="90" bestFit="1" customWidth="1"/>
    <col min="13" max="16384" width="9.140625" style="31"/>
  </cols>
  <sheetData>
    <row r="1" spans="1:14" x14ac:dyDescent="0.25">
      <c r="A1" s="66" t="s">
        <v>6</v>
      </c>
      <c r="B1" s="66" t="s">
        <v>187</v>
      </c>
      <c r="C1" s="66" t="s">
        <v>5</v>
      </c>
      <c r="D1" s="66" t="s">
        <v>188</v>
      </c>
      <c r="E1" s="60"/>
      <c r="F1" s="66" t="s">
        <v>189</v>
      </c>
      <c r="G1" s="66" t="s">
        <v>5</v>
      </c>
      <c r="H1" s="66" t="s">
        <v>188</v>
      </c>
      <c r="I1" s="60"/>
      <c r="J1" s="66" t="s">
        <v>8</v>
      </c>
      <c r="K1" s="66" t="s">
        <v>5</v>
      </c>
      <c r="L1" s="66" t="s">
        <v>188</v>
      </c>
    </row>
    <row r="2" spans="1:14" x14ac:dyDescent="0.25">
      <c r="A2" s="84" t="s">
        <v>20</v>
      </c>
      <c r="B2" s="70" t="s">
        <v>190</v>
      </c>
      <c r="C2" s="85">
        <v>99</v>
      </c>
      <c r="D2" s="71">
        <f>C2/263</f>
        <v>0.37642585551330798</v>
      </c>
      <c r="E2" s="30"/>
      <c r="F2" s="84" t="s">
        <v>55</v>
      </c>
      <c r="G2" s="85">
        <v>25</v>
      </c>
      <c r="H2" s="87">
        <f>G2/263</f>
        <v>9.5057034220532313E-2</v>
      </c>
      <c r="I2" s="30"/>
      <c r="J2" s="80" t="s">
        <v>246</v>
      </c>
      <c r="K2" s="89">
        <v>15</v>
      </c>
      <c r="L2" s="91">
        <f>K2/263</f>
        <v>5.7034220532319393E-2</v>
      </c>
      <c r="N2" s="62"/>
    </row>
    <row r="3" spans="1:14" x14ac:dyDescent="0.25">
      <c r="A3" s="84" t="s">
        <v>34</v>
      </c>
      <c r="B3" s="86" t="s">
        <v>192</v>
      </c>
      <c r="C3" s="85">
        <v>20</v>
      </c>
      <c r="D3" s="71">
        <f>C3/263</f>
        <v>7.6045627376425853E-2</v>
      </c>
      <c r="E3" s="30"/>
      <c r="F3" s="84" t="s">
        <v>46</v>
      </c>
      <c r="G3" s="85">
        <v>16</v>
      </c>
      <c r="H3" s="87">
        <f>G3/263</f>
        <v>6.0836501901140684E-2</v>
      </c>
      <c r="I3" s="30"/>
      <c r="J3" s="84" t="s">
        <v>84</v>
      </c>
      <c r="K3" s="92">
        <v>13</v>
      </c>
      <c r="L3" s="93">
        <f>K3/263</f>
        <v>4.9429657794676805E-2</v>
      </c>
    </row>
    <row r="4" spans="1:14" x14ac:dyDescent="0.25">
      <c r="A4" s="84" t="s">
        <v>14</v>
      </c>
      <c r="B4" s="86" t="s">
        <v>191</v>
      </c>
      <c r="C4" s="85">
        <v>17</v>
      </c>
      <c r="D4" s="71">
        <f>C4/263</f>
        <v>6.4638783269961975E-2</v>
      </c>
      <c r="E4" s="30"/>
      <c r="F4" s="84" t="s">
        <v>45</v>
      </c>
      <c r="G4" s="85">
        <v>8</v>
      </c>
      <c r="H4" s="87">
        <f>G4/263</f>
        <v>3.0418250950570342E-2</v>
      </c>
      <c r="I4" s="30"/>
      <c r="J4" s="84" t="s">
        <v>77</v>
      </c>
      <c r="K4" s="92">
        <v>8</v>
      </c>
      <c r="L4" s="93">
        <f>K4/263</f>
        <v>3.0418250950570342E-2</v>
      </c>
      <c r="N4" s="94"/>
    </row>
    <row r="5" spans="1:14" x14ac:dyDescent="0.25">
      <c r="A5" s="82" t="s">
        <v>520</v>
      </c>
      <c r="B5" s="68" t="s">
        <v>835</v>
      </c>
      <c r="C5" s="83">
        <v>9</v>
      </c>
      <c r="D5" s="67">
        <f>C5/263</f>
        <v>3.4220532319391636E-2</v>
      </c>
      <c r="E5" s="30"/>
      <c r="F5" s="84" t="s">
        <v>40</v>
      </c>
      <c r="G5" s="85">
        <v>6</v>
      </c>
      <c r="H5" s="87">
        <f>G5/263</f>
        <v>2.2813688212927757E-2</v>
      </c>
      <c r="I5" s="30"/>
      <c r="J5" s="84" t="s">
        <v>85</v>
      </c>
      <c r="K5" s="92">
        <v>6</v>
      </c>
      <c r="L5" s="93">
        <f>K5/263</f>
        <v>2.2813688212927757E-2</v>
      </c>
      <c r="N5" s="62"/>
    </row>
    <row r="6" spans="1:14" x14ac:dyDescent="0.25">
      <c r="A6" s="82" t="s">
        <v>30</v>
      </c>
      <c r="B6" s="68" t="s">
        <v>206</v>
      </c>
      <c r="C6" s="83">
        <v>9</v>
      </c>
      <c r="D6" s="67">
        <f>C6/263</f>
        <v>3.4220532319391636E-2</v>
      </c>
      <c r="E6" s="30"/>
      <c r="F6" s="84" t="s">
        <v>56</v>
      </c>
      <c r="G6" s="85">
        <v>6</v>
      </c>
      <c r="H6" s="87">
        <f>G6/263</f>
        <v>2.2813688212927757E-2</v>
      </c>
      <c r="I6" s="30"/>
      <c r="J6" s="84" t="s">
        <v>66</v>
      </c>
      <c r="K6" s="92">
        <v>5</v>
      </c>
      <c r="L6" s="93">
        <f>K6/263</f>
        <v>1.9011406844106463E-2</v>
      </c>
    </row>
    <row r="7" spans="1:14" x14ac:dyDescent="0.25">
      <c r="A7" s="82" t="s">
        <v>24</v>
      </c>
      <c r="B7" s="68" t="s">
        <v>193</v>
      </c>
      <c r="C7" s="83">
        <v>7</v>
      </c>
      <c r="D7" s="67">
        <f>C7/263</f>
        <v>2.6615969581749048E-2</v>
      </c>
      <c r="E7" s="30"/>
      <c r="F7" s="84" t="s">
        <v>58</v>
      </c>
      <c r="G7" s="85">
        <v>6</v>
      </c>
      <c r="H7" s="87">
        <f>G7/263</f>
        <v>2.2813688212927757E-2</v>
      </c>
      <c r="I7" s="30"/>
      <c r="J7" s="84" t="s">
        <v>87</v>
      </c>
      <c r="K7" s="92">
        <v>5</v>
      </c>
      <c r="L7" s="93">
        <f>K7/263</f>
        <v>1.9011406844106463E-2</v>
      </c>
    </row>
    <row r="8" spans="1:14" x14ac:dyDescent="0.25">
      <c r="A8" s="82" t="s">
        <v>521</v>
      </c>
      <c r="B8" s="68" t="s">
        <v>836</v>
      </c>
      <c r="C8" s="83">
        <v>5</v>
      </c>
      <c r="D8" s="67">
        <f>C8/263</f>
        <v>1.9011406844106463E-2</v>
      </c>
      <c r="E8" s="30"/>
      <c r="F8" s="84" t="s">
        <v>50</v>
      </c>
      <c r="G8" s="85">
        <v>6</v>
      </c>
      <c r="H8" s="87">
        <f>G8/263</f>
        <v>2.2813688212927757E-2</v>
      </c>
      <c r="I8" s="30"/>
      <c r="J8" s="84" t="s">
        <v>436</v>
      </c>
      <c r="K8" s="92">
        <v>5</v>
      </c>
      <c r="L8" s="93">
        <f>K8/263</f>
        <v>1.9011406844106463E-2</v>
      </c>
    </row>
    <row r="9" spans="1:14" x14ac:dyDescent="0.25">
      <c r="A9" s="82" t="s">
        <v>436</v>
      </c>
      <c r="B9" s="68" t="s">
        <v>436</v>
      </c>
      <c r="C9" s="83">
        <v>5</v>
      </c>
      <c r="D9" s="67">
        <f>C9/263</f>
        <v>1.9011406844106463E-2</v>
      </c>
      <c r="E9" s="30"/>
      <c r="F9" s="84" t="s">
        <v>57</v>
      </c>
      <c r="G9" s="85">
        <v>5</v>
      </c>
      <c r="H9" s="87">
        <f>G9/263</f>
        <v>1.9011406844106463E-2</v>
      </c>
      <c r="I9" s="30"/>
      <c r="J9" s="84" t="s">
        <v>61</v>
      </c>
      <c r="K9" s="92">
        <v>4</v>
      </c>
      <c r="L9" s="93">
        <f>K9/263</f>
        <v>1.5209125475285171E-2</v>
      </c>
    </row>
    <row r="10" spans="1:14" x14ac:dyDescent="0.25">
      <c r="A10" s="82" t="s">
        <v>25</v>
      </c>
      <c r="B10" s="69" t="s">
        <v>203</v>
      </c>
      <c r="C10" s="83">
        <v>4</v>
      </c>
      <c r="D10" s="67">
        <f>C10/263</f>
        <v>1.5209125475285171E-2</v>
      </c>
      <c r="E10" s="30"/>
      <c r="F10" s="84" t="s">
        <v>436</v>
      </c>
      <c r="G10" s="85">
        <v>5</v>
      </c>
      <c r="H10" s="87">
        <f>G10/263</f>
        <v>1.9011406844106463E-2</v>
      </c>
      <c r="I10" s="30"/>
      <c r="J10" s="84" t="s">
        <v>67</v>
      </c>
      <c r="K10" s="92">
        <v>4</v>
      </c>
      <c r="L10" s="93">
        <f>K10/263</f>
        <v>1.5209125475285171E-2</v>
      </c>
    </row>
    <row r="11" spans="1:14" x14ac:dyDescent="0.25">
      <c r="A11" s="82" t="s">
        <v>28</v>
      </c>
      <c r="B11" s="68" t="s">
        <v>205</v>
      </c>
      <c r="C11" s="83">
        <v>4</v>
      </c>
      <c r="D11" s="67">
        <f>C11/263</f>
        <v>1.5209125475285171E-2</v>
      </c>
      <c r="E11" s="30"/>
      <c r="F11" s="80" t="s">
        <v>35</v>
      </c>
      <c r="G11" s="81">
        <v>4</v>
      </c>
      <c r="H11" s="88">
        <f>G11/263</f>
        <v>1.5209125475285171E-2</v>
      </c>
      <c r="I11" s="30"/>
      <c r="J11" s="84" t="s">
        <v>72</v>
      </c>
      <c r="K11" s="92">
        <v>4</v>
      </c>
      <c r="L11" s="93">
        <f>K11/263</f>
        <v>1.5209125475285171E-2</v>
      </c>
    </row>
    <row r="12" spans="1:14" x14ac:dyDescent="0.25">
      <c r="A12" s="82" t="s">
        <v>13</v>
      </c>
      <c r="B12" s="68" t="s">
        <v>198</v>
      </c>
      <c r="C12" s="83">
        <v>3</v>
      </c>
      <c r="D12" s="67">
        <f>C12/263</f>
        <v>1.1406844106463879E-2</v>
      </c>
      <c r="E12" s="30"/>
      <c r="F12" s="80" t="s">
        <v>41</v>
      </c>
      <c r="G12" s="81">
        <v>4</v>
      </c>
      <c r="H12" s="88">
        <f>G12/263</f>
        <v>1.5209125475285171E-2</v>
      </c>
      <c r="I12" s="30"/>
      <c r="J12" s="84" t="s">
        <v>73</v>
      </c>
      <c r="K12" s="92">
        <v>4</v>
      </c>
      <c r="L12" s="93">
        <f>K12/263</f>
        <v>1.5209125475285171E-2</v>
      </c>
    </row>
    <row r="13" spans="1:14" x14ac:dyDescent="0.25">
      <c r="A13" s="82" t="s">
        <v>502</v>
      </c>
      <c r="B13" s="68" t="s">
        <v>815</v>
      </c>
      <c r="C13" s="83">
        <v>3</v>
      </c>
      <c r="D13" s="67">
        <f>C13/263</f>
        <v>1.1406844106463879E-2</v>
      </c>
      <c r="E13" s="30"/>
      <c r="F13" s="80" t="s">
        <v>43</v>
      </c>
      <c r="G13" s="81">
        <v>4</v>
      </c>
      <c r="H13" s="88">
        <f>G13/263</f>
        <v>1.5209125475285171E-2</v>
      </c>
      <c r="I13" s="30"/>
      <c r="J13" s="84" t="s">
        <v>99</v>
      </c>
      <c r="K13" s="92">
        <v>4</v>
      </c>
      <c r="L13" s="93">
        <f>K13/263</f>
        <v>1.5209125475285171E-2</v>
      </c>
    </row>
    <row r="14" spans="1:14" x14ac:dyDescent="0.25">
      <c r="A14" s="82" t="s">
        <v>23</v>
      </c>
      <c r="B14" s="68" t="s">
        <v>202</v>
      </c>
      <c r="C14" s="83">
        <v>3</v>
      </c>
      <c r="D14" s="67">
        <f>C14/263</f>
        <v>1.1406844106463879E-2</v>
      </c>
      <c r="E14" s="30"/>
      <c r="F14" s="80" t="s">
        <v>44</v>
      </c>
      <c r="G14" s="81">
        <v>4</v>
      </c>
      <c r="H14" s="88">
        <f>G14/263</f>
        <v>1.5209125475285171E-2</v>
      </c>
      <c r="I14" s="30"/>
      <c r="J14" s="84" t="s">
        <v>671</v>
      </c>
      <c r="K14" s="92">
        <v>3</v>
      </c>
      <c r="L14" s="93">
        <f>K14/263</f>
        <v>1.1406844106463879E-2</v>
      </c>
    </row>
    <row r="15" spans="1:14" x14ac:dyDescent="0.25">
      <c r="A15" s="82" t="s">
        <v>26</v>
      </c>
      <c r="B15" s="68" t="s">
        <v>837</v>
      </c>
      <c r="C15" s="83">
        <v>3</v>
      </c>
      <c r="D15" s="67">
        <f>C15/263</f>
        <v>1.1406844106463879E-2</v>
      </c>
      <c r="E15" s="30"/>
      <c r="F15" s="80" t="s">
        <v>556</v>
      </c>
      <c r="G15" s="81">
        <v>3</v>
      </c>
      <c r="H15" s="88">
        <f>G15/263</f>
        <v>1.1406844106463879E-2</v>
      </c>
      <c r="I15" s="30"/>
      <c r="J15" s="84" t="s">
        <v>69</v>
      </c>
      <c r="K15" s="92">
        <v>3</v>
      </c>
      <c r="L15" s="93">
        <f>K15/263</f>
        <v>1.1406844106463879E-2</v>
      </c>
    </row>
    <row r="16" spans="1:14" x14ac:dyDescent="0.25">
      <c r="A16" s="82" t="s">
        <v>522</v>
      </c>
      <c r="B16" s="68" t="s">
        <v>838</v>
      </c>
      <c r="C16" s="83">
        <v>3</v>
      </c>
      <c r="D16" s="67">
        <f>C16/263</f>
        <v>1.1406844106463879E-2</v>
      </c>
      <c r="E16" s="30"/>
      <c r="F16" s="80" t="s">
        <v>42</v>
      </c>
      <c r="G16" s="81">
        <v>3</v>
      </c>
      <c r="H16" s="88">
        <f>G16/263</f>
        <v>1.1406844106463879E-2</v>
      </c>
      <c r="I16" s="30"/>
      <c r="J16" s="84" t="s">
        <v>76</v>
      </c>
      <c r="K16" s="92">
        <v>3</v>
      </c>
      <c r="L16" s="93">
        <f>K16/263</f>
        <v>1.1406844106463879E-2</v>
      </c>
    </row>
    <row r="17" spans="1:12" x14ac:dyDescent="0.25">
      <c r="A17" s="82" t="s">
        <v>528</v>
      </c>
      <c r="B17" s="68" t="s">
        <v>844</v>
      </c>
      <c r="C17" s="83">
        <v>3</v>
      </c>
      <c r="D17" s="67">
        <f>C17/263</f>
        <v>1.1406844106463879E-2</v>
      </c>
      <c r="E17" s="30"/>
      <c r="F17" s="80" t="s">
        <v>53</v>
      </c>
      <c r="G17" s="81">
        <v>3</v>
      </c>
      <c r="H17" s="88">
        <f>G17/263</f>
        <v>1.1406844106463879E-2</v>
      </c>
      <c r="I17" s="30"/>
      <c r="J17" s="84" t="s">
        <v>80</v>
      </c>
      <c r="K17" s="92">
        <v>3</v>
      </c>
      <c r="L17" s="93">
        <f>K17/263</f>
        <v>1.1406844106463879E-2</v>
      </c>
    </row>
    <row r="18" spans="1:12" x14ac:dyDescent="0.25">
      <c r="A18" s="82" t="s">
        <v>500</v>
      </c>
      <c r="B18" s="69" t="s">
        <v>813</v>
      </c>
      <c r="C18" s="83">
        <v>2</v>
      </c>
      <c r="D18" s="67">
        <f>C18/263</f>
        <v>7.6045627376425855E-3</v>
      </c>
      <c r="E18" s="30"/>
      <c r="F18" s="80" t="s">
        <v>54</v>
      </c>
      <c r="G18" s="81">
        <v>3</v>
      </c>
      <c r="H18" s="88">
        <f>G18/263</f>
        <v>1.1406844106463879E-2</v>
      </c>
      <c r="I18" s="30"/>
      <c r="J18" s="84" t="s">
        <v>95</v>
      </c>
      <c r="K18" s="92">
        <v>3</v>
      </c>
      <c r="L18" s="93">
        <f>K18/263</f>
        <v>1.1406844106463879E-2</v>
      </c>
    </row>
    <row r="19" spans="1:12" x14ac:dyDescent="0.25">
      <c r="A19" s="82" t="s">
        <v>504</v>
      </c>
      <c r="B19" s="69" t="s">
        <v>817</v>
      </c>
      <c r="C19" s="83">
        <v>2</v>
      </c>
      <c r="D19" s="67">
        <f>C19/263</f>
        <v>7.6045627376425855E-3</v>
      </c>
      <c r="E19" s="30"/>
      <c r="F19" s="80" t="s">
        <v>59</v>
      </c>
      <c r="G19" s="81">
        <v>3</v>
      </c>
      <c r="H19" s="88">
        <f>G19/263</f>
        <v>1.1406844106463879E-2</v>
      </c>
      <c r="I19" s="30"/>
      <c r="J19" s="80" t="s">
        <v>63</v>
      </c>
      <c r="K19" s="89">
        <v>2</v>
      </c>
      <c r="L19" s="91">
        <f>K19/263</f>
        <v>7.6045627376425855E-3</v>
      </c>
    </row>
    <row r="20" spans="1:12" x14ac:dyDescent="0.25">
      <c r="A20" s="82" t="s">
        <v>511</v>
      </c>
      <c r="B20" s="69" t="s">
        <v>824</v>
      </c>
      <c r="C20" s="83">
        <v>2</v>
      </c>
      <c r="D20" s="67">
        <f>C20/263</f>
        <v>7.6045627376425855E-3</v>
      </c>
      <c r="E20" s="30"/>
      <c r="F20" s="80" t="s">
        <v>586</v>
      </c>
      <c r="G20" s="81">
        <v>3</v>
      </c>
      <c r="H20" s="88">
        <f>G20/263</f>
        <v>1.1406844106463879E-2</v>
      </c>
      <c r="I20" s="30"/>
      <c r="J20" s="80" t="s">
        <v>692</v>
      </c>
      <c r="K20" s="89">
        <v>2</v>
      </c>
      <c r="L20" s="91">
        <f>K20/263</f>
        <v>7.6045627376425855E-3</v>
      </c>
    </row>
    <row r="21" spans="1:12" x14ac:dyDescent="0.25">
      <c r="A21" s="82" t="s">
        <v>15</v>
      </c>
      <c r="B21" s="69" t="s">
        <v>825</v>
      </c>
      <c r="C21" s="83">
        <v>2</v>
      </c>
      <c r="D21" s="67">
        <f>C21/263</f>
        <v>7.6045627376425855E-3</v>
      </c>
      <c r="E21" s="30"/>
      <c r="F21" s="80" t="s">
        <v>649</v>
      </c>
      <c r="G21" s="81">
        <v>3</v>
      </c>
      <c r="H21" s="88">
        <f>G21/263</f>
        <v>1.1406844106463879E-2</v>
      </c>
      <c r="I21" s="30"/>
      <c r="J21" s="80" t="s">
        <v>70</v>
      </c>
      <c r="K21" s="89">
        <v>2</v>
      </c>
      <c r="L21" s="91">
        <f>K21/263</f>
        <v>7.6045627376425855E-3</v>
      </c>
    </row>
    <row r="22" spans="1:12" x14ac:dyDescent="0.25">
      <c r="A22" s="82" t="s">
        <v>513</v>
      </c>
      <c r="B22" s="69" t="s">
        <v>827</v>
      </c>
      <c r="C22" s="83">
        <v>2</v>
      </c>
      <c r="D22" s="67">
        <f>C22/263</f>
        <v>7.6045627376425855E-3</v>
      </c>
      <c r="E22" s="30"/>
      <c r="F22" s="80" t="s">
        <v>38</v>
      </c>
      <c r="G22" s="81">
        <v>2</v>
      </c>
      <c r="H22" s="88">
        <f>G22/263</f>
        <v>7.6045627376425855E-3</v>
      </c>
      <c r="I22" s="30"/>
      <c r="J22" s="80" t="s">
        <v>71</v>
      </c>
      <c r="K22" s="89">
        <v>2</v>
      </c>
      <c r="L22" s="91">
        <f>K22/263</f>
        <v>7.6045627376425855E-3</v>
      </c>
    </row>
    <row r="23" spans="1:12" x14ac:dyDescent="0.25">
      <c r="A23" s="82" t="s">
        <v>514</v>
      </c>
      <c r="B23" s="69" t="s">
        <v>828</v>
      </c>
      <c r="C23" s="83">
        <v>2</v>
      </c>
      <c r="D23" s="67">
        <f>C23/263</f>
        <v>7.6045627376425855E-3</v>
      </c>
      <c r="E23" s="30"/>
      <c r="F23" s="80" t="s">
        <v>39</v>
      </c>
      <c r="G23" s="81">
        <v>2</v>
      </c>
      <c r="H23" s="88">
        <f>G23/263</f>
        <v>7.6045627376425855E-3</v>
      </c>
      <c r="I23" s="30"/>
      <c r="J23" s="80" t="s">
        <v>74</v>
      </c>
      <c r="K23" s="89">
        <v>2</v>
      </c>
      <c r="L23" s="91">
        <f>K23/263</f>
        <v>7.6045627376425855E-3</v>
      </c>
    </row>
    <row r="24" spans="1:12" x14ac:dyDescent="0.25">
      <c r="A24" s="82" t="s">
        <v>16</v>
      </c>
      <c r="B24" s="69" t="s">
        <v>829</v>
      </c>
      <c r="C24" s="83">
        <v>2</v>
      </c>
      <c r="D24" s="67">
        <f>C24/263</f>
        <v>7.6045627376425855E-3</v>
      </c>
      <c r="E24" s="30"/>
      <c r="F24" s="80" t="s">
        <v>577</v>
      </c>
      <c r="G24" s="81">
        <v>2</v>
      </c>
      <c r="H24" s="88">
        <f>G24/263</f>
        <v>7.6045627376425855E-3</v>
      </c>
      <c r="I24" s="30"/>
      <c r="J24" s="80" t="s">
        <v>78</v>
      </c>
      <c r="K24" s="89">
        <v>2</v>
      </c>
      <c r="L24" s="91">
        <f>K24/263</f>
        <v>7.6045627376425855E-3</v>
      </c>
    </row>
    <row r="25" spans="1:12" x14ac:dyDescent="0.25">
      <c r="A25" s="82" t="s">
        <v>17</v>
      </c>
      <c r="B25" s="69" t="s">
        <v>199</v>
      </c>
      <c r="C25" s="83">
        <v>2</v>
      </c>
      <c r="D25" s="67">
        <f>C25/263</f>
        <v>7.6045627376425855E-3</v>
      </c>
      <c r="E25" s="30"/>
      <c r="F25" s="80" t="s">
        <v>47</v>
      </c>
      <c r="G25" s="81">
        <v>2</v>
      </c>
      <c r="H25" s="88">
        <f>G25/263</f>
        <v>7.6045627376425855E-3</v>
      </c>
      <c r="I25" s="30"/>
      <c r="J25" s="80" t="s">
        <v>79</v>
      </c>
      <c r="K25" s="89">
        <v>2</v>
      </c>
      <c r="L25" s="91">
        <f>K25/263</f>
        <v>7.6045627376425855E-3</v>
      </c>
    </row>
    <row r="26" spans="1:12" x14ac:dyDescent="0.25">
      <c r="A26" s="82" t="s">
        <v>516</v>
      </c>
      <c r="B26" s="69" t="s">
        <v>831</v>
      </c>
      <c r="C26" s="83">
        <v>2</v>
      </c>
      <c r="D26" s="67">
        <f>C26/263</f>
        <v>7.6045627376425855E-3</v>
      </c>
      <c r="E26" s="30"/>
      <c r="F26" s="80" t="s">
        <v>585</v>
      </c>
      <c r="G26" s="81">
        <v>2</v>
      </c>
      <c r="H26" s="88">
        <f>G26/263</f>
        <v>7.6045627376425855E-3</v>
      </c>
      <c r="I26" s="30"/>
      <c r="J26" s="80" t="s">
        <v>81</v>
      </c>
      <c r="K26" s="89">
        <v>2</v>
      </c>
      <c r="L26" s="91">
        <f>K26/263</f>
        <v>7.6045627376425855E-3</v>
      </c>
    </row>
    <row r="27" spans="1:12" x14ac:dyDescent="0.25">
      <c r="A27" s="82" t="s">
        <v>19</v>
      </c>
      <c r="B27" s="69" t="s">
        <v>200</v>
      </c>
      <c r="C27" s="83">
        <v>2</v>
      </c>
      <c r="D27" s="67">
        <f>C27/263</f>
        <v>7.6045627376425855E-3</v>
      </c>
      <c r="E27" s="30"/>
      <c r="F27" s="80" t="s">
        <v>587</v>
      </c>
      <c r="G27" s="81">
        <v>2</v>
      </c>
      <c r="H27" s="88">
        <f>G27/263</f>
        <v>7.6045627376425855E-3</v>
      </c>
      <c r="I27" s="30"/>
      <c r="J27" s="80" t="s">
        <v>83</v>
      </c>
      <c r="K27" s="89">
        <v>2</v>
      </c>
      <c r="L27" s="91">
        <f>K27/263</f>
        <v>7.6045627376425855E-3</v>
      </c>
    </row>
    <row r="28" spans="1:12" x14ac:dyDescent="0.25">
      <c r="A28" s="82" t="s">
        <v>27</v>
      </c>
      <c r="B28" s="69" t="s">
        <v>204</v>
      </c>
      <c r="C28" s="83">
        <v>2</v>
      </c>
      <c r="D28" s="67">
        <f>C28/263</f>
        <v>7.6045627376425855E-3</v>
      </c>
      <c r="E28" s="30"/>
      <c r="F28" s="80" t="s">
        <v>408</v>
      </c>
      <c r="G28" s="81">
        <v>2</v>
      </c>
      <c r="H28" s="88">
        <f>G28/263</f>
        <v>7.6045627376425855E-3</v>
      </c>
      <c r="I28" s="30"/>
      <c r="J28" s="80" t="s">
        <v>86</v>
      </c>
      <c r="K28" s="89">
        <v>2</v>
      </c>
      <c r="L28" s="91">
        <f>K28/263</f>
        <v>7.6045627376425855E-3</v>
      </c>
    </row>
    <row r="29" spans="1:12" x14ac:dyDescent="0.25">
      <c r="A29" s="82" t="s">
        <v>523</v>
      </c>
      <c r="B29" s="68" t="s">
        <v>839</v>
      </c>
      <c r="C29" s="83">
        <v>2</v>
      </c>
      <c r="D29" s="67">
        <f>C29/263</f>
        <v>7.6045627376425855E-3</v>
      </c>
      <c r="E29" s="30"/>
      <c r="F29" s="80" t="s">
        <v>593</v>
      </c>
      <c r="G29" s="81">
        <v>2</v>
      </c>
      <c r="H29" s="88">
        <f>G29/263</f>
        <v>7.6045627376425855E-3</v>
      </c>
      <c r="I29" s="30"/>
      <c r="J29" s="80" t="s">
        <v>89</v>
      </c>
      <c r="K29" s="89">
        <v>2</v>
      </c>
      <c r="L29" s="91">
        <f>K29/263</f>
        <v>7.6045627376425855E-3</v>
      </c>
    </row>
    <row r="30" spans="1:12" x14ac:dyDescent="0.25">
      <c r="A30" s="82" t="s">
        <v>29</v>
      </c>
      <c r="B30" s="69" t="s">
        <v>194</v>
      </c>
      <c r="C30" s="83">
        <v>2</v>
      </c>
      <c r="D30" s="67">
        <f>C30/263</f>
        <v>7.6045627376425855E-3</v>
      </c>
      <c r="E30" s="30"/>
      <c r="F30" s="80" t="s">
        <v>601</v>
      </c>
      <c r="G30" s="81">
        <v>2</v>
      </c>
      <c r="H30" s="88">
        <f>G30/263</f>
        <v>7.6045627376425855E-3</v>
      </c>
      <c r="I30" s="30"/>
      <c r="J30" s="80" t="s">
        <v>91</v>
      </c>
      <c r="K30" s="89">
        <v>2</v>
      </c>
      <c r="L30" s="91">
        <f>K30/263</f>
        <v>7.6045627376425855E-3</v>
      </c>
    </row>
    <row r="31" spans="1:12" x14ac:dyDescent="0.25">
      <c r="A31" s="82" t="s">
        <v>248</v>
      </c>
      <c r="B31" s="69" t="s">
        <v>260</v>
      </c>
      <c r="C31" s="83">
        <v>2</v>
      </c>
      <c r="D31" s="67">
        <f>C31/263</f>
        <v>7.6045627376425855E-3</v>
      </c>
      <c r="E31" s="30"/>
      <c r="F31" s="80" t="s">
        <v>625</v>
      </c>
      <c r="G31" s="81">
        <v>2</v>
      </c>
      <c r="H31" s="88">
        <f>G31/263</f>
        <v>7.6045627376425855E-3</v>
      </c>
      <c r="I31" s="30"/>
      <c r="J31" s="80" t="s">
        <v>93</v>
      </c>
      <c r="K31" s="89">
        <v>2</v>
      </c>
      <c r="L31" s="91">
        <f>K31/263</f>
        <v>7.6045627376425855E-3</v>
      </c>
    </row>
    <row r="32" spans="1:12" x14ac:dyDescent="0.25">
      <c r="A32" s="82" t="s">
        <v>529</v>
      </c>
      <c r="B32" s="69" t="s">
        <v>845</v>
      </c>
      <c r="C32" s="83">
        <v>2</v>
      </c>
      <c r="D32" s="67">
        <f>C32/263</f>
        <v>7.6045627376425855E-3</v>
      </c>
      <c r="E32" s="30"/>
      <c r="F32" s="80" t="s">
        <v>252</v>
      </c>
      <c r="G32" s="81">
        <v>2</v>
      </c>
      <c r="H32" s="88">
        <f>G32/263</f>
        <v>7.6045627376425855E-3</v>
      </c>
      <c r="I32" s="30"/>
      <c r="J32" s="80" t="s">
        <v>94</v>
      </c>
      <c r="K32" s="89">
        <v>2</v>
      </c>
      <c r="L32" s="91">
        <f>K32/263</f>
        <v>7.6045627376425855E-3</v>
      </c>
    </row>
    <row r="33" spans="1:12" x14ac:dyDescent="0.25">
      <c r="A33" s="82" t="s">
        <v>31</v>
      </c>
      <c r="B33" s="69" t="s">
        <v>196</v>
      </c>
      <c r="C33" s="83">
        <v>2</v>
      </c>
      <c r="D33" s="67">
        <f>C33/263</f>
        <v>7.6045627376425855E-3</v>
      </c>
      <c r="F33" s="80" t="s">
        <v>645</v>
      </c>
      <c r="G33" s="81">
        <v>2</v>
      </c>
      <c r="H33" s="88">
        <f>G33/263</f>
        <v>7.6045627376425855E-3</v>
      </c>
      <c r="I33" s="30"/>
      <c r="J33" s="80" t="s">
        <v>703</v>
      </c>
      <c r="K33" s="89">
        <v>2</v>
      </c>
      <c r="L33" s="91">
        <f>K33/263</f>
        <v>7.6045627376425855E-3</v>
      </c>
    </row>
    <row r="34" spans="1:12" x14ac:dyDescent="0.25">
      <c r="A34" s="82" t="s">
        <v>33</v>
      </c>
      <c r="B34" s="69" t="s">
        <v>207</v>
      </c>
      <c r="C34" s="83">
        <v>2</v>
      </c>
      <c r="D34" s="67">
        <f>C34/263</f>
        <v>7.6045627376425855E-3</v>
      </c>
      <c r="F34" s="80" t="s">
        <v>651</v>
      </c>
      <c r="G34" s="81">
        <v>2</v>
      </c>
      <c r="H34" s="88">
        <f>G34/263</f>
        <v>7.6045627376425855E-3</v>
      </c>
      <c r="I34" s="30"/>
      <c r="J34" s="80" t="s">
        <v>704</v>
      </c>
      <c r="K34" s="89">
        <v>2</v>
      </c>
      <c r="L34" s="91">
        <f>K34/263</f>
        <v>7.6045627376425855E-3</v>
      </c>
    </row>
    <row r="35" spans="1:12" x14ac:dyDescent="0.25">
      <c r="A35" s="82" t="s">
        <v>498</v>
      </c>
      <c r="B35" s="69" t="s">
        <v>811</v>
      </c>
      <c r="C35" s="83">
        <v>1</v>
      </c>
      <c r="D35" s="67">
        <f>C35/263</f>
        <v>3.8022813688212928E-3</v>
      </c>
      <c r="F35" s="80" t="s">
        <v>538</v>
      </c>
      <c r="G35" s="81">
        <v>1</v>
      </c>
      <c r="H35" s="88">
        <f>G35/263</f>
        <v>3.8022813688212928E-3</v>
      </c>
      <c r="I35" s="30"/>
      <c r="J35" s="80" t="s">
        <v>763</v>
      </c>
      <c r="K35" s="89">
        <v>2</v>
      </c>
      <c r="L35" s="91">
        <f>K35/263</f>
        <v>7.6045627376425855E-3</v>
      </c>
    </row>
    <row r="36" spans="1:12" x14ac:dyDescent="0.25">
      <c r="A36" s="82" t="s">
        <v>499</v>
      </c>
      <c r="B36" s="69" t="s">
        <v>812</v>
      </c>
      <c r="C36" s="83">
        <v>1</v>
      </c>
      <c r="D36" s="67">
        <f>C36/263</f>
        <v>3.8022813688212928E-3</v>
      </c>
      <c r="F36" s="80" t="s">
        <v>539</v>
      </c>
      <c r="G36" s="81">
        <v>1</v>
      </c>
      <c r="H36" s="88">
        <f>G36/263</f>
        <v>3.8022813688212928E-3</v>
      </c>
      <c r="I36" s="30"/>
      <c r="J36" s="80" t="s">
        <v>767</v>
      </c>
      <c r="K36" s="89">
        <v>2</v>
      </c>
      <c r="L36" s="91">
        <f>K36/263</f>
        <v>7.6045627376425855E-3</v>
      </c>
    </row>
    <row r="37" spans="1:12" x14ac:dyDescent="0.25">
      <c r="A37" s="82" t="s">
        <v>501</v>
      </c>
      <c r="B37" s="69" t="s">
        <v>814</v>
      </c>
      <c r="C37" s="83">
        <v>1</v>
      </c>
      <c r="D37" s="67">
        <f>C37/263</f>
        <v>3.8022813688212928E-3</v>
      </c>
      <c r="F37" s="80" t="s">
        <v>540</v>
      </c>
      <c r="G37" s="81">
        <v>1</v>
      </c>
      <c r="H37" s="88">
        <f>G37/263</f>
        <v>3.8022813688212928E-3</v>
      </c>
      <c r="I37" s="30"/>
      <c r="J37" s="80" t="s">
        <v>773</v>
      </c>
      <c r="K37" s="89">
        <v>2</v>
      </c>
      <c r="L37" s="91">
        <f>K37/263</f>
        <v>7.6045627376425855E-3</v>
      </c>
    </row>
    <row r="38" spans="1:12" x14ac:dyDescent="0.25">
      <c r="A38" s="82" t="s">
        <v>503</v>
      </c>
      <c r="B38" s="69" t="s">
        <v>816</v>
      </c>
      <c r="C38" s="83">
        <v>1</v>
      </c>
      <c r="D38" s="67">
        <f>C38/263</f>
        <v>3.8022813688212928E-3</v>
      </c>
      <c r="F38" s="80" t="s">
        <v>266</v>
      </c>
      <c r="G38" s="81">
        <v>1</v>
      </c>
      <c r="H38" s="88">
        <f>G38/263</f>
        <v>3.8022813688212928E-3</v>
      </c>
      <c r="I38" s="30"/>
      <c r="J38" s="80" t="s">
        <v>652</v>
      </c>
      <c r="K38" s="89">
        <v>1</v>
      </c>
      <c r="L38" s="91">
        <f>K38/263</f>
        <v>3.8022813688212928E-3</v>
      </c>
    </row>
    <row r="39" spans="1:12" x14ac:dyDescent="0.25">
      <c r="A39" s="82" t="s">
        <v>505</v>
      </c>
      <c r="B39" s="69" t="s">
        <v>818</v>
      </c>
      <c r="C39" s="83">
        <v>1</v>
      </c>
      <c r="D39" s="67">
        <f>C39/263</f>
        <v>3.8022813688212928E-3</v>
      </c>
      <c r="F39" s="80" t="s">
        <v>541</v>
      </c>
      <c r="G39" s="81">
        <v>1</v>
      </c>
      <c r="H39" s="88">
        <f>G39/263</f>
        <v>3.8022813688212928E-3</v>
      </c>
      <c r="I39" s="30"/>
      <c r="J39" s="80" t="s">
        <v>653</v>
      </c>
      <c r="K39" s="89">
        <v>1</v>
      </c>
      <c r="L39" s="91">
        <f>K39/263</f>
        <v>3.8022813688212928E-3</v>
      </c>
    </row>
    <row r="40" spans="1:12" x14ac:dyDescent="0.25">
      <c r="A40" s="82" t="s">
        <v>506</v>
      </c>
      <c r="B40" s="69" t="s">
        <v>819</v>
      </c>
      <c r="C40" s="83">
        <v>1</v>
      </c>
      <c r="D40" s="67">
        <f>C40/263</f>
        <v>3.8022813688212928E-3</v>
      </c>
      <c r="F40" s="80" t="s">
        <v>542</v>
      </c>
      <c r="G40" s="81">
        <v>1</v>
      </c>
      <c r="H40" s="88">
        <f>G40/263</f>
        <v>3.8022813688212928E-3</v>
      </c>
      <c r="I40" s="30"/>
      <c r="J40" s="80" t="s">
        <v>654</v>
      </c>
      <c r="K40" s="89">
        <v>1</v>
      </c>
      <c r="L40" s="91">
        <f>K40/263</f>
        <v>3.8022813688212928E-3</v>
      </c>
    </row>
    <row r="41" spans="1:12" x14ac:dyDescent="0.25">
      <c r="A41" s="82" t="s">
        <v>247</v>
      </c>
      <c r="B41" s="69" t="s">
        <v>259</v>
      </c>
      <c r="C41" s="83">
        <v>1</v>
      </c>
      <c r="D41" s="67">
        <f>C41/263</f>
        <v>3.8022813688212928E-3</v>
      </c>
      <c r="F41" s="80" t="s">
        <v>543</v>
      </c>
      <c r="G41" s="81">
        <v>1</v>
      </c>
      <c r="H41" s="88">
        <f>G41/263</f>
        <v>3.8022813688212928E-3</v>
      </c>
      <c r="I41" s="30"/>
      <c r="J41" s="80" t="s">
        <v>655</v>
      </c>
      <c r="K41" s="89">
        <v>1</v>
      </c>
      <c r="L41" s="91">
        <f>K41/263</f>
        <v>3.8022813688212928E-3</v>
      </c>
    </row>
    <row r="42" spans="1:12" x14ac:dyDescent="0.25">
      <c r="A42" s="82" t="s">
        <v>507</v>
      </c>
      <c r="B42" s="69" t="s">
        <v>820</v>
      </c>
      <c r="C42" s="83">
        <v>1</v>
      </c>
      <c r="D42" s="67">
        <f>C42/263</f>
        <v>3.8022813688212928E-3</v>
      </c>
      <c r="F42" s="80" t="s">
        <v>544</v>
      </c>
      <c r="G42" s="81">
        <v>1</v>
      </c>
      <c r="H42" s="88">
        <f>G42/263</f>
        <v>3.8022813688212928E-3</v>
      </c>
      <c r="I42" s="30"/>
      <c r="J42" s="80" t="s">
        <v>656</v>
      </c>
      <c r="K42" s="89">
        <v>1</v>
      </c>
      <c r="L42" s="91">
        <f>K42/263</f>
        <v>3.8022813688212928E-3</v>
      </c>
    </row>
    <row r="43" spans="1:12" x14ac:dyDescent="0.25">
      <c r="A43" s="82" t="s">
        <v>508</v>
      </c>
      <c r="B43" s="69" t="s">
        <v>821</v>
      </c>
      <c r="C43" s="83">
        <v>1</v>
      </c>
      <c r="D43" s="67">
        <f>C43/263</f>
        <v>3.8022813688212928E-3</v>
      </c>
      <c r="F43" s="80" t="s">
        <v>545</v>
      </c>
      <c r="G43" s="81">
        <v>1</v>
      </c>
      <c r="H43" s="88">
        <f>G43/263</f>
        <v>3.8022813688212928E-3</v>
      </c>
      <c r="I43" s="30"/>
      <c r="J43" s="80" t="s">
        <v>657</v>
      </c>
      <c r="K43" s="89">
        <v>1</v>
      </c>
      <c r="L43" s="91">
        <f>K43/263</f>
        <v>3.8022813688212928E-3</v>
      </c>
    </row>
    <row r="44" spans="1:12" x14ac:dyDescent="0.25">
      <c r="A44" s="82" t="s">
        <v>509</v>
      </c>
      <c r="B44" s="69" t="s">
        <v>822</v>
      </c>
      <c r="C44" s="83">
        <v>1</v>
      </c>
      <c r="D44" s="67">
        <f>C44/263</f>
        <v>3.8022813688212928E-3</v>
      </c>
      <c r="F44" s="80" t="s">
        <v>546</v>
      </c>
      <c r="G44" s="81">
        <v>1</v>
      </c>
      <c r="H44" s="88">
        <f>G44/263</f>
        <v>3.8022813688212928E-3</v>
      </c>
      <c r="I44" s="30"/>
      <c r="J44" s="80" t="s">
        <v>658</v>
      </c>
      <c r="K44" s="89">
        <v>1</v>
      </c>
      <c r="L44" s="91">
        <f>K44/263</f>
        <v>3.8022813688212928E-3</v>
      </c>
    </row>
    <row r="45" spans="1:12" x14ac:dyDescent="0.25">
      <c r="A45" s="82" t="s">
        <v>510</v>
      </c>
      <c r="B45" s="69" t="s">
        <v>823</v>
      </c>
      <c r="C45" s="83">
        <v>1</v>
      </c>
      <c r="D45" s="67">
        <f>C45/263</f>
        <v>3.8022813688212928E-3</v>
      </c>
      <c r="F45" s="80" t="s">
        <v>547</v>
      </c>
      <c r="G45" s="81">
        <v>1</v>
      </c>
      <c r="H45" s="88">
        <f>G45/263</f>
        <v>3.8022813688212928E-3</v>
      </c>
      <c r="I45" s="30"/>
      <c r="J45" s="80" t="s">
        <v>659</v>
      </c>
      <c r="K45" s="89">
        <v>1</v>
      </c>
      <c r="L45" s="91">
        <f>K45/263</f>
        <v>3.8022813688212928E-3</v>
      </c>
    </row>
    <row r="46" spans="1:12" x14ac:dyDescent="0.25">
      <c r="A46" s="82" t="s">
        <v>512</v>
      </c>
      <c r="B46" s="69" t="s">
        <v>826</v>
      </c>
      <c r="C46" s="83">
        <v>1</v>
      </c>
      <c r="D46" s="67">
        <f>C46/263</f>
        <v>3.8022813688212928E-3</v>
      </c>
      <c r="F46" s="80" t="s">
        <v>548</v>
      </c>
      <c r="G46" s="81">
        <v>1</v>
      </c>
      <c r="H46" s="88">
        <f>G46/263</f>
        <v>3.8022813688212928E-3</v>
      </c>
      <c r="I46" s="30"/>
      <c r="J46" s="80" t="s">
        <v>660</v>
      </c>
      <c r="K46" s="89">
        <v>1</v>
      </c>
      <c r="L46" s="91">
        <f>K46/263</f>
        <v>3.8022813688212928E-3</v>
      </c>
    </row>
    <row r="47" spans="1:12" x14ac:dyDescent="0.25">
      <c r="A47" s="82" t="s">
        <v>515</v>
      </c>
      <c r="B47" s="69" t="s">
        <v>830</v>
      </c>
      <c r="C47" s="83">
        <v>1</v>
      </c>
      <c r="D47" s="67">
        <f>C47/263</f>
        <v>3.8022813688212928E-3</v>
      </c>
      <c r="F47" s="80" t="s">
        <v>549</v>
      </c>
      <c r="G47" s="81">
        <v>1</v>
      </c>
      <c r="H47" s="88">
        <f>G47/263</f>
        <v>3.8022813688212928E-3</v>
      </c>
      <c r="I47" s="30"/>
      <c r="J47" s="80" t="s">
        <v>661</v>
      </c>
      <c r="K47" s="89">
        <v>1</v>
      </c>
      <c r="L47" s="91">
        <f>K47/263</f>
        <v>3.8022813688212928E-3</v>
      </c>
    </row>
    <row r="48" spans="1:12" x14ac:dyDescent="0.25">
      <c r="A48" s="82" t="s">
        <v>517</v>
      </c>
      <c r="B48" s="69" t="s">
        <v>832</v>
      </c>
      <c r="C48" s="83">
        <v>1</v>
      </c>
      <c r="D48" s="67">
        <f>C48/263</f>
        <v>3.8022813688212928E-3</v>
      </c>
      <c r="F48" s="80" t="s">
        <v>550</v>
      </c>
      <c r="G48" s="81">
        <v>1</v>
      </c>
      <c r="H48" s="88">
        <f>G48/263</f>
        <v>3.8022813688212928E-3</v>
      </c>
      <c r="I48" s="30"/>
      <c r="J48" s="80" t="s">
        <v>662</v>
      </c>
      <c r="K48" s="89">
        <v>1</v>
      </c>
      <c r="L48" s="91">
        <f>K48/263</f>
        <v>3.8022813688212928E-3</v>
      </c>
    </row>
    <row r="49" spans="1:12" x14ac:dyDescent="0.25">
      <c r="A49" s="82" t="s">
        <v>518</v>
      </c>
      <c r="B49" s="69" t="s">
        <v>833</v>
      </c>
      <c r="C49" s="83">
        <v>1</v>
      </c>
      <c r="D49" s="67">
        <f>C49/263</f>
        <v>3.8022813688212928E-3</v>
      </c>
      <c r="F49" s="80" t="s">
        <v>551</v>
      </c>
      <c r="G49" s="81">
        <v>1</v>
      </c>
      <c r="H49" s="88">
        <f>G49/263</f>
        <v>3.8022813688212928E-3</v>
      </c>
      <c r="I49" s="30"/>
      <c r="J49" s="80" t="s">
        <v>663</v>
      </c>
      <c r="K49" s="89">
        <v>1</v>
      </c>
      <c r="L49" s="91">
        <f>K49/263</f>
        <v>3.8022813688212928E-3</v>
      </c>
    </row>
    <row r="50" spans="1:12" x14ac:dyDescent="0.25">
      <c r="A50" s="82" t="s">
        <v>519</v>
      </c>
      <c r="B50" s="69" t="s">
        <v>834</v>
      </c>
      <c r="C50" s="83">
        <v>1</v>
      </c>
      <c r="D50" s="67">
        <f>C50/263</f>
        <v>3.8022813688212928E-3</v>
      </c>
      <c r="F50" s="80" t="s">
        <v>552</v>
      </c>
      <c r="G50" s="81">
        <v>1</v>
      </c>
      <c r="H50" s="88">
        <f>G50/263</f>
        <v>3.8022813688212928E-3</v>
      </c>
      <c r="I50" s="30"/>
      <c r="J50" s="80" t="s">
        <v>664</v>
      </c>
      <c r="K50" s="89">
        <v>1</v>
      </c>
      <c r="L50" s="91">
        <f>K50/263</f>
        <v>3.8022813688212928E-3</v>
      </c>
    </row>
    <row r="51" spans="1:12" x14ac:dyDescent="0.25">
      <c r="A51" s="82" t="s">
        <v>21</v>
      </c>
      <c r="B51" s="69" t="s">
        <v>201</v>
      </c>
      <c r="C51" s="83">
        <v>1</v>
      </c>
      <c r="D51" s="67">
        <f>C51/263</f>
        <v>3.8022813688212928E-3</v>
      </c>
      <c r="F51" s="80" t="s">
        <v>279</v>
      </c>
      <c r="G51" s="81">
        <v>1</v>
      </c>
      <c r="H51" s="88">
        <f>G51/263</f>
        <v>3.8022813688212928E-3</v>
      </c>
      <c r="I51" s="30"/>
      <c r="J51" s="80" t="s">
        <v>665</v>
      </c>
      <c r="K51" s="89">
        <v>1</v>
      </c>
      <c r="L51" s="91">
        <f>K51/263</f>
        <v>3.8022813688212928E-3</v>
      </c>
    </row>
    <row r="52" spans="1:12" x14ac:dyDescent="0.25">
      <c r="A52" s="82" t="s">
        <v>22</v>
      </c>
      <c r="B52" s="69" t="s">
        <v>197</v>
      </c>
      <c r="C52" s="83">
        <v>1</v>
      </c>
      <c r="D52" s="67">
        <f>C52/263</f>
        <v>3.8022813688212928E-3</v>
      </c>
      <c r="F52" s="80" t="s">
        <v>553</v>
      </c>
      <c r="G52" s="81">
        <v>1</v>
      </c>
      <c r="H52" s="88">
        <f>G52/263</f>
        <v>3.8022813688212928E-3</v>
      </c>
      <c r="I52" s="30"/>
      <c r="J52" s="80" t="s">
        <v>666</v>
      </c>
      <c r="K52" s="89">
        <v>1</v>
      </c>
      <c r="L52" s="91">
        <f>K52/263</f>
        <v>3.8022813688212928E-3</v>
      </c>
    </row>
    <row r="53" spans="1:12" x14ac:dyDescent="0.25">
      <c r="A53" s="82" t="s">
        <v>524</v>
      </c>
      <c r="B53" s="69" t="s">
        <v>840</v>
      </c>
      <c r="C53" s="83">
        <v>1</v>
      </c>
      <c r="D53" s="67">
        <f>C53/263</f>
        <v>3.8022813688212928E-3</v>
      </c>
      <c r="F53" s="80" t="s">
        <v>281</v>
      </c>
      <c r="G53" s="81">
        <v>1</v>
      </c>
      <c r="H53" s="88">
        <f>G53/263</f>
        <v>3.8022813688212928E-3</v>
      </c>
      <c r="I53" s="30"/>
      <c r="J53" s="80" t="s">
        <v>667</v>
      </c>
      <c r="K53" s="89">
        <v>1</v>
      </c>
      <c r="L53" s="91">
        <f>K53/263</f>
        <v>3.8022813688212928E-3</v>
      </c>
    </row>
    <row r="54" spans="1:12" x14ac:dyDescent="0.25">
      <c r="A54" s="82" t="s">
        <v>525</v>
      </c>
      <c r="B54" s="69" t="s">
        <v>841</v>
      </c>
      <c r="C54" s="83">
        <v>1</v>
      </c>
      <c r="D54" s="67">
        <f>C54/263</f>
        <v>3.8022813688212928E-3</v>
      </c>
      <c r="F54" s="80" t="s">
        <v>554</v>
      </c>
      <c r="G54" s="81">
        <v>1</v>
      </c>
      <c r="H54" s="88">
        <f>G54/263</f>
        <v>3.8022813688212928E-3</v>
      </c>
      <c r="I54" s="30"/>
      <c r="J54" s="80" t="s">
        <v>668</v>
      </c>
      <c r="K54" s="89">
        <v>1</v>
      </c>
      <c r="L54" s="91">
        <f>K54/263</f>
        <v>3.8022813688212928E-3</v>
      </c>
    </row>
    <row r="55" spans="1:12" x14ac:dyDescent="0.25">
      <c r="A55" s="82" t="s">
        <v>526</v>
      </c>
      <c r="B55" s="69" t="s">
        <v>842</v>
      </c>
      <c r="C55" s="83">
        <v>1</v>
      </c>
      <c r="D55" s="67">
        <f>C55/263</f>
        <v>3.8022813688212928E-3</v>
      </c>
      <c r="F55" s="80" t="s">
        <v>555</v>
      </c>
      <c r="G55" s="81">
        <v>1</v>
      </c>
      <c r="H55" s="88">
        <f>G55/263</f>
        <v>3.8022813688212928E-3</v>
      </c>
      <c r="I55" s="30"/>
      <c r="J55" s="80" t="s">
        <v>669</v>
      </c>
      <c r="K55" s="89">
        <v>1</v>
      </c>
      <c r="L55" s="91">
        <f>K55/263</f>
        <v>3.8022813688212928E-3</v>
      </c>
    </row>
    <row r="56" spans="1:12" x14ac:dyDescent="0.25">
      <c r="A56" s="82" t="s">
        <v>249</v>
      </c>
      <c r="B56" s="69" t="s">
        <v>261</v>
      </c>
      <c r="C56" s="83">
        <v>1</v>
      </c>
      <c r="D56" s="67">
        <f>C56/263</f>
        <v>3.8022813688212928E-3</v>
      </c>
      <c r="F56" s="80" t="s">
        <v>250</v>
      </c>
      <c r="G56" s="81">
        <v>1</v>
      </c>
      <c r="H56" s="88">
        <f>G56/263</f>
        <v>3.8022813688212928E-3</v>
      </c>
      <c r="I56" s="30"/>
      <c r="J56" s="80" t="s">
        <v>670</v>
      </c>
      <c r="K56" s="89">
        <v>1</v>
      </c>
      <c r="L56" s="91">
        <f>K56/263</f>
        <v>3.8022813688212928E-3</v>
      </c>
    </row>
    <row r="57" spans="1:12" x14ac:dyDescent="0.25">
      <c r="A57" s="82" t="s">
        <v>527</v>
      </c>
      <c r="B57" s="69" t="s">
        <v>843</v>
      </c>
      <c r="C57" s="83">
        <v>1</v>
      </c>
      <c r="D57" s="67">
        <f>C57/263</f>
        <v>3.8022813688212928E-3</v>
      </c>
      <c r="F57" s="80" t="s">
        <v>36</v>
      </c>
      <c r="G57" s="81">
        <v>1</v>
      </c>
      <c r="H57" s="88">
        <f>G57/263</f>
        <v>3.8022813688212928E-3</v>
      </c>
      <c r="I57" s="30"/>
      <c r="J57" s="80" t="s">
        <v>62</v>
      </c>
      <c r="K57" s="89">
        <v>1</v>
      </c>
      <c r="L57" s="91">
        <f>K57/263</f>
        <v>3.8022813688212928E-3</v>
      </c>
    </row>
    <row r="58" spans="1:12" x14ac:dyDescent="0.25">
      <c r="A58" s="82" t="s">
        <v>530</v>
      </c>
      <c r="B58" s="69" t="s">
        <v>846</v>
      </c>
      <c r="C58" s="83">
        <v>1</v>
      </c>
      <c r="D58" s="67">
        <f>C58/263</f>
        <v>3.8022813688212928E-3</v>
      </c>
      <c r="F58" s="80" t="s">
        <v>37</v>
      </c>
      <c r="G58" s="81">
        <v>1</v>
      </c>
      <c r="H58" s="88">
        <f>G58/263</f>
        <v>3.8022813688212928E-3</v>
      </c>
      <c r="I58" s="30"/>
      <c r="J58" s="80" t="s">
        <v>672</v>
      </c>
      <c r="K58" s="89">
        <v>1</v>
      </c>
      <c r="L58" s="91">
        <f>K58/263</f>
        <v>3.8022813688212928E-3</v>
      </c>
    </row>
    <row r="59" spans="1:12" x14ac:dyDescent="0.25">
      <c r="A59" s="82" t="s">
        <v>531</v>
      </c>
      <c r="B59" s="69" t="s">
        <v>847</v>
      </c>
      <c r="C59" s="83">
        <v>1</v>
      </c>
      <c r="D59" s="67">
        <f>C59/263</f>
        <v>3.8022813688212928E-3</v>
      </c>
      <c r="F59" s="80" t="s">
        <v>557</v>
      </c>
      <c r="G59" s="81">
        <v>1</v>
      </c>
      <c r="H59" s="88">
        <f>G59/263</f>
        <v>3.8022813688212928E-3</v>
      </c>
      <c r="I59" s="30"/>
      <c r="J59" s="80" t="s">
        <v>64</v>
      </c>
      <c r="K59" s="89">
        <v>1</v>
      </c>
      <c r="L59" s="91">
        <f>K59/263</f>
        <v>3.8022813688212928E-3</v>
      </c>
    </row>
    <row r="60" spans="1:12" x14ac:dyDescent="0.25">
      <c r="A60" s="82" t="s">
        <v>532</v>
      </c>
      <c r="B60" s="69" t="s">
        <v>848</v>
      </c>
      <c r="C60" s="83">
        <v>1</v>
      </c>
      <c r="D60" s="67">
        <f>C60/263</f>
        <v>3.8022813688212928E-3</v>
      </c>
      <c r="F60" s="80" t="s">
        <v>558</v>
      </c>
      <c r="G60" s="81">
        <v>1</v>
      </c>
      <c r="H60" s="88">
        <f>G60/263</f>
        <v>3.8022813688212928E-3</v>
      </c>
      <c r="I60" s="30"/>
      <c r="J60" s="80" t="s">
        <v>673</v>
      </c>
      <c r="K60" s="89">
        <v>1</v>
      </c>
      <c r="L60" s="91">
        <f>K60/263</f>
        <v>3.8022813688212928E-3</v>
      </c>
    </row>
    <row r="61" spans="1:12" x14ac:dyDescent="0.25">
      <c r="A61" s="82" t="s">
        <v>533</v>
      </c>
      <c r="B61" s="69" t="s">
        <v>849</v>
      </c>
      <c r="C61" s="83">
        <v>1</v>
      </c>
      <c r="D61" s="67">
        <f>C61/263</f>
        <v>3.8022813688212928E-3</v>
      </c>
      <c r="F61" s="80" t="s">
        <v>559</v>
      </c>
      <c r="G61" s="81">
        <v>1</v>
      </c>
      <c r="H61" s="88">
        <f>G61/263</f>
        <v>3.8022813688212928E-3</v>
      </c>
      <c r="I61" s="30"/>
      <c r="J61" s="80" t="s">
        <v>674</v>
      </c>
      <c r="K61" s="89">
        <v>1</v>
      </c>
      <c r="L61" s="91">
        <f>K61/263</f>
        <v>3.8022813688212928E-3</v>
      </c>
    </row>
    <row r="62" spans="1:12" x14ac:dyDescent="0.25">
      <c r="A62" s="82" t="s">
        <v>534</v>
      </c>
      <c r="B62" s="69" t="s">
        <v>850</v>
      </c>
      <c r="C62" s="83">
        <v>1</v>
      </c>
      <c r="D62" s="67">
        <f>C62/263</f>
        <v>3.8022813688212928E-3</v>
      </c>
      <c r="F62" s="80" t="s">
        <v>560</v>
      </c>
      <c r="G62" s="81">
        <v>1</v>
      </c>
      <c r="H62" s="88">
        <f>G62/263</f>
        <v>3.8022813688212928E-3</v>
      </c>
      <c r="I62" s="30"/>
      <c r="J62" s="80" t="s">
        <v>675</v>
      </c>
      <c r="K62" s="89">
        <v>1</v>
      </c>
      <c r="L62" s="91">
        <f>K62/263</f>
        <v>3.8022813688212928E-3</v>
      </c>
    </row>
    <row r="63" spans="1:12" x14ac:dyDescent="0.25">
      <c r="A63" s="82" t="s">
        <v>32</v>
      </c>
      <c r="B63" s="69" t="s">
        <v>195</v>
      </c>
      <c r="C63" s="83">
        <v>1</v>
      </c>
      <c r="D63" s="67">
        <f>C63/263</f>
        <v>3.8022813688212928E-3</v>
      </c>
      <c r="F63" s="80" t="s">
        <v>561</v>
      </c>
      <c r="G63" s="81">
        <v>1</v>
      </c>
      <c r="H63" s="88">
        <f>G63/263</f>
        <v>3.8022813688212928E-3</v>
      </c>
      <c r="I63" s="30"/>
      <c r="J63" s="80" t="s">
        <v>676</v>
      </c>
      <c r="K63" s="89">
        <v>1</v>
      </c>
      <c r="L63" s="91">
        <f>K63/263</f>
        <v>3.8022813688212928E-3</v>
      </c>
    </row>
    <row r="64" spans="1:12" x14ac:dyDescent="0.25">
      <c r="A64" s="82" t="s">
        <v>535</v>
      </c>
      <c r="B64" s="69" t="s">
        <v>851</v>
      </c>
      <c r="C64" s="83">
        <v>1</v>
      </c>
      <c r="D64" s="67">
        <f>C64/263</f>
        <v>3.8022813688212928E-3</v>
      </c>
      <c r="F64" s="80" t="s">
        <v>562</v>
      </c>
      <c r="G64" s="81">
        <v>1</v>
      </c>
      <c r="H64" s="88">
        <f>G64/263</f>
        <v>3.8022813688212928E-3</v>
      </c>
      <c r="I64" s="30"/>
      <c r="J64" s="80" t="s">
        <v>677</v>
      </c>
      <c r="K64" s="89">
        <v>1</v>
      </c>
      <c r="L64" s="91">
        <f>K64/263</f>
        <v>3.8022813688212928E-3</v>
      </c>
    </row>
    <row r="65" spans="1:12" x14ac:dyDescent="0.25">
      <c r="A65" s="82" t="s">
        <v>536</v>
      </c>
      <c r="B65" s="69" t="s">
        <v>852</v>
      </c>
      <c r="C65" s="83">
        <v>1</v>
      </c>
      <c r="D65" s="67">
        <f>C65/263</f>
        <v>3.8022813688212928E-3</v>
      </c>
      <c r="F65" s="80" t="s">
        <v>563</v>
      </c>
      <c r="G65" s="81">
        <v>1</v>
      </c>
      <c r="H65" s="88">
        <f>G65/263</f>
        <v>3.8022813688212928E-3</v>
      </c>
      <c r="J65" s="80" t="s">
        <v>678</v>
      </c>
      <c r="K65" s="89">
        <v>1</v>
      </c>
      <c r="L65" s="91">
        <f>K65/263</f>
        <v>3.8022813688212928E-3</v>
      </c>
    </row>
    <row r="66" spans="1:12" x14ac:dyDescent="0.25">
      <c r="A66" s="82" t="s">
        <v>537</v>
      </c>
      <c r="B66" s="69" t="s">
        <v>853</v>
      </c>
      <c r="C66" s="83">
        <v>1</v>
      </c>
      <c r="D66" s="67">
        <f>C66/263</f>
        <v>3.8022813688212928E-3</v>
      </c>
      <c r="F66" s="80" t="s">
        <v>564</v>
      </c>
      <c r="G66" s="81">
        <v>1</v>
      </c>
      <c r="H66" s="88">
        <f>G66/263</f>
        <v>3.8022813688212928E-3</v>
      </c>
      <c r="J66" s="80" t="s">
        <v>679</v>
      </c>
      <c r="K66" s="89">
        <v>1</v>
      </c>
      <c r="L66" s="91">
        <f>K66/263</f>
        <v>3.8022813688212928E-3</v>
      </c>
    </row>
    <row r="67" spans="1:12" x14ac:dyDescent="0.25">
      <c r="F67" s="80" t="s">
        <v>566</v>
      </c>
      <c r="G67" s="81">
        <v>1</v>
      </c>
      <c r="H67" s="88">
        <f>G67/263</f>
        <v>3.8022813688212928E-3</v>
      </c>
      <c r="J67" s="80" t="s">
        <v>680</v>
      </c>
      <c r="K67" s="89">
        <v>1</v>
      </c>
      <c r="L67" s="91">
        <f>K67/263</f>
        <v>3.8022813688212928E-3</v>
      </c>
    </row>
    <row r="68" spans="1:12" x14ac:dyDescent="0.25">
      <c r="D68" s="62"/>
      <c r="F68" s="80" t="s">
        <v>567</v>
      </c>
      <c r="G68" s="81">
        <v>1</v>
      </c>
      <c r="H68" s="88">
        <f>G68/263</f>
        <v>3.8022813688212928E-3</v>
      </c>
      <c r="J68" s="80" t="s">
        <v>681</v>
      </c>
      <c r="K68" s="89">
        <v>1</v>
      </c>
      <c r="L68" s="91">
        <f>K68/263</f>
        <v>3.8022813688212928E-3</v>
      </c>
    </row>
    <row r="69" spans="1:12" x14ac:dyDescent="0.25">
      <c r="F69" s="80" t="s">
        <v>568</v>
      </c>
      <c r="G69" s="81">
        <v>1</v>
      </c>
      <c r="H69" s="88">
        <f>G69/263</f>
        <v>3.8022813688212928E-3</v>
      </c>
      <c r="J69" s="80" t="s">
        <v>682</v>
      </c>
      <c r="K69" s="89">
        <v>1</v>
      </c>
      <c r="L69" s="91">
        <f>K69/263</f>
        <v>3.8022813688212928E-3</v>
      </c>
    </row>
    <row r="70" spans="1:12" x14ac:dyDescent="0.25">
      <c r="D70" s="62"/>
      <c r="F70" s="80" t="s">
        <v>569</v>
      </c>
      <c r="G70" s="81">
        <v>1</v>
      </c>
      <c r="H70" s="88">
        <f>G70/263</f>
        <v>3.8022813688212928E-3</v>
      </c>
      <c r="J70" s="80" t="s">
        <v>683</v>
      </c>
      <c r="K70" s="89">
        <v>1</v>
      </c>
      <c r="L70" s="91">
        <f>K70/263</f>
        <v>3.8022813688212928E-3</v>
      </c>
    </row>
    <row r="71" spans="1:12" x14ac:dyDescent="0.25">
      <c r="F71" s="80" t="s">
        <v>570</v>
      </c>
      <c r="G71" s="81">
        <v>1</v>
      </c>
      <c r="H71" s="88">
        <f>G71/263</f>
        <v>3.8022813688212928E-3</v>
      </c>
      <c r="J71" s="80" t="s">
        <v>684</v>
      </c>
      <c r="K71" s="89">
        <v>1</v>
      </c>
      <c r="L71" s="91">
        <f>K71/263</f>
        <v>3.8022813688212928E-3</v>
      </c>
    </row>
    <row r="72" spans="1:12" x14ac:dyDescent="0.25">
      <c r="F72" s="80" t="s">
        <v>571</v>
      </c>
      <c r="G72" s="81">
        <v>1</v>
      </c>
      <c r="H72" s="88">
        <f>G72/263</f>
        <v>3.8022813688212928E-3</v>
      </c>
      <c r="J72" s="80" t="s">
        <v>685</v>
      </c>
      <c r="K72" s="89">
        <v>1</v>
      </c>
      <c r="L72" s="91">
        <f>K72/263</f>
        <v>3.8022813688212928E-3</v>
      </c>
    </row>
    <row r="73" spans="1:12" x14ac:dyDescent="0.25">
      <c r="F73" s="80" t="s">
        <v>572</v>
      </c>
      <c r="G73" s="81">
        <v>1</v>
      </c>
      <c r="H73" s="88">
        <f>G73/263</f>
        <v>3.8022813688212928E-3</v>
      </c>
      <c r="J73" s="80" t="s">
        <v>686</v>
      </c>
      <c r="K73" s="89">
        <v>1</v>
      </c>
      <c r="L73" s="91">
        <f>K73/263</f>
        <v>3.8022813688212928E-3</v>
      </c>
    </row>
    <row r="74" spans="1:12" x14ac:dyDescent="0.25">
      <c r="F74" s="80" t="s">
        <v>573</v>
      </c>
      <c r="G74" s="81">
        <v>1</v>
      </c>
      <c r="H74" s="88">
        <f>G74/263</f>
        <v>3.8022813688212928E-3</v>
      </c>
      <c r="J74" s="80" t="s">
        <v>687</v>
      </c>
      <c r="K74" s="89">
        <v>1</v>
      </c>
      <c r="L74" s="91">
        <f>K74/263</f>
        <v>3.8022813688212928E-3</v>
      </c>
    </row>
    <row r="75" spans="1:12" x14ac:dyDescent="0.25">
      <c r="F75" s="80" t="s">
        <v>574</v>
      </c>
      <c r="G75" s="81">
        <v>1</v>
      </c>
      <c r="H75" s="88">
        <f>G75/263</f>
        <v>3.8022813688212928E-3</v>
      </c>
      <c r="J75" s="80" t="s">
        <v>688</v>
      </c>
      <c r="K75" s="89">
        <v>1</v>
      </c>
      <c r="L75" s="91">
        <f>K75/263</f>
        <v>3.8022813688212928E-3</v>
      </c>
    </row>
    <row r="76" spans="1:12" x14ac:dyDescent="0.25">
      <c r="F76" s="80" t="s">
        <v>575</v>
      </c>
      <c r="G76" s="81">
        <v>1</v>
      </c>
      <c r="H76" s="88">
        <f>G76/263</f>
        <v>3.8022813688212928E-3</v>
      </c>
      <c r="J76" s="80" t="s">
        <v>689</v>
      </c>
      <c r="K76" s="89">
        <v>1</v>
      </c>
      <c r="L76" s="91">
        <f>K76/263</f>
        <v>3.8022813688212928E-3</v>
      </c>
    </row>
    <row r="77" spans="1:12" x14ac:dyDescent="0.25">
      <c r="F77" s="80" t="s">
        <v>576</v>
      </c>
      <c r="G77" s="81">
        <v>1</v>
      </c>
      <c r="H77" s="88">
        <f>G77/263</f>
        <v>3.8022813688212928E-3</v>
      </c>
      <c r="J77" s="80" t="s">
        <v>690</v>
      </c>
      <c r="K77" s="89">
        <v>1</v>
      </c>
      <c r="L77" s="91">
        <f>K77/263</f>
        <v>3.8022813688212928E-3</v>
      </c>
    </row>
    <row r="78" spans="1:12" x14ac:dyDescent="0.25">
      <c r="F78" s="80" t="s">
        <v>52</v>
      </c>
      <c r="G78" s="81">
        <v>1</v>
      </c>
      <c r="H78" s="88">
        <f>G78/263</f>
        <v>3.8022813688212928E-3</v>
      </c>
      <c r="J78" s="80" t="s">
        <v>691</v>
      </c>
      <c r="K78" s="89">
        <v>1</v>
      </c>
      <c r="L78" s="91">
        <f>K78/263</f>
        <v>3.8022813688212928E-3</v>
      </c>
    </row>
    <row r="79" spans="1:12" x14ac:dyDescent="0.25">
      <c r="F79" s="80" t="s">
        <v>579</v>
      </c>
      <c r="G79" s="81">
        <v>1</v>
      </c>
      <c r="H79" s="88">
        <f>G79/263</f>
        <v>3.8022813688212928E-3</v>
      </c>
      <c r="J79" s="80" t="s">
        <v>65</v>
      </c>
      <c r="K79" s="89">
        <v>1</v>
      </c>
      <c r="L79" s="91">
        <f>K79/263</f>
        <v>3.8022813688212928E-3</v>
      </c>
    </row>
    <row r="80" spans="1:12" x14ac:dyDescent="0.25">
      <c r="F80" s="80" t="s">
        <v>580</v>
      </c>
      <c r="G80" s="81">
        <v>1</v>
      </c>
      <c r="H80" s="88">
        <f>G80/263</f>
        <v>3.8022813688212928E-3</v>
      </c>
      <c r="J80" s="80" t="s">
        <v>68</v>
      </c>
      <c r="K80" s="89">
        <v>1</v>
      </c>
      <c r="L80" s="91">
        <f>K80/263</f>
        <v>3.8022813688212928E-3</v>
      </c>
    </row>
    <row r="81" spans="6:12" x14ac:dyDescent="0.25">
      <c r="F81" s="80" t="s">
        <v>581</v>
      </c>
      <c r="G81" s="81">
        <v>1</v>
      </c>
      <c r="H81" s="88">
        <f>G81/263</f>
        <v>3.8022813688212928E-3</v>
      </c>
      <c r="J81" s="80" t="s">
        <v>75</v>
      </c>
      <c r="K81" s="89">
        <v>1</v>
      </c>
      <c r="L81" s="91">
        <f>K81/263</f>
        <v>3.8022813688212928E-3</v>
      </c>
    </row>
    <row r="82" spans="6:12" x14ac:dyDescent="0.25">
      <c r="F82" s="80" t="s">
        <v>582</v>
      </c>
      <c r="G82" s="81">
        <v>1</v>
      </c>
      <c r="H82" s="88">
        <f>G82/263</f>
        <v>3.8022813688212928E-3</v>
      </c>
      <c r="J82" s="80" t="s">
        <v>82</v>
      </c>
      <c r="K82" s="89">
        <v>1</v>
      </c>
      <c r="L82" s="91">
        <f>K82/263</f>
        <v>3.8022813688212928E-3</v>
      </c>
    </row>
    <row r="83" spans="6:12" x14ac:dyDescent="0.25">
      <c r="F83" s="80" t="s">
        <v>583</v>
      </c>
      <c r="G83" s="81">
        <v>1</v>
      </c>
      <c r="H83" s="88">
        <f>G83/263</f>
        <v>3.8022813688212928E-3</v>
      </c>
      <c r="J83" s="80" t="s">
        <v>693</v>
      </c>
      <c r="K83" s="89">
        <v>1</v>
      </c>
      <c r="L83" s="91">
        <f>K83/263</f>
        <v>3.8022813688212928E-3</v>
      </c>
    </row>
    <row r="84" spans="6:12" x14ac:dyDescent="0.25">
      <c r="F84" s="80" t="s">
        <v>584</v>
      </c>
      <c r="G84" s="81">
        <v>1</v>
      </c>
      <c r="H84" s="88">
        <f>G84/263</f>
        <v>3.8022813688212928E-3</v>
      </c>
      <c r="J84" s="80" t="s">
        <v>88</v>
      </c>
      <c r="K84" s="89">
        <v>1</v>
      </c>
      <c r="L84" s="91">
        <f>K84/263</f>
        <v>3.8022813688212928E-3</v>
      </c>
    </row>
    <row r="85" spans="6:12" x14ac:dyDescent="0.25">
      <c r="F85" s="80" t="s">
        <v>588</v>
      </c>
      <c r="G85" s="81">
        <v>1</v>
      </c>
      <c r="H85" s="88">
        <f>G85/263</f>
        <v>3.8022813688212928E-3</v>
      </c>
      <c r="J85" s="80" t="s">
        <v>90</v>
      </c>
      <c r="K85" s="89">
        <v>1</v>
      </c>
      <c r="L85" s="91">
        <f>K85/263</f>
        <v>3.8022813688212928E-3</v>
      </c>
    </row>
    <row r="86" spans="6:12" x14ac:dyDescent="0.25">
      <c r="F86" s="80" t="s">
        <v>589</v>
      </c>
      <c r="G86" s="81">
        <v>1</v>
      </c>
      <c r="H86" s="88">
        <f>G86/263</f>
        <v>3.8022813688212928E-3</v>
      </c>
      <c r="J86" s="80" t="s">
        <v>92</v>
      </c>
      <c r="K86" s="89">
        <v>1</v>
      </c>
      <c r="L86" s="91">
        <f>K86/263</f>
        <v>3.8022813688212928E-3</v>
      </c>
    </row>
    <row r="87" spans="6:12" x14ac:dyDescent="0.25">
      <c r="F87" s="80" t="s">
        <v>590</v>
      </c>
      <c r="G87" s="81">
        <v>1</v>
      </c>
      <c r="H87" s="88">
        <f>G87/263</f>
        <v>3.8022813688212928E-3</v>
      </c>
      <c r="J87" s="80" t="s">
        <v>694</v>
      </c>
      <c r="K87" s="89">
        <v>1</v>
      </c>
      <c r="L87" s="91">
        <f>K87/263</f>
        <v>3.8022813688212928E-3</v>
      </c>
    </row>
    <row r="88" spans="6:12" x14ac:dyDescent="0.25">
      <c r="F88" s="80" t="s">
        <v>591</v>
      </c>
      <c r="G88" s="81">
        <v>1</v>
      </c>
      <c r="H88" s="88">
        <f>G88/263</f>
        <v>3.8022813688212928E-3</v>
      </c>
      <c r="J88" s="80" t="s">
        <v>695</v>
      </c>
      <c r="K88" s="89">
        <v>1</v>
      </c>
      <c r="L88" s="91">
        <f>K88/263</f>
        <v>3.8022813688212928E-3</v>
      </c>
    </row>
    <row r="89" spans="6:12" x14ac:dyDescent="0.25">
      <c r="F89" s="80" t="s">
        <v>592</v>
      </c>
      <c r="G89" s="81">
        <v>1</v>
      </c>
      <c r="H89" s="88">
        <f>G89/263</f>
        <v>3.8022813688212928E-3</v>
      </c>
      <c r="J89" s="80" t="s">
        <v>696</v>
      </c>
      <c r="K89" s="89">
        <v>1</v>
      </c>
      <c r="L89" s="91">
        <f>K89/263</f>
        <v>3.8022813688212928E-3</v>
      </c>
    </row>
    <row r="90" spans="6:12" x14ac:dyDescent="0.25">
      <c r="F90" s="80" t="s">
        <v>48</v>
      </c>
      <c r="G90" s="81">
        <v>1</v>
      </c>
      <c r="H90" s="88">
        <f>G90/263</f>
        <v>3.8022813688212928E-3</v>
      </c>
      <c r="J90" s="80" t="s">
        <v>697</v>
      </c>
      <c r="K90" s="89">
        <v>1</v>
      </c>
      <c r="L90" s="91">
        <f>K90/263</f>
        <v>3.8022813688212928E-3</v>
      </c>
    </row>
    <row r="91" spans="6:12" x14ac:dyDescent="0.25">
      <c r="F91" s="80" t="s">
        <v>594</v>
      </c>
      <c r="G91" s="81">
        <v>1</v>
      </c>
      <c r="H91" s="88">
        <f>G91/263</f>
        <v>3.8022813688212928E-3</v>
      </c>
      <c r="J91" s="80" t="s">
        <v>698</v>
      </c>
      <c r="K91" s="89">
        <v>1</v>
      </c>
      <c r="L91" s="91">
        <f>K91/263</f>
        <v>3.8022813688212928E-3</v>
      </c>
    </row>
    <row r="92" spans="6:12" x14ac:dyDescent="0.25">
      <c r="F92" s="80" t="s">
        <v>595</v>
      </c>
      <c r="G92" s="81">
        <v>1</v>
      </c>
      <c r="H92" s="88">
        <f>G92/263</f>
        <v>3.8022813688212928E-3</v>
      </c>
      <c r="J92" s="80" t="s">
        <v>699</v>
      </c>
      <c r="K92" s="89">
        <v>1</v>
      </c>
      <c r="L92" s="91">
        <f>K92/263</f>
        <v>3.8022813688212928E-3</v>
      </c>
    </row>
    <row r="93" spans="6:12" x14ac:dyDescent="0.25">
      <c r="F93" s="80" t="s">
        <v>596</v>
      </c>
      <c r="G93" s="81">
        <v>1</v>
      </c>
      <c r="H93" s="88">
        <f>G93/263</f>
        <v>3.8022813688212928E-3</v>
      </c>
      <c r="J93" s="80" t="s">
        <v>700</v>
      </c>
      <c r="K93" s="89">
        <v>1</v>
      </c>
      <c r="L93" s="91">
        <f>K93/263</f>
        <v>3.8022813688212928E-3</v>
      </c>
    </row>
    <row r="94" spans="6:12" x14ac:dyDescent="0.25">
      <c r="F94" s="80" t="s">
        <v>597</v>
      </c>
      <c r="G94" s="81">
        <v>1</v>
      </c>
      <c r="H94" s="88">
        <f>G94/263</f>
        <v>3.8022813688212928E-3</v>
      </c>
      <c r="J94" s="80" t="s">
        <v>701</v>
      </c>
      <c r="K94" s="89">
        <v>1</v>
      </c>
      <c r="L94" s="91">
        <f>K94/263</f>
        <v>3.8022813688212928E-3</v>
      </c>
    </row>
    <row r="95" spans="6:12" x14ac:dyDescent="0.25">
      <c r="F95" s="80" t="s">
        <v>598</v>
      </c>
      <c r="G95" s="81">
        <v>1</v>
      </c>
      <c r="H95" s="88">
        <f>G95/263</f>
        <v>3.8022813688212928E-3</v>
      </c>
      <c r="J95" s="80" t="s">
        <v>702</v>
      </c>
      <c r="K95" s="89">
        <v>1</v>
      </c>
      <c r="L95" s="91">
        <f>K95/263</f>
        <v>3.8022813688212928E-3</v>
      </c>
    </row>
    <row r="96" spans="6:12" x14ac:dyDescent="0.25">
      <c r="F96" s="80" t="s">
        <v>599</v>
      </c>
      <c r="G96" s="81">
        <v>1</v>
      </c>
      <c r="H96" s="88">
        <f>G96/263</f>
        <v>3.8022813688212928E-3</v>
      </c>
      <c r="J96" s="80" t="s">
        <v>705</v>
      </c>
      <c r="K96" s="89">
        <v>1</v>
      </c>
      <c r="L96" s="91">
        <f>K96/263</f>
        <v>3.8022813688212928E-3</v>
      </c>
    </row>
    <row r="97" spans="6:12" x14ac:dyDescent="0.25">
      <c r="F97" s="80" t="s">
        <v>424</v>
      </c>
      <c r="G97" s="81">
        <v>1</v>
      </c>
      <c r="H97" s="88">
        <f>G97/263</f>
        <v>3.8022813688212928E-3</v>
      </c>
      <c r="J97" s="80" t="s">
        <v>706</v>
      </c>
      <c r="K97" s="89">
        <v>1</v>
      </c>
      <c r="L97" s="91">
        <f>K97/263</f>
        <v>3.8022813688212928E-3</v>
      </c>
    </row>
    <row r="98" spans="6:12" x14ac:dyDescent="0.25">
      <c r="F98" s="80" t="s">
        <v>600</v>
      </c>
      <c r="G98" s="81">
        <v>1</v>
      </c>
      <c r="H98" s="88">
        <f>G98/263</f>
        <v>3.8022813688212928E-3</v>
      </c>
      <c r="J98" s="80" t="s">
        <v>707</v>
      </c>
      <c r="K98" s="89">
        <v>1</v>
      </c>
      <c r="L98" s="91">
        <f>K98/263</f>
        <v>3.8022813688212928E-3</v>
      </c>
    </row>
    <row r="99" spans="6:12" x14ac:dyDescent="0.25">
      <c r="F99" s="80" t="s">
        <v>60</v>
      </c>
      <c r="G99" s="81">
        <v>1</v>
      </c>
      <c r="H99" s="88">
        <f>G99/263</f>
        <v>3.8022813688212928E-3</v>
      </c>
      <c r="J99" s="80" t="s">
        <v>708</v>
      </c>
      <c r="K99" s="89">
        <v>1</v>
      </c>
      <c r="L99" s="91">
        <f>K99/263</f>
        <v>3.8022813688212928E-3</v>
      </c>
    </row>
    <row r="100" spans="6:12" x14ac:dyDescent="0.25">
      <c r="F100" s="80" t="s">
        <v>602</v>
      </c>
      <c r="G100" s="81">
        <v>1</v>
      </c>
      <c r="H100" s="88">
        <f>G100/263</f>
        <v>3.8022813688212928E-3</v>
      </c>
      <c r="J100" s="80" t="s">
        <v>709</v>
      </c>
      <c r="K100" s="89">
        <v>1</v>
      </c>
      <c r="L100" s="91">
        <f>K100/263</f>
        <v>3.8022813688212928E-3</v>
      </c>
    </row>
    <row r="101" spans="6:12" x14ac:dyDescent="0.25">
      <c r="F101" s="80" t="s">
        <v>603</v>
      </c>
      <c r="G101" s="81">
        <v>1</v>
      </c>
      <c r="H101" s="88">
        <f>G101/263</f>
        <v>3.8022813688212928E-3</v>
      </c>
      <c r="J101" s="80" t="s">
        <v>710</v>
      </c>
      <c r="K101" s="89">
        <v>1</v>
      </c>
      <c r="L101" s="91">
        <f>K101/263</f>
        <v>3.8022813688212928E-3</v>
      </c>
    </row>
    <row r="102" spans="6:12" x14ac:dyDescent="0.25">
      <c r="F102" s="80" t="s">
        <v>604</v>
      </c>
      <c r="G102" s="81">
        <v>1</v>
      </c>
      <c r="H102" s="88">
        <f>G102/263</f>
        <v>3.8022813688212928E-3</v>
      </c>
      <c r="J102" s="80" t="s">
        <v>96</v>
      </c>
      <c r="K102" s="89">
        <v>1</v>
      </c>
      <c r="L102" s="91">
        <f>K102/263</f>
        <v>3.8022813688212928E-3</v>
      </c>
    </row>
    <row r="103" spans="6:12" x14ac:dyDescent="0.25">
      <c r="F103" s="80" t="s">
        <v>605</v>
      </c>
      <c r="G103" s="81">
        <v>1</v>
      </c>
      <c r="H103" s="88">
        <f>G103/263</f>
        <v>3.8022813688212928E-3</v>
      </c>
      <c r="J103" s="80" t="s">
        <v>711</v>
      </c>
      <c r="K103" s="89">
        <v>1</v>
      </c>
      <c r="L103" s="91">
        <f>K103/263</f>
        <v>3.8022813688212928E-3</v>
      </c>
    </row>
    <row r="104" spans="6:12" x14ac:dyDescent="0.25">
      <c r="F104" s="80" t="s">
        <v>606</v>
      </c>
      <c r="G104" s="81">
        <v>1</v>
      </c>
      <c r="H104" s="88">
        <f>G104/263</f>
        <v>3.8022813688212928E-3</v>
      </c>
      <c r="J104" s="80" t="s">
        <v>712</v>
      </c>
      <c r="K104" s="89">
        <v>1</v>
      </c>
      <c r="L104" s="91">
        <f>K104/263</f>
        <v>3.8022813688212928E-3</v>
      </c>
    </row>
    <row r="105" spans="6:12" x14ac:dyDescent="0.25">
      <c r="F105" s="80" t="s">
        <v>607</v>
      </c>
      <c r="G105" s="81">
        <v>1</v>
      </c>
      <c r="H105" s="88">
        <f>G105/263</f>
        <v>3.8022813688212928E-3</v>
      </c>
      <c r="J105" s="80" t="s">
        <v>713</v>
      </c>
      <c r="K105" s="89">
        <v>1</v>
      </c>
      <c r="L105" s="91">
        <f>K105/263</f>
        <v>3.8022813688212928E-3</v>
      </c>
    </row>
    <row r="106" spans="6:12" x14ac:dyDescent="0.25">
      <c r="F106" s="80" t="s">
        <v>435</v>
      </c>
      <c r="G106" s="81">
        <v>1</v>
      </c>
      <c r="H106" s="88">
        <f>G106/263</f>
        <v>3.8022813688212928E-3</v>
      </c>
      <c r="J106" s="80" t="s">
        <v>714</v>
      </c>
      <c r="K106" s="89">
        <v>1</v>
      </c>
      <c r="L106" s="91">
        <f>K106/263</f>
        <v>3.8022813688212928E-3</v>
      </c>
    </row>
    <row r="107" spans="6:12" x14ac:dyDescent="0.25">
      <c r="F107" s="80" t="s">
        <v>608</v>
      </c>
      <c r="G107" s="81">
        <v>1</v>
      </c>
      <c r="H107" s="88">
        <f>G107/263</f>
        <v>3.8022813688212928E-3</v>
      </c>
      <c r="J107" s="80" t="s">
        <v>715</v>
      </c>
      <c r="K107" s="89">
        <v>1</v>
      </c>
      <c r="L107" s="91">
        <f>K107/263</f>
        <v>3.8022813688212928E-3</v>
      </c>
    </row>
    <row r="108" spans="6:12" x14ac:dyDescent="0.25">
      <c r="F108" s="80" t="s">
        <v>609</v>
      </c>
      <c r="G108" s="81">
        <v>1</v>
      </c>
      <c r="H108" s="88">
        <f>G108/263</f>
        <v>3.8022813688212928E-3</v>
      </c>
      <c r="J108" s="80" t="s">
        <v>716</v>
      </c>
      <c r="K108" s="89">
        <v>1</v>
      </c>
      <c r="L108" s="91">
        <f>K108/263</f>
        <v>3.8022813688212928E-3</v>
      </c>
    </row>
    <row r="109" spans="6:12" x14ac:dyDescent="0.25">
      <c r="F109" s="80" t="s">
        <v>610</v>
      </c>
      <c r="G109" s="81">
        <v>1</v>
      </c>
      <c r="H109" s="88">
        <f>G109/263</f>
        <v>3.8022813688212928E-3</v>
      </c>
      <c r="J109" s="80" t="s">
        <v>717</v>
      </c>
      <c r="K109" s="89">
        <v>1</v>
      </c>
      <c r="L109" s="91">
        <f>K109/263</f>
        <v>3.8022813688212928E-3</v>
      </c>
    </row>
    <row r="110" spans="6:12" x14ac:dyDescent="0.25">
      <c r="F110" s="80" t="s">
        <v>611</v>
      </c>
      <c r="G110" s="81">
        <v>1</v>
      </c>
      <c r="H110" s="88">
        <f>G110/263</f>
        <v>3.8022813688212928E-3</v>
      </c>
      <c r="J110" s="80" t="s">
        <v>718</v>
      </c>
      <c r="K110" s="89">
        <v>1</v>
      </c>
      <c r="L110" s="91">
        <f>K110/263</f>
        <v>3.8022813688212928E-3</v>
      </c>
    </row>
    <row r="111" spans="6:12" x14ac:dyDescent="0.25">
      <c r="F111" s="80" t="s">
        <v>251</v>
      </c>
      <c r="G111" s="81">
        <v>1</v>
      </c>
      <c r="H111" s="88">
        <f>G111/263</f>
        <v>3.8022813688212928E-3</v>
      </c>
      <c r="J111" s="80" t="s">
        <v>719</v>
      </c>
      <c r="K111" s="89">
        <v>1</v>
      </c>
      <c r="L111" s="91">
        <f>K111/263</f>
        <v>3.8022813688212928E-3</v>
      </c>
    </row>
    <row r="112" spans="6:12" x14ac:dyDescent="0.25">
      <c r="F112" s="80" t="s">
        <v>612</v>
      </c>
      <c r="G112" s="81">
        <v>1</v>
      </c>
      <c r="H112" s="88">
        <f>G112/263</f>
        <v>3.8022813688212928E-3</v>
      </c>
      <c r="J112" s="80" t="s">
        <v>720</v>
      </c>
      <c r="K112" s="89">
        <v>1</v>
      </c>
      <c r="L112" s="91">
        <f>K112/263</f>
        <v>3.8022813688212928E-3</v>
      </c>
    </row>
    <row r="113" spans="6:12" x14ac:dyDescent="0.25">
      <c r="F113" s="80" t="s">
        <v>613</v>
      </c>
      <c r="G113" s="81">
        <v>1</v>
      </c>
      <c r="H113" s="88">
        <f>G113/263</f>
        <v>3.8022813688212928E-3</v>
      </c>
      <c r="J113" s="80" t="s">
        <v>721</v>
      </c>
      <c r="K113" s="89">
        <v>1</v>
      </c>
      <c r="L113" s="91">
        <f>K113/263</f>
        <v>3.8022813688212928E-3</v>
      </c>
    </row>
    <row r="114" spans="6:12" x14ac:dyDescent="0.25">
      <c r="F114" s="80" t="s">
        <v>444</v>
      </c>
      <c r="G114" s="81">
        <v>1</v>
      </c>
      <c r="H114" s="88">
        <f>G114/263</f>
        <v>3.8022813688212928E-3</v>
      </c>
      <c r="J114" s="80" t="s">
        <v>253</v>
      </c>
      <c r="K114" s="89">
        <v>1</v>
      </c>
      <c r="L114" s="91">
        <f>K114/263</f>
        <v>3.8022813688212928E-3</v>
      </c>
    </row>
    <row r="115" spans="6:12" x14ac:dyDescent="0.25">
      <c r="F115" s="80" t="s">
        <v>614</v>
      </c>
      <c r="G115" s="81">
        <v>1</v>
      </c>
      <c r="H115" s="88">
        <f>G115/263</f>
        <v>3.8022813688212928E-3</v>
      </c>
      <c r="J115" s="80" t="s">
        <v>722</v>
      </c>
      <c r="K115" s="89">
        <v>1</v>
      </c>
      <c r="L115" s="91">
        <f>K115/263</f>
        <v>3.8022813688212928E-3</v>
      </c>
    </row>
    <row r="116" spans="6:12" x14ac:dyDescent="0.25">
      <c r="F116" s="80" t="s">
        <v>615</v>
      </c>
      <c r="G116" s="81">
        <v>1</v>
      </c>
      <c r="H116" s="88">
        <f>G116/263</f>
        <v>3.8022813688212928E-3</v>
      </c>
      <c r="J116" s="80" t="s">
        <v>723</v>
      </c>
      <c r="K116" s="89">
        <v>1</v>
      </c>
      <c r="L116" s="91">
        <f>K116/263</f>
        <v>3.8022813688212928E-3</v>
      </c>
    </row>
    <row r="117" spans="6:12" x14ac:dyDescent="0.25">
      <c r="F117" s="80" t="s">
        <v>616</v>
      </c>
      <c r="G117" s="81">
        <v>1</v>
      </c>
      <c r="H117" s="88">
        <f>G117/263</f>
        <v>3.8022813688212928E-3</v>
      </c>
      <c r="J117" s="80" t="s">
        <v>724</v>
      </c>
      <c r="K117" s="89">
        <v>1</v>
      </c>
      <c r="L117" s="91">
        <f>K117/263</f>
        <v>3.8022813688212928E-3</v>
      </c>
    </row>
    <row r="118" spans="6:12" x14ac:dyDescent="0.25">
      <c r="F118" s="80" t="s">
        <v>617</v>
      </c>
      <c r="G118" s="81">
        <v>1</v>
      </c>
      <c r="H118" s="88">
        <f>G118/263</f>
        <v>3.8022813688212928E-3</v>
      </c>
      <c r="J118" s="80" t="s">
        <v>725</v>
      </c>
      <c r="K118" s="89">
        <v>1</v>
      </c>
      <c r="L118" s="91">
        <f>K118/263</f>
        <v>3.8022813688212928E-3</v>
      </c>
    </row>
    <row r="119" spans="6:12" x14ac:dyDescent="0.25">
      <c r="F119" s="80" t="s">
        <v>618</v>
      </c>
      <c r="G119" s="81">
        <v>1</v>
      </c>
      <c r="H119" s="88">
        <f>G119/263</f>
        <v>3.8022813688212928E-3</v>
      </c>
      <c r="J119" s="80" t="s">
        <v>726</v>
      </c>
      <c r="K119" s="89">
        <v>1</v>
      </c>
      <c r="L119" s="91">
        <f>K119/263</f>
        <v>3.8022813688212928E-3</v>
      </c>
    </row>
    <row r="120" spans="6:12" x14ac:dyDescent="0.25">
      <c r="F120" s="80" t="s">
        <v>619</v>
      </c>
      <c r="G120" s="81">
        <v>1</v>
      </c>
      <c r="H120" s="88">
        <f>G120/263</f>
        <v>3.8022813688212928E-3</v>
      </c>
      <c r="J120" s="80" t="s">
        <v>727</v>
      </c>
      <c r="K120" s="89">
        <v>1</v>
      </c>
      <c r="L120" s="91">
        <f>K120/263</f>
        <v>3.8022813688212928E-3</v>
      </c>
    </row>
    <row r="121" spans="6:12" x14ac:dyDescent="0.25">
      <c r="F121" s="80" t="s">
        <v>620</v>
      </c>
      <c r="G121" s="81">
        <v>1</v>
      </c>
      <c r="H121" s="88">
        <f>G121/263</f>
        <v>3.8022813688212928E-3</v>
      </c>
      <c r="J121" s="80" t="s">
        <v>728</v>
      </c>
      <c r="K121" s="89">
        <v>1</v>
      </c>
      <c r="L121" s="91">
        <f>K121/263</f>
        <v>3.8022813688212928E-3</v>
      </c>
    </row>
    <row r="122" spans="6:12" x14ac:dyDescent="0.25">
      <c r="F122" s="80" t="s">
        <v>621</v>
      </c>
      <c r="G122" s="81">
        <v>1</v>
      </c>
      <c r="H122" s="88">
        <f>G122/263</f>
        <v>3.8022813688212928E-3</v>
      </c>
      <c r="J122" s="80" t="s">
        <v>729</v>
      </c>
      <c r="K122" s="89">
        <v>1</v>
      </c>
      <c r="L122" s="91">
        <f>K122/263</f>
        <v>3.8022813688212928E-3</v>
      </c>
    </row>
    <row r="123" spans="6:12" x14ac:dyDescent="0.25">
      <c r="F123" s="80" t="s">
        <v>622</v>
      </c>
      <c r="G123" s="81">
        <v>1</v>
      </c>
      <c r="H123" s="88">
        <f>G123/263</f>
        <v>3.8022813688212928E-3</v>
      </c>
      <c r="J123" s="80" t="s">
        <v>730</v>
      </c>
      <c r="K123" s="89">
        <v>1</v>
      </c>
      <c r="L123" s="91">
        <f>K123/263</f>
        <v>3.8022813688212928E-3</v>
      </c>
    </row>
    <row r="124" spans="6:12" x14ac:dyDescent="0.25">
      <c r="F124" s="80" t="s">
        <v>623</v>
      </c>
      <c r="G124" s="81">
        <v>1</v>
      </c>
      <c r="H124" s="88">
        <f>G124/263</f>
        <v>3.8022813688212928E-3</v>
      </c>
      <c r="J124" s="80" t="s">
        <v>731</v>
      </c>
      <c r="K124" s="89">
        <v>1</v>
      </c>
      <c r="L124" s="91">
        <f>K124/263</f>
        <v>3.8022813688212928E-3</v>
      </c>
    </row>
    <row r="125" spans="6:12" x14ac:dyDescent="0.25">
      <c r="F125" s="80" t="s">
        <v>624</v>
      </c>
      <c r="G125" s="81">
        <v>1</v>
      </c>
      <c r="H125" s="88">
        <f>G125/263</f>
        <v>3.8022813688212928E-3</v>
      </c>
      <c r="J125" s="80" t="s">
        <v>732</v>
      </c>
      <c r="K125" s="89">
        <v>1</v>
      </c>
      <c r="L125" s="91">
        <f>K125/263</f>
        <v>3.8022813688212928E-3</v>
      </c>
    </row>
    <row r="126" spans="6:12" x14ac:dyDescent="0.25">
      <c r="F126" s="80" t="s">
        <v>626</v>
      </c>
      <c r="G126" s="81">
        <v>1</v>
      </c>
      <c r="H126" s="88">
        <f>G126/263</f>
        <v>3.8022813688212928E-3</v>
      </c>
      <c r="J126" s="80" t="s">
        <v>733</v>
      </c>
      <c r="K126" s="89">
        <v>1</v>
      </c>
      <c r="L126" s="91">
        <f>K126/263</f>
        <v>3.8022813688212928E-3</v>
      </c>
    </row>
    <row r="127" spans="6:12" x14ac:dyDescent="0.25">
      <c r="F127" s="80" t="s">
        <v>627</v>
      </c>
      <c r="G127" s="81">
        <v>1</v>
      </c>
      <c r="H127" s="88">
        <f>G127/263</f>
        <v>3.8022813688212928E-3</v>
      </c>
      <c r="J127" s="80" t="s">
        <v>734</v>
      </c>
      <c r="K127" s="89">
        <v>1</v>
      </c>
      <c r="L127" s="91">
        <f>K127/263</f>
        <v>3.8022813688212928E-3</v>
      </c>
    </row>
    <row r="128" spans="6:12" x14ac:dyDescent="0.25">
      <c r="F128" s="80" t="s">
        <v>628</v>
      </c>
      <c r="G128" s="81">
        <v>1</v>
      </c>
      <c r="H128" s="88">
        <f>G128/263</f>
        <v>3.8022813688212928E-3</v>
      </c>
      <c r="J128" s="80" t="s">
        <v>735</v>
      </c>
      <c r="K128" s="89">
        <v>1</v>
      </c>
      <c r="L128" s="91">
        <f>K128/263</f>
        <v>3.8022813688212928E-3</v>
      </c>
    </row>
    <row r="129" spans="6:12" x14ac:dyDescent="0.25">
      <c r="F129" s="80" t="s">
        <v>629</v>
      </c>
      <c r="G129" s="81">
        <v>1</v>
      </c>
      <c r="H129" s="88">
        <f>G129/263</f>
        <v>3.8022813688212928E-3</v>
      </c>
      <c r="J129" s="80" t="s">
        <v>736</v>
      </c>
      <c r="K129" s="89">
        <v>1</v>
      </c>
      <c r="L129" s="91">
        <f>K129/263</f>
        <v>3.8022813688212928E-3</v>
      </c>
    </row>
    <row r="130" spans="6:12" x14ac:dyDescent="0.25">
      <c r="F130" s="80" t="s">
        <v>630</v>
      </c>
      <c r="G130" s="81">
        <v>1</v>
      </c>
      <c r="H130" s="88">
        <f>G130/263</f>
        <v>3.8022813688212928E-3</v>
      </c>
      <c r="J130" s="80" t="s">
        <v>737</v>
      </c>
      <c r="K130" s="89">
        <v>1</v>
      </c>
      <c r="L130" s="91">
        <f>K130/263</f>
        <v>3.8022813688212928E-3</v>
      </c>
    </row>
    <row r="131" spans="6:12" x14ac:dyDescent="0.25">
      <c r="F131" s="80" t="s">
        <v>631</v>
      </c>
      <c r="G131" s="81">
        <v>1</v>
      </c>
      <c r="H131" s="88">
        <f>G131/263</f>
        <v>3.8022813688212928E-3</v>
      </c>
      <c r="J131" s="80" t="s">
        <v>738</v>
      </c>
      <c r="K131" s="89">
        <v>1</v>
      </c>
      <c r="L131" s="91">
        <f>K131/263</f>
        <v>3.8022813688212928E-3</v>
      </c>
    </row>
    <row r="132" spans="6:12" x14ac:dyDescent="0.25">
      <c r="F132" s="80" t="s">
        <v>632</v>
      </c>
      <c r="G132" s="81">
        <v>1</v>
      </c>
      <c r="H132" s="88">
        <f>G132/263</f>
        <v>3.8022813688212928E-3</v>
      </c>
      <c r="J132" s="80" t="s">
        <v>739</v>
      </c>
      <c r="K132" s="89">
        <v>1</v>
      </c>
      <c r="L132" s="91">
        <f>K132/263</f>
        <v>3.8022813688212928E-3</v>
      </c>
    </row>
    <row r="133" spans="6:12" x14ac:dyDescent="0.25">
      <c r="F133" s="80" t="s">
        <v>633</v>
      </c>
      <c r="G133" s="81">
        <v>1</v>
      </c>
      <c r="H133" s="88">
        <f>G133/263</f>
        <v>3.8022813688212928E-3</v>
      </c>
      <c r="J133" s="80" t="s">
        <v>740</v>
      </c>
      <c r="K133" s="89">
        <v>1</v>
      </c>
      <c r="L133" s="91">
        <f>K133/263</f>
        <v>3.8022813688212928E-3</v>
      </c>
    </row>
    <row r="134" spans="6:12" x14ac:dyDescent="0.25">
      <c r="F134" s="80" t="s">
        <v>634</v>
      </c>
      <c r="G134" s="81">
        <v>1</v>
      </c>
      <c r="H134" s="88">
        <f>G134/263</f>
        <v>3.8022813688212928E-3</v>
      </c>
      <c r="J134" s="80" t="s">
        <v>741</v>
      </c>
      <c r="K134" s="89">
        <v>1</v>
      </c>
      <c r="L134" s="91">
        <f>K134/263</f>
        <v>3.8022813688212928E-3</v>
      </c>
    </row>
    <row r="135" spans="6:12" x14ac:dyDescent="0.25">
      <c r="F135" s="80" t="s">
        <v>635</v>
      </c>
      <c r="G135" s="81">
        <v>1</v>
      </c>
      <c r="H135" s="88">
        <f>G135/263</f>
        <v>3.8022813688212928E-3</v>
      </c>
      <c r="J135" s="80" t="s">
        <v>742</v>
      </c>
      <c r="K135" s="89">
        <v>1</v>
      </c>
      <c r="L135" s="91">
        <f>K135/263</f>
        <v>3.8022813688212928E-3</v>
      </c>
    </row>
    <row r="136" spans="6:12" x14ac:dyDescent="0.25">
      <c r="F136" s="80" t="s">
        <v>636</v>
      </c>
      <c r="G136" s="81">
        <v>1</v>
      </c>
      <c r="H136" s="88">
        <f>G136/263</f>
        <v>3.8022813688212928E-3</v>
      </c>
      <c r="J136" s="80" t="s">
        <v>743</v>
      </c>
      <c r="K136" s="89">
        <v>1</v>
      </c>
      <c r="L136" s="91">
        <f>K136/263</f>
        <v>3.8022813688212928E-3</v>
      </c>
    </row>
    <row r="137" spans="6:12" x14ac:dyDescent="0.25">
      <c r="F137" s="80" t="s">
        <v>637</v>
      </c>
      <c r="G137" s="81">
        <v>1</v>
      </c>
      <c r="H137" s="88">
        <f>G137/263</f>
        <v>3.8022813688212928E-3</v>
      </c>
      <c r="J137" s="80" t="s">
        <v>744</v>
      </c>
      <c r="K137" s="89">
        <v>1</v>
      </c>
      <c r="L137" s="91">
        <f>K137/263</f>
        <v>3.8022813688212928E-3</v>
      </c>
    </row>
    <row r="138" spans="6:12" x14ac:dyDescent="0.25">
      <c r="F138" s="80" t="s">
        <v>49</v>
      </c>
      <c r="G138" s="81">
        <v>1</v>
      </c>
      <c r="H138" s="88">
        <f>G138/263</f>
        <v>3.8022813688212928E-3</v>
      </c>
      <c r="J138" s="80" t="s">
        <v>745</v>
      </c>
      <c r="K138" s="89">
        <v>1</v>
      </c>
      <c r="L138" s="91">
        <f>K138/263</f>
        <v>3.8022813688212928E-3</v>
      </c>
    </row>
    <row r="139" spans="6:12" x14ac:dyDescent="0.25">
      <c r="F139" s="80" t="s">
        <v>638</v>
      </c>
      <c r="G139" s="81">
        <v>1</v>
      </c>
      <c r="H139" s="88">
        <f>G139/263</f>
        <v>3.8022813688212928E-3</v>
      </c>
      <c r="J139" s="80" t="s">
        <v>746</v>
      </c>
      <c r="K139" s="89">
        <v>1</v>
      </c>
      <c r="L139" s="91">
        <f>K139/263</f>
        <v>3.8022813688212928E-3</v>
      </c>
    </row>
    <row r="140" spans="6:12" x14ac:dyDescent="0.25">
      <c r="F140" s="80" t="s">
        <v>639</v>
      </c>
      <c r="G140" s="81">
        <v>1</v>
      </c>
      <c r="H140" s="88">
        <f>G140/263</f>
        <v>3.8022813688212928E-3</v>
      </c>
      <c r="J140" s="80" t="s">
        <v>747</v>
      </c>
      <c r="K140" s="89">
        <v>1</v>
      </c>
      <c r="L140" s="91">
        <f>K140/263</f>
        <v>3.8022813688212928E-3</v>
      </c>
    </row>
    <row r="141" spans="6:12" x14ac:dyDescent="0.25">
      <c r="F141" s="80" t="s">
        <v>640</v>
      </c>
      <c r="G141" s="81">
        <v>1</v>
      </c>
      <c r="H141" s="88">
        <f>G141/263</f>
        <v>3.8022813688212928E-3</v>
      </c>
      <c r="J141" s="80" t="s">
        <v>748</v>
      </c>
      <c r="K141" s="89">
        <v>1</v>
      </c>
      <c r="L141" s="91">
        <f>K141/263</f>
        <v>3.8022813688212928E-3</v>
      </c>
    </row>
    <row r="142" spans="6:12" x14ac:dyDescent="0.25">
      <c r="F142" s="80" t="s">
        <v>641</v>
      </c>
      <c r="G142" s="81">
        <v>1</v>
      </c>
      <c r="H142" s="88">
        <f>G142/263</f>
        <v>3.8022813688212928E-3</v>
      </c>
      <c r="J142" s="80" t="s">
        <v>749</v>
      </c>
      <c r="K142" s="89">
        <v>1</v>
      </c>
      <c r="L142" s="91">
        <f>K142/263</f>
        <v>3.8022813688212928E-3</v>
      </c>
    </row>
    <row r="143" spans="6:12" x14ac:dyDescent="0.25">
      <c r="F143" s="80" t="s">
        <v>642</v>
      </c>
      <c r="G143" s="81">
        <v>1</v>
      </c>
      <c r="H143" s="88">
        <f>G143/263</f>
        <v>3.8022813688212928E-3</v>
      </c>
      <c r="J143" s="80" t="s">
        <v>750</v>
      </c>
      <c r="K143" s="89">
        <v>1</v>
      </c>
      <c r="L143" s="91">
        <f>K143/263</f>
        <v>3.8022813688212928E-3</v>
      </c>
    </row>
    <row r="144" spans="6:12" x14ac:dyDescent="0.25">
      <c r="F144" s="80" t="s">
        <v>643</v>
      </c>
      <c r="G144" s="81">
        <v>1</v>
      </c>
      <c r="H144" s="88">
        <f>G144/263</f>
        <v>3.8022813688212928E-3</v>
      </c>
      <c r="J144" s="80" t="s">
        <v>751</v>
      </c>
      <c r="K144" s="89">
        <v>1</v>
      </c>
      <c r="L144" s="91">
        <f>K144/263</f>
        <v>3.8022813688212928E-3</v>
      </c>
    </row>
    <row r="145" spans="6:12" x14ac:dyDescent="0.25">
      <c r="F145" s="80" t="s">
        <v>644</v>
      </c>
      <c r="G145" s="81">
        <v>1</v>
      </c>
      <c r="H145" s="88">
        <f>G145/263</f>
        <v>3.8022813688212928E-3</v>
      </c>
      <c r="J145" s="80" t="s">
        <v>752</v>
      </c>
      <c r="K145" s="89">
        <v>1</v>
      </c>
      <c r="L145" s="91">
        <f>K145/263</f>
        <v>3.8022813688212928E-3</v>
      </c>
    </row>
    <row r="146" spans="6:12" x14ac:dyDescent="0.25">
      <c r="F146" s="80" t="s">
        <v>646</v>
      </c>
      <c r="G146" s="81">
        <v>1</v>
      </c>
      <c r="H146" s="88">
        <f>G146/263</f>
        <v>3.8022813688212928E-3</v>
      </c>
      <c r="J146" s="80" t="s">
        <v>753</v>
      </c>
      <c r="K146" s="89">
        <v>1</v>
      </c>
      <c r="L146" s="91">
        <f>K146/263</f>
        <v>3.8022813688212928E-3</v>
      </c>
    </row>
    <row r="147" spans="6:12" x14ac:dyDescent="0.25">
      <c r="F147" s="80" t="s">
        <v>647</v>
      </c>
      <c r="G147" s="81">
        <v>1</v>
      </c>
      <c r="H147" s="88">
        <f>G147/263</f>
        <v>3.8022813688212928E-3</v>
      </c>
      <c r="J147" s="80" t="s">
        <v>754</v>
      </c>
      <c r="K147" s="89">
        <v>1</v>
      </c>
      <c r="L147" s="91">
        <f>K147/263</f>
        <v>3.8022813688212928E-3</v>
      </c>
    </row>
    <row r="148" spans="6:12" x14ac:dyDescent="0.25">
      <c r="F148" s="80" t="s">
        <v>648</v>
      </c>
      <c r="G148" s="81">
        <v>1</v>
      </c>
      <c r="H148" s="88">
        <f>G148/263</f>
        <v>3.8022813688212928E-3</v>
      </c>
      <c r="J148" s="80" t="s">
        <v>755</v>
      </c>
      <c r="K148" s="89">
        <v>1</v>
      </c>
      <c r="L148" s="91">
        <f>K148/263</f>
        <v>3.8022813688212928E-3</v>
      </c>
    </row>
    <row r="149" spans="6:12" x14ac:dyDescent="0.25">
      <c r="F149" s="80" t="s">
        <v>51</v>
      </c>
      <c r="G149" s="81">
        <v>1</v>
      </c>
      <c r="H149" s="88">
        <f>G149/263</f>
        <v>3.8022813688212928E-3</v>
      </c>
      <c r="J149" s="80" t="s">
        <v>756</v>
      </c>
      <c r="K149" s="89">
        <v>1</v>
      </c>
      <c r="L149" s="91">
        <f>K149/263</f>
        <v>3.8022813688212928E-3</v>
      </c>
    </row>
    <row r="150" spans="6:12" x14ac:dyDescent="0.25">
      <c r="F150" s="80" t="s">
        <v>494</v>
      </c>
      <c r="G150" s="81">
        <v>1</v>
      </c>
      <c r="H150" s="88">
        <f>G150/263</f>
        <v>3.8022813688212928E-3</v>
      </c>
      <c r="J150" s="80" t="s">
        <v>757</v>
      </c>
      <c r="K150" s="89">
        <v>1</v>
      </c>
      <c r="L150" s="91">
        <f>K150/263</f>
        <v>3.8022813688212928E-3</v>
      </c>
    </row>
    <row r="151" spans="6:12" x14ac:dyDescent="0.25">
      <c r="F151" s="80" t="s">
        <v>650</v>
      </c>
      <c r="G151" s="81">
        <v>1</v>
      </c>
      <c r="H151" s="88">
        <f>G151/263</f>
        <v>3.8022813688212928E-3</v>
      </c>
      <c r="J151" s="80" t="s">
        <v>758</v>
      </c>
      <c r="K151" s="89">
        <v>1</v>
      </c>
      <c r="L151" s="91">
        <f>K151/263</f>
        <v>3.8022813688212928E-3</v>
      </c>
    </row>
    <row r="152" spans="6:12" x14ac:dyDescent="0.25">
      <c r="J152" s="80" t="s">
        <v>759</v>
      </c>
      <c r="K152" s="89">
        <v>1</v>
      </c>
      <c r="L152" s="91">
        <f>K152/263</f>
        <v>3.8022813688212928E-3</v>
      </c>
    </row>
    <row r="153" spans="6:12" x14ac:dyDescent="0.25">
      <c r="J153" s="80" t="s">
        <v>97</v>
      </c>
      <c r="K153" s="89">
        <v>1</v>
      </c>
      <c r="L153" s="91">
        <f>K153/263</f>
        <v>3.8022813688212928E-3</v>
      </c>
    </row>
    <row r="154" spans="6:12" x14ac:dyDescent="0.25">
      <c r="J154" s="80" t="s">
        <v>760</v>
      </c>
      <c r="K154" s="89">
        <v>1</v>
      </c>
      <c r="L154" s="91">
        <f>K154/263</f>
        <v>3.8022813688212928E-3</v>
      </c>
    </row>
    <row r="155" spans="6:12" x14ac:dyDescent="0.25">
      <c r="J155" s="80" t="s">
        <v>761</v>
      </c>
      <c r="K155" s="89">
        <v>1</v>
      </c>
      <c r="L155" s="91">
        <f>K155/263</f>
        <v>3.8022813688212928E-3</v>
      </c>
    </row>
    <row r="156" spans="6:12" x14ac:dyDescent="0.25">
      <c r="J156" s="80" t="s">
        <v>762</v>
      </c>
      <c r="K156" s="89">
        <v>1</v>
      </c>
      <c r="L156" s="91">
        <f>K156/263</f>
        <v>3.8022813688212928E-3</v>
      </c>
    </row>
    <row r="157" spans="6:12" x14ac:dyDescent="0.25">
      <c r="J157" s="80" t="s">
        <v>764</v>
      </c>
      <c r="K157" s="89">
        <v>1</v>
      </c>
      <c r="L157" s="91">
        <f>K157/263</f>
        <v>3.8022813688212928E-3</v>
      </c>
    </row>
    <row r="158" spans="6:12" x14ac:dyDescent="0.25">
      <c r="J158" s="80" t="s">
        <v>765</v>
      </c>
      <c r="K158" s="89">
        <v>1</v>
      </c>
      <c r="L158" s="91">
        <f>K158/263</f>
        <v>3.8022813688212928E-3</v>
      </c>
    </row>
    <row r="159" spans="6:12" x14ac:dyDescent="0.25">
      <c r="J159" s="80" t="s">
        <v>766</v>
      </c>
      <c r="K159" s="89">
        <v>1</v>
      </c>
      <c r="L159" s="91">
        <f>K159/263</f>
        <v>3.8022813688212928E-3</v>
      </c>
    </row>
    <row r="160" spans="6:12" x14ac:dyDescent="0.25">
      <c r="J160" s="80" t="s">
        <v>768</v>
      </c>
      <c r="K160" s="89">
        <v>1</v>
      </c>
      <c r="L160" s="91">
        <f>K160/263</f>
        <v>3.8022813688212928E-3</v>
      </c>
    </row>
    <row r="161" spans="10:12" x14ac:dyDescent="0.25">
      <c r="J161" s="80" t="s">
        <v>769</v>
      </c>
      <c r="K161" s="89">
        <v>1</v>
      </c>
      <c r="L161" s="91">
        <f>K161/263</f>
        <v>3.8022813688212928E-3</v>
      </c>
    </row>
    <row r="162" spans="10:12" x14ac:dyDescent="0.25">
      <c r="J162" s="80" t="s">
        <v>770</v>
      </c>
      <c r="K162" s="89">
        <v>1</v>
      </c>
      <c r="L162" s="91">
        <f>K162/263</f>
        <v>3.8022813688212928E-3</v>
      </c>
    </row>
    <row r="163" spans="10:12" x14ac:dyDescent="0.25">
      <c r="J163" s="80" t="s">
        <v>771</v>
      </c>
      <c r="K163" s="89">
        <v>1</v>
      </c>
      <c r="L163" s="91">
        <f>K163/263</f>
        <v>3.8022813688212928E-3</v>
      </c>
    </row>
    <row r="164" spans="10:12" x14ac:dyDescent="0.25">
      <c r="J164" s="80" t="s">
        <v>98</v>
      </c>
      <c r="K164" s="89">
        <v>1</v>
      </c>
      <c r="L164" s="91">
        <f>K164/263</f>
        <v>3.8022813688212928E-3</v>
      </c>
    </row>
    <row r="165" spans="10:12" x14ac:dyDescent="0.25">
      <c r="J165" s="80" t="s">
        <v>772</v>
      </c>
      <c r="K165" s="89">
        <v>1</v>
      </c>
      <c r="L165" s="91">
        <f>K165/263</f>
        <v>3.8022813688212928E-3</v>
      </c>
    </row>
    <row r="166" spans="10:12" x14ac:dyDescent="0.25">
      <c r="J166" s="80" t="s">
        <v>774</v>
      </c>
      <c r="K166" s="89">
        <v>1</v>
      </c>
      <c r="L166" s="91">
        <f>K166/263</f>
        <v>3.8022813688212928E-3</v>
      </c>
    </row>
    <row r="167" spans="10:12" x14ac:dyDescent="0.25">
      <c r="J167" s="80" t="s">
        <v>100</v>
      </c>
      <c r="K167" s="89">
        <v>1</v>
      </c>
      <c r="L167" s="91">
        <f>K167/263</f>
        <v>3.8022813688212928E-3</v>
      </c>
    </row>
    <row r="168" spans="10:12" x14ac:dyDescent="0.25">
      <c r="J168" s="80" t="s">
        <v>775</v>
      </c>
      <c r="K168" s="89">
        <v>1</v>
      </c>
      <c r="L168" s="91">
        <f>K168/263</f>
        <v>3.8022813688212928E-3</v>
      </c>
    </row>
    <row r="169" spans="10:12" x14ac:dyDescent="0.25">
      <c r="J169" s="80" t="s">
        <v>776</v>
      </c>
      <c r="K169" s="89">
        <v>1</v>
      </c>
      <c r="L169" s="91">
        <f>K169/263</f>
        <v>3.8022813688212928E-3</v>
      </c>
    </row>
    <row r="170" spans="10:12" x14ac:dyDescent="0.25">
      <c r="J170" s="80" t="s">
        <v>777</v>
      </c>
      <c r="K170" s="89">
        <v>1</v>
      </c>
      <c r="L170" s="91">
        <f>K170/263</f>
        <v>3.8022813688212928E-3</v>
      </c>
    </row>
  </sheetData>
  <sortState ref="J2:L170">
    <sortCondition descending="1" ref="L2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"/>
  <sheetViews>
    <sheetView tabSelected="1" workbookViewId="0">
      <selection activeCell="C16" sqref="C16"/>
    </sheetView>
  </sheetViews>
  <sheetFormatPr defaultRowHeight="15" x14ac:dyDescent="0.25"/>
  <cols>
    <col min="1" max="1" width="33.5703125" style="13" customWidth="1"/>
    <col min="2" max="2" width="6.85546875" style="13" bestFit="1" customWidth="1"/>
    <col min="3" max="3" width="12" style="13" bestFit="1" customWidth="1"/>
    <col min="4" max="4" width="9.140625" style="13"/>
    <col min="5" max="5" width="37.42578125" style="13" bestFit="1" customWidth="1"/>
    <col min="6" max="6" width="12.85546875" style="31" bestFit="1" customWidth="1"/>
    <col min="7" max="7" width="8" style="6" bestFit="1" customWidth="1"/>
    <col min="8" max="8" width="13.85546875" style="13" bestFit="1" customWidth="1"/>
    <col min="9" max="9" width="9.140625" style="13"/>
    <col min="10" max="10" width="13.140625" style="13" bestFit="1" customWidth="1"/>
    <col min="11" max="11" width="6.85546875" style="6" bestFit="1" customWidth="1"/>
    <col min="12" max="12" width="12" style="13" bestFit="1" customWidth="1"/>
    <col min="13" max="16384" width="9.140625" style="13"/>
  </cols>
  <sheetData>
    <row r="1" spans="1:14" ht="15.75" x14ac:dyDescent="0.25">
      <c r="A1" s="12" t="s">
        <v>208</v>
      </c>
      <c r="B1" s="12" t="s">
        <v>5</v>
      </c>
      <c r="C1" s="12" t="s">
        <v>188</v>
      </c>
      <c r="D1" s="18"/>
      <c r="E1" s="19" t="s">
        <v>209</v>
      </c>
      <c r="F1" s="29"/>
      <c r="G1" s="20"/>
      <c r="H1" s="20"/>
      <c r="I1" s="20"/>
      <c r="J1" s="20"/>
      <c r="K1" s="20"/>
      <c r="L1" s="20"/>
    </row>
    <row r="2" spans="1:14" ht="15.75" x14ac:dyDescent="0.25">
      <c r="A2" s="7" t="s">
        <v>190</v>
      </c>
      <c r="B2" s="7">
        <v>52</v>
      </c>
      <c r="C2" s="21">
        <f>B2/263</f>
        <v>0.19771863117870722</v>
      </c>
      <c r="D2" s="9"/>
      <c r="E2" s="9"/>
      <c r="F2" s="30"/>
      <c r="G2" s="20"/>
      <c r="H2" s="9"/>
      <c r="I2" s="9"/>
      <c r="J2" s="9"/>
      <c r="K2" s="20"/>
      <c r="L2" s="9"/>
    </row>
    <row r="3" spans="1:14" ht="15.75" x14ac:dyDescent="0.25">
      <c r="A3" s="7" t="s">
        <v>210</v>
      </c>
      <c r="B3" s="7">
        <v>61</v>
      </c>
      <c r="C3" s="21">
        <f>B3/263</f>
        <v>0.23193916349809887</v>
      </c>
      <c r="D3" s="9"/>
      <c r="E3" s="95" t="s">
        <v>211</v>
      </c>
      <c r="F3" s="66" t="s">
        <v>22</v>
      </c>
      <c r="G3" s="96" t="s">
        <v>5</v>
      </c>
      <c r="H3" s="96" t="s">
        <v>188</v>
      </c>
      <c r="I3" s="18"/>
      <c r="J3" s="12" t="s">
        <v>11</v>
      </c>
      <c r="K3" s="12" t="s">
        <v>5</v>
      </c>
      <c r="L3" s="12" t="s">
        <v>188</v>
      </c>
    </row>
    <row r="4" spans="1:14" ht="15.75" x14ac:dyDescent="0.25">
      <c r="A4" s="22" t="s">
        <v>212</v>
      </c>
      <c r="B4" s="22">
        <f>B2+B3</f>
        <v>113</v>
      </c>
      <c r="C4" s="23">
        <f>B4/263</f>
        <v>0.42965779467680609</v>
      </c>
      <c r="D4" s="9"/>
      <c r="E4" s="84" t="s">
        <v>180</v>
      </c>
      <c r="F4" s="86" t="s">
        <v>186</v>
      </c>
      <c r="G4" s="85">
        <v>19</v>
      </c>
      <c r="H4" s="93">
        <f>G4/113</f>
        <v>0.16814159292035399</v>
      </c>
      <c r="I4" s="9"/>
      <c r="J4" s="84" t="s">
        <v>184</v>
      </c>
      <c r="K4" s="85">
        <v>8</v>
      </c>
      <c r="L4" s="97">
        <f>K4/113</f>
        <v>7.0796460176991149E-2</v>
      </c>
      <c r="N4" s="11"/>
    </row>
    <row r="5" spans="1:14" ht="15.75" x14ac:dyDescent="0.25">
      <c r="A5" s="7" t="s">
        <v>213</v>
      </c>
      <c r="B5" s="7">
        <v>145</v>
      </c>
      <c r="C5" s="21">
        <f>B5/263</f>
        <v>0.5513307984790875</v>
      </c>
      <c r="D5" s="9"/>
      <c r="E5" s="80" t="s">
        <v>246</v>
      </c>
      <c r="F5" s="80" t="s">
        <v>246</v>
      </c>
      <c r="G5" s="81">
        <v>6</v>
      </c>
      <c r="H5" s="91">
        <f>G5/113</f>
        <v>5.3097345132743362E-2</v>
      </c>
      <c r="I5" s="9"/>
      <c r="J5" s="80" t="s">
        <v>246</v>
      </c>
      <c r="K5" s="81">
        <v>6</v>
      </c>
      <c r="L5" s="8">
        <f>K5/113</f>
        <v>5.3097345132743362E-2</v>
      </c>
    </row>
    <row r="6" spans="1:14" ht="15.75" x14ac:dyDescent="0.25">
      <c r="A6" s="7" t="s">
        <v>436</v>
      </c>
      <c r="B6" s="7">
        <v>5</v>
      </c>
      <c r="C6" s="21">
        <f>B6/263</f>
        <v>1.9011406844106463E-2</v>
      </c>
      <c r="D6" s="9"/>
      <c r="E6" s="80" t="s">
        <v>115</v>
      </c>
      <c r="F6" s="68" t="s">
        <v>214</v>
      </c>
      <c r="G6" s="81">
        <v>6</v>
      </c>
      <c r="H6" s="91">
        <f>G6/113</f>
        <v>5.3097345132743362E-2</v>
      </c>
      <c r="I6" s="9"/>
      <c r="J6" s="84" t="s">
        <v>183</v>
      </c>
      <c r="K6" s="85">
        <v>4</v>
      </c>
      <c r="L6" s="97">
        <f>K6/113</f>
        <v>3.5398230088495575E-2</v>
      </c>
      <c r="N6" s="11"/>
    </row>
    <row r="7" spans="1:14" ht="15.75" x14ac:dyDescent="0.25">
      <c r="A7" s="9"/>
      <c r="B7" s="9"/>
      <c r="C7" s="9"/>
      <c r="D7" s="9"/>
      <c r="E7" s="80" t="s">
        <v>166</v>
      </c>
      <c r="F7" s="68" t="s">
        <v>214</v>
      </c>
      <c r="G7" s="81">
        <v>5</v>
      </c>
      <c r="H7" s="91">
        <f>G7/113</f>
        <v>4.4247787610619468E-2</v>
      </c>
      <c r="I7" s="9"/>
      <c r="J7" s="80" t="s">
        <v>181</v>
      </c>
      <c r="K7" s="81">
        <v>2</v>
      </c>
      <c r="L7" s="8">
        <f>K7/113</f>
        <v>1.7699115044247787E-2</v>
      </c>
    </row>
    <row r="8" spans="1:14" ht="15.75" x14ac:dyDescent="0.25">
      <c r="A8" s="24" t="s">
        <v>215</v>
      </c>
      <c r="B8" s="9"/>
      <c r="C8" s="9"/>
      <c r="D8" s="9"/>
      <c r="E8" s="80" t="s">
        <v>133</v>
      </c>
      <c r="F8" s="68" t="s">
        <v>214</v>
      </c>
      <c r="G8" s="81">
        <v>5</v>
      </c>
      <c r="H8" s="91">
        <f>G8/113</f>
        <v>4.4247787610619468E-2</v>
      </c>
      <c r="I8" s="9"/>
      <c r="J8" s="80" t="s">
        <v>185</v>
      </c>
      <c r="K8" s="81">
        <v>2</v>
      </c>
      <c r="L8" s="8">
        <f>K8/113</f>
        <v>1.7699115044247787E-2</v>
      </c>
    </row>
    <row r="9" spans="1:14" ht="15.75" x14ac:dyDescent="0.25">
      <c r="A9" s="25"/>
      <c r="B9" s="9"/>
      <c r="C9" s="9"/>
      <c r="D9" s="9"/>
      <c r="E9" s="80" t="s">
        <v>176</v>
      </c>
      <c r="F9" s="68" t="s">
        <v>214</v>
      </c>
      <c r="G9" s="81">
        <v>4</v>
      </c>
      <c r="H9" s="91">
        <f>G9/113</f>
        <v>3.5398230088495575E-2</v>
      </c>
      <c r="I9" s="9"/>
      <c r="J9" s="80" t="s">
        <v>796</v>
      </c>
      <c r="K9" s="81">
        <v>2</v>
      </c>
      <c r="L9" s="8">
        <f>K9/113</f>
        <v>1.7699115044247787E-2</v>
      </c>
    </row>
    <row r="10" spans="1:14" ht="15.75" x14ac:dyDescent="0.25">
      <c r="A10" s="25"/>
      <c r="B10" s="9"/>
      <c r="C10" s="9"/>
      <c r="D10" s="9"/>
      <c r="E10" s="80" t="s">
        <v>169</v>
      </c>
      <c r="F10" s="68" t="s">
        <v>186</v>
      </c>
      <c r="G10" s="81">
        <v>4</v>
      </c>
      <c r="H10" s="91">
        <f>G10/113</f>
        <v>3.5398230088495575E-2</v>
      </c>
      <c r="I10" s="9"/>
      <c r="J10" s="80" t="s">
        <v>179</v>
      </c>
      <c r="K10" s="81">
        <v>2</v>
      </c>
      <c r="L10" s="8">
        <f>K10/113</f>
        <v>1.7699115044247787E-2</v>
      </c>
    </row>
    <row r="11" spans="1:14" ht="15.75" x14ac:dyDescent="0.25">
      <c r="A11" s="9"/>
      <c r="B11" s="9"/>
      <c r="C11" s="9"/>
      <c r="D11" s="9"/>
      <c r="E11" s="80" t="s">
        <v>158</v>
      </c>
      <c r="F11" s="68" t="s">
        <v>214</v>
      </c>
      <c r="G11" s="81">
        <v>4</v>
      </c>
      <c r="H11" s="91">
        <f>G11/113</f>
        <v>3.5398230088495575E-2</v>
      </c>
      <c r="I11" s="9"/>
      <c r="J11" s="80" t="s">
        <v>175</v>
      </c>
      <c r="K11" s="81">
        <v>2</v>
      </c>
      <c r="L11" s="8">
        <f>K11/113</f>
        <v>1.7699115044247787E-2</v>
      </c>
    </row>
    <row r="12" spans="1:14" ht="15.75" x14ac:dyDescent="0.25">
      <c r="A12" s="26"/>
      <c r="B12" s="9"/>
      <c r="C12" s="9"/>
      <c r="D12" s="9"/>
      <c r="E12" s="80" t="s">
        <v>148</v>
      </c>
      <c r="F12" s="68" t="s">
        <v>186</v>
      </c>
      <c r="G12" s="81">
        <v>4</v>
      </c>
      <c r="H12" s="91">
        <f>G12/113</f>
        <v>3.5398230088495575E-2</v>
      </c>
      <c r="I12" s="9"/>
      <c r="J12" s="80" t="s">
        <v>170</v>
      </c>
      <c r="K12" s="81">
        <v>2</v>
      </c>
      <c r="L12" s="8">
        <f>K12/113</f>
        <v>1.7699115044247787E-2</v>
      </c>
    </row>
    <row r="13" spans="1:14" ht="15.75" x14ac:dyDescent="0.25">
      <c r="A13" s="27"/>
      <c r="B13" s="9"/>
      <c r="C13" s="9"/>
      <c r="D13" s="9"/>
      <c r="E13" s="80" t="s">
        <v>142</v>
      </c>
      <c r="F13" s="68" t="s">
        <v>214</v>
      </c>
      <c r="G13" s="81">
        <v>4</v>
      </c>
      <c r="H13" s="91">
        <f>G13/113</f>
        <v>3.5398230088495575E-2</v>
      </c>
      <c r="I13" s="9"/>
      <c r="J13" s="80" t="s">
        <v>791</v>
      </c>
      <c r="K13" s="81">
        <v>2</v>
      </c>
      <c r="L13" s="8">
        <f>K13/113</f>
        <v>1.7699115044247787E-2</v>
      </c>
    </row>
    <row r="14" spans="1:14" ht="15.75" x14ac:dyDescent="0.25">
      <c r="A14" s="9"/>
      <c r="B14" s="9"/>
      <c r="C14" s="32"/>
      <c r="D14" s="9"/>
      <c r="E14" s="80" t="s">
        <v>117</v>
      </c>
      <c r="F14" s="68" t="s">
        <v>214</v>
      </c>
      <c r="G14" s="81">
        <v>4</v>
      </c>
      <c r="H14" s="91">
        <f>G14/113</f>
        <v>3.5398230088495575E-2</v>
      </c>
      <c r="I14" s="9"/>
      <c r="J14" s="80" t="s">
        <v>784</v>
      </c>
      <c r="K14" s="81">
        <v>2</v>
      </c>
      <c r="L14" s="8">
        <f>K14/113</f>
        <v>1.7699115044247787E-2</v>
      </c>
    </row>
    <row r="15" spans="1:14" ht="15.75" x14ac:dyDescent="0.25">
      <c r="A15" s="9"/>
      <c r="B15" s="32"/>
      <c r="C15" s="9"/>
      <c r="D15" s="9"/>
      <c r="E15" s="80" t="s">
        <v>178</v>
      </c>
      <c r="F15" s="68" t="s">
        <v>186</v>
      </c>
      <c r="G15" s="81">
        <v>3</v>
      </c>
      <c r="H15" s="91">
        <f>G15/113</f>
        <v>2.6548672566371681E-2</v>
      </c>
      <c r="I15" s="9"/>
      <c r="J15" s="80" t="s">
        <v>779</v>
      </c>
      <c r="K15" s="81">
        <v>2</v>
      </c>
      <c r="L15" s="8">
        <f>K15/113</f>
        <v>1.7699115044247787E-2</v>
      </c>
    </row>
    <row r="16" spans="1:14" ht="15.75" x14ac:dyDescent="0.25">
      <c r="A16" s="9"/>
      <c r="B16" s="32"/>
      <c r="C16" s="32"/>
      <c r="D16" s="9"/>
      <c r="E16" s="80" t="s">
        <v>162</v>
      </c>
      <c r="F16" s="68" t="s">
        <v>214</v>
      </c>
      <c r="G16" s="81">
        <v>3</v>
      </c>
      <c r="H16" s="91">
        <f>G16/113</f>
        <v>2.6548672566371681E-2</v>
      </c>
      <c r="I16" s="9"/>
      <c r="J16" s="80" t="s">
        <v>780</v>
      </c>
      <c r="K16" s="81">
        <v>2</v>
      </c>
      <c r="L16" s="8">
        <f>K16/113</f>
        <v>1.7699115044247787E-2</v>
      </c>
    </row>
    <row r="17" spans="2:12" ht="15.75" x14ac:dyDescent="0.25">
      <c r="B17" s="11"/>
      <c r="E17" s="80" t="s">
        <v>139</v>
      </c>
      <c r="F17" s="68" t="s">
        <v>186</v>
      </c>
      <c r="G17" s="81">
        <v>3</v>
      </c>
      <c r="H17" s="91">
        <f>G17/113</f>
        <v>2.6548672566371681E-2</v>
      </c>
      <c r="I17" s="9"/>
      <c r="J17" s="80" t="s">
        <v>135</v>
      </c>
      <c r="K17" s="81">
        <v>2</v>
      </c>
      <c r="L17" s="8">
        <f>K17/113</f>
        <v>1.7699115044247787E-2</v>
      </c>
    </row>
    <row r="18" spans="2:12" ht="15.75" x14ac:dyDescent="0.25">
      <c r="B18" s="11"/>
      <c r="E18" s="80" t="s">
        <v>122</v>
      </c>
      <c r="F18" s="68" t="s">
        <v>214</v>
      </c>
      <c r="G18" s="81">
        <v>3</v>
      </c>
      <c r="H18" s="91">
        <f>G18/113</f>
        <v>2.6548672566371681E-2</v>
      </c>
      <c r="I18" s="9"/>
      <c r="J18" s="80" t="s">
        <v>788</v>
      </c>
      <c r="K18" s="81">
        <v>2</v>
      </c>
      <c r="L18" s="8">
        <f>K18/113</f>
        <v>1.7699115044247787E-2</v>
      </c>
    </row>
    <row r="19" spans="2:12" ht="15.75" x14ac:dyDescent="0.25">
      <c r="E19" s="80" t="s">
        <v>112</v>
      </c>
      <c r="F19" s="68" t="s">
        <v>214</v>
      </c>
      <c r="G19" s="81">
        <v>3</v>
      </c>
      <c r="H19" s="91">
        <f>G19/113</f>
        <v>2.6548672566371681E-2</v>
      </c>
      <c r="I19" s="9"/>
      <c r="J19" s="80" t="s">
        <v>123</v>
      </c>
      <c r="K19" s="81">
        <v>2</v>
      </c>
      <c r="L19" s="8">
        <f>K19/113</f>
        <v>1.7699115044247787E-2</v>
      </c>
    </row>
    <row r="20" spans="2:12" ht="15.75" x14ac:dyDescent="0.25">
      <c r="E20" s="80" t="s">
        <v>105</v>
      </c>
      <c r="F20" s="68" t="s">
        <v>186</v>
      </c>
      <c r="G20" s="81">
        <v>3</v>
      </c>
      <c r="H20" s="91">
        <f>G20/113</f>
        <v>2.6548672566371681E-2</v>
      </c>
      <c r="I20" s="9"/>
      <c r="J20" s="80" t="s">
        <v>102</v>
      </c>
      <c r="K20" s="81">
        <v>2</v>
      </c>
      <c r="L20" s="8">
        <f>K20/113</f>
        <v>1.7699115044247787E-2</v>
      </c>
    </row>
    <row r="21" spans="2:12" ht="15.75" x14ac:dyDescent="0.25">
      <c r="E21" s="80" t="s">
        <v>101</v>
      </c>
      <c r="F21" s="68" t="s">
        <v>214</v>
      </c>
      <c r="G21" s="81">
        <v>3</v>
      </c>
      <c r="H21" s="91">
        <f>G21/113</f>
        <v>2.6548672566371681E-2</v>
      </c>
      <c r="I21" s="9"/>
      <c r="J21" s="80" t="s">
        <v>804</v>
      </c>
      <c r="K21" s="81">
        <v>2</v>
      </c>
      <c r="L21" s="8">
        <f>K21/113</f>
        <v>1.7699115044247787E-2</v>
      </c>
    </row>
    <row r="22" spans="2:12" ht="15.75" x14ac:dyDescent="0.25">
      <c r="E22" s="80" t="s">
        <v>803</v>
      </c>
      <c r="F22" s="68" t="s">
        <v>214</v>
      </c>
      <c r="G22" s="81">
        <v>3</v>
      </c>
      <c r="H22" s="91">
        <f>G22/113</f>
        <v>2.6548672566371681E-2</v>
      </c>
      <c r="I22" s="9"/>
      <c r="J22" s="80" t="s">
        <v>182</v>
      </c>
      <c r="K22" s="81">
        <v>1</v>
      </c>
      <c r="L22" s="8">
        <f>K22/113</f>
        <v>8.8495575221238937E-3</v>
      </c>
    </row>
    <row r="23" spans="2:12" ht="15.75" x14ac:dyDescent="0.25">
      <c r="E23" s="80" t="s">
        <v>174</v>
      </c>
      <c r="F23" s="68" t="s">
        <v>186</v>
      </c>
      <c r="G23" s="81">
        <v>2</v>
      </c>
      <c r="H23" s="91">
        <f>G23/113</f>
        <v>1.7699115044247787E-2</v>
      </c>
      <c r="I23" s="9"/>
      <c r="J23" s="80" t="s">
        <v>797</v>
      </c>
      <c r="K23" s="81">
        <v>1</v>
      </c>
      <c r="L23" s="8">
        <f>K23/113</f>
        <v>8.8495575221238937E-3</v>
      </c>
    </row>
    <row r="24" spans="2:12" ht="15.75" x14ac:dyDescent="0.25">
      <c r="E24" s="80" t="s">
        <v>173</v>
      </c>
      <c r="F24" s="68" t="s">
        <v>186</v>
      </c>
      <c r="G24" s="81">
        <v>2</v>
      </c>
      <c r="H24" s="91">
        <f>G24/113</f>
        <v>1.7699115044247787E-2</v>
      </c>
      <c r="I24" s="9"/>
      <c r="J24" s="80" t="s">
        <v>799</v>
      </c>
      <c r="K24" s="81">
        <v>1</v>
      </c>
      <c r="L24" s="8">
        <f>K24/113</f>
        <v>8.8495575221238937E-3</v>
      </c>
    </row>
    <row r="25" spans="2:12" ht="15.75" x14ac:dyDescent="0.25">
      <c r="E25" s="80" t="s">
        <v>155</v>
      </c>
      <c r="F25" s="68" t="s">
        <v>186</v>
      </c>
      <c r="G25" s="81">
        <v>2</v>
      </c>
      <c r="H25" s="91">
        <f>G25/113</f>
        <v>1.7699115044247787E-2</v>
      </c>
      <c r="I25" s="9"/>
      <c r="J25" s="80" t="s">
        <v>255</v>
      </c>
      <c r="K25" s="81">
        <v>1</v>
      </c>
      <c r="L25" s="8">
        <f>K25/113</f>
        <v>8.8495575221238937E-3</v>
      </c>
    </row>
    <row r="26" spans="2:12" ht="15.75" x14ac:dyDescent="0.25">
      <c r="E26" s="80" t="s">
        <v>153</v>
      </c>
      <c r="F26" s="68" t="s">
        <v>214</v>
      </c>
      <c r="G26" s="81">
        <v>2</v>
      </c>
      <c r="H26" s="91">
        <f>G26/113</f>
        <v>1.7699115044247787E-2</v>
      </c>
      <c r="I26" s="9"/>
      <c r="J26" s="80" t="s">
        <v>171</v>
      </c>
      <c r="K26" s="81">
        <v>1</v>
      </c>
      <c r="L26" s="8">
        <f>K26/113</f>
        <v>8.8495575221238937E-3</v>
      </c>
    </row>
    <row r="27" spans="2:12" ht="15.75" x14ac:dyDescent="0.25">
      <c r="E27" s="80" t="s">
        <v>147</v>
      </c>
      <c r="F27" s="68" t="s">
        <v>214</v>
      </c>
      <c r="G27" s="81">
        <v>2</v>
      </c>
      <c r="H27" s="91">
        <f>G27/113</f>
        <v>1.7699115044247787E-2</v>
      </c>
      <c r="I27" s="9"/>
      <c r="J27" s="80" t="s">
        <v>172</v>
      </c>
      <c r="K27" s="81">
        <v>1</v>
      </c>
      <c r="L27" s="8">
        <f>K27/113</f>
        <v>8.8495575221238937E-3</v>
      </c>
    </row>
    <row r="28" spans="2:12" ht="15.75" x14ac:dyDescent="0.25">
      <c r="E28" s="80" t="s">
        <v>143</v>
      </c>
      <c r="F28" s="68" t="s">
        <v>186</v>
      </c>
      <c r="G28" s="81">
        <v>2</v>
      </c>
      <c r="H28" s="91">
        <f>G28/113</f>
        <v>1.7699115044247787E-2</v>
      </c>
      <c r="I28" s="9"/>
      <c r="J28" s="80" t="s">
        <v>157</v>
      </c>
      <c r="K28" s="81">
        <v>1</v>
      </c>
      <c r="L28" s="8">
        <f>K28/113</f>
        <v>8.8495575221238937E-3</v>
      </c>
    </row>
    <row r="29" spans="2:12" ht="15.75" x14ac:dyDescent="0.25">
      <c r="E29" s="80" t="s">
        <v>778</v>
      </c>
      <c r="F29" s="68" t="s">
        <v>214</v>
      </c>
      <c r="G29" s="81">
        <v>2</v>
      </c>
      <c r="H29" s="91">
        <f>G29/113</f>
        <v>1.7699115044247787E-2</v>
      </c>
      <c r="I29" s="9"/>
      <c r="J29" s="80" t="s">
        <v>156</v>
      </c>
      <c r="K29" s="81">
        <v>1</v>
      </c>
      <c r="L29" s="8">
        <f>K29/113</f>
        <v>8.8495575221238937E-3</v>
      </c>
    </row>
    <row r="30" spans="2:12" ht="15.75" x14ac:dyDescent="0.25">
      <c r="E30" s="80" t="s">
        <v>136</v>
      </c>
      <c r="F30" s="68" t="s">
        <v>186</v>
      </c>
      <c r="G30" s="81">
        <v>2</v>
      </c>
      <c r="H30" s="91">
        <f>G30/113</f>
        <v>1.7699115044247787E-2</v>
      </c>
      <c r="I30" s="9"/>
      <c r="J30" s="80" t="s">
        <v>151</v>
      </c>
      <c r="K30" s="81">
        <v>1</v>
      </c>
      <c r="L30" s="8">
        <f>K30/113</f>
        <v>8.8495575221238937E-3</v>
      </c>
    </row>
    <row r="31" spans="2:12" ht="15.75" x14ac:dyDescent="0.25">
      <c r="E31" s="80" t="s">
        <v>127</v>
      </c>
      <c r="F31" s="68" t="s">
        <v>214</v>
      </c>
      <c r="G31" s="81">
        <v>2</v>
      </c>
      <c r="H31" s="91">
        <f>G31/113</f>
        <v>1.7699115044247787E-2</v>
      </c>
      <c r="I31" s="9"/>
      <c r="J31" s="80" t="s">
        <v>150</v>
      </c>
      <c r="K31" s="81">
        <v>1</v>
      </c>
      <c r="L31" s="8">
        <f>K31/113</f>
        <v>8.8495575221238937E-3</v>
      </c>
    </row>
    <row r="32" spans="2:12" ht="15.75" x14ac:dyDescent="0.25">
      <c r="E32" s="80" t="s">
        <v>805</v>
      </c>
      <c r="F32" s="68" t="s">
        <v>214</v>
      </c>
      <c r="G32" s="81">
        <v>2</v>
      </c>
      <c r="H32" s="91">
        <f>G32/113</f>
        <v>1.7699115044247787E-2</v>
      </c>
      <c r="I32" s="9"/>
      <c r="J32" s="80" t="s">
        <v>152</v>
      </c>
      <c r="K32" s="81">
        <v>1</v>
      </c>
      <c r="L32" s="8">
        <f>K32/113</f>
        <v>8.8495575221238937E-3</v>
      </c>
    </row>
    <row r="33" spans="5:12" ht="15.75" x14ac:dyDescent="0.25">
      <c r="E33" s="80" t="s">
        <v>145</v>
      </c>
      <c r="F33" s="68" t="s">
        <v>214</v>
      </c>
      <c r="G33" s="81">
        <v>1</v>
      </c>
      <c r="H33" s="91">
        <f>G33/113</f>
        <v>8.8495575221238937E-3</v>
      </c>
      <c r="I33" s="9"/>
      <c r="J33" s="80" t="s">
        <v>149</v>
      </c>
      <c r="K33" s="81">
        <v>1</v>
      </c>
      <c r="L33" s="8">
        <f>K33/113</f>
        <v>8.8495575221238937E-3</v>
      </c>
    </row>
    <row r="34" spans="5:12" ht="15.75" x14ac:dyDescent="0.25">
      <c r="E34" s="80" t="s">
        <v>131</v>
      </c>
      <c r="F34" s="68" t="s">
        <v>186</v>
      </c>
      <c r="G34" s="81">
        <v>1</v>
      </c>
      <c r="H34" s="91">
        <f>G34/113</f>
        <v>8.8495575221238937E-3</v>
      </c>
      <c r="I34" s="9"/>
      <c r="J34" s="80" t="s">
        <v>144</v>
      </c>
      <c r="K34" s="81">
        <v>1</v>
      </c>
      <c r="L34" s="8">
        <f>K34/113</f>
        <v>8.8495575221238937E-3</v>
      </c>
    </row>
    <row r="35" spans="5:12" ht="15.75" x14ac:dyDescent="0.25">
      <c r="E35" s="80" t="s">
        <v>129</v>
      </c>
      <c r="F35" s="68" t="s">
        <v>186</v>
      </c>
      <c r="G35" s="81">
        <v>1</v>
      </c>
      <c r="H35" s="91">
        <f>G35/113</f>
        <v>8.8495575221238937E-3</v>
      </c>
      <c r="I35" s="9"/>
      <c r="J35" s="80" t="s">
        <v>256</v>
      </c>
      <c r="K35" s="81">
        <v>1</v>
      </c>
      <c r="L35" s="8">
        <f>K35/113</f>
        <v>8.8495575221238937E-3</v>
      </c>
    </row>
    <row r="36" spans="5:12" ht="15.75" x14ac:dyDescent="0.25">
      <c r="E36" s="80" t="s">
        <v>125</v>
      </c>
      <c r="F36" s="68" t="s">
        <v>186</v>
      </c>
      <c r="G36" s="81">
        <v>1</v>
      </c>
      <c r="H36" s="91">
        <f>G36/113</f>
        <v>8.8495575221238937E-3</v>
      </c>
      <c r="I36" s="9"/>
      <c r="J36" s="80" t="s">
        <v>141</v>
      </c>
      <c r="K36" s="81">
        <v>1</v>
      </c>
      <c r="L36" s="8">
        <f>K36/113</f>
        <v>8.8495575221238937E-3</v>
      </c>
    </row>
    <row r="37" spans="5:12" ht="15.75" x14ac:dyDescent="0.25">
      <c r="I37" s="9"/>
      <c r="J37" s="80" t="s">
        <v>140</v>
      </c>
      <c r="K37" s="81">
        <v>1</v>
      </c>
      <c r="L37" s="8">
        <f>K37/113</f>
        <v>8.8495575221238937E-3</v>
      </c>
    </row>
    <row r="38" spans="5:12" ht="15.75" x14ac:dyDescent="0.25">
      <c r="I38" s="9"/>
      <c r="J38" s="80" t="s">
        <v>257</v>
      </c>
      <c r="K38" s="81">
        <v>1</v>
      </c>
      <c r="L38" s="8">
        <f>K38/113</f>
        <v>8.8495575221238937E-3</v>
      </c>
    </row>
    <row r="39" spans="5:12" ht="15.75" x14ac:dyDescent="0.25">
      <c r="I39" s="9"/>
      <c r="J39" s="80" t="s">
        <v>137</v>
      </c>
      <c r="K39" s="81">
        <v>1</v>
      </c>
      <c r="L39" s="8">
        <f>K39/113</f>
        <v>8.8495575221238937E-3</v>
      </c>
    </row>
    <row r="40" spans="5:12" ht="15.75" x14ac:dyDescent="0.25">
      <c r="I40" s="9"/>
      <c r="J40" s="80" t="s">
        <v>132</v>
      </c>
      <c r="K40" s="81">
        <v>1</v>
      </c>
      <c r="L40" s="8">
        <f>K40/113</f>
        <v>8.8495575221238937E-3</v>
      </c>
    </row>
    <row r="41" spans="5:12" ht="15.75" x14ac:dyDescent="0.25">
      <c r="I41" s="9"/>
      <c r="J41" s="80" t="s">
        <v>795</v>
      </c>
      <c r="K41" s="81">
        <v>1</v>
      </c>
      <c r="L41" s="8">
        <f>K41/113</f>
        <v>8.8495575221238937E-3</v>
      </c>
    </row>
    <row r="42" spans="5:12" ht="15.75" x14ac:dyDescent="0.25">
      <c r="I42" s="9"/>
      <c r="J42" s="80" t="s">
        <v>126</v>
      </c>
      <c r="K42" s="81">
        <v>1</v>
      </c>
      <c r="L42" s="8">
        <f>K42/113</f>
        <v>8.8495575221238937E-3</v>
      </c>
    </row>
    <row r="43" spans="5:12" ht="15.75" x14ac:dyDescent="0.25">
      <c r="I43" s="9"/>
      <c r="J43" s="80" t="s">
        <v>107</v>
      </c>
      <c r="K43" s="81">
        <v>1</v>
      </c>
      <c r="L43" s="8">
        <f>K43/113</f>
        <v>8.8495575221238937E-3</v>
      </c>
    </row>
    <row r="44" spans="5:12" ht="15.75" x14ac:dyDescent="0.25">
      <c r="I44" s="9"/>
      <c r="J44" s="80" t="s">
        <v>109</v>
      </c>
      <c r="K44" s="81">
        <v>1</v>
      </c>
      <c r="L44" s="8">
        <f>K44/113</f>
        <v>8.8495575221238937E-3</v>
      </c>
    </row>
    <row r="45" spans="5:12" ht="15.75" x14ac:dyDescent="0.25">
      <c r="I45" s="9"/>
      <c r="J45" s="80" t="s">
        <v>798</v>
      </c>
      <c r="K45" s="81">
        <v>1</v>
      </c>
      <c r="L45" s="8">
        <f>K45/113</f>
        <v>8.8495575221238937E-3</v>
      </c>
    </row>
    <row r="46" spans="5:12" ht="15.75" x14ac:dyDescent="0.25">
      <c r="I46" s="9"/>
      <c r="J46" s="80" t="s">
        <v>177</v>
      </c>
      <c r="K46" s="81">
        <v>1</v>
      </c>
      <c r="L46" s="8">
        <f>K46/113</f>
        <v>8.8495575221238937E-3</v>
      </c>
    </row>
    <row r="47" spans="5:12" ht="15.75" x14ac:dyDescent="0.25">
      <c r="I47" s="9"/>
      <c r="J47" s="80" t="s">
        <v>787</v>
      </c>
      <c r="K47" s="81">
        <v>1</v>
      </c>
      <c r="L47" s="8">
        <f>K47/113</f>
        <v>8.8495575221238937E-3</v>
      </c>
    </row>
    <row r="48" spans="5:12" ht="15.75" x14ac:dyDescent="0.25">
      <c r="I48" s="9"/>
      <c r="J48" s="80" t="s">
        <v>785</v>
      </c>
      <c r="K48" s="81">
        <v>1</v>
      </c>
      <c r="L48" s="8">
        <f>K48/113</f>
        <v>8.8495575221238937E-3</v>
      </c>
    </row>
    <row r="49" spans="10:12" ht="15.75" x14ac:dyDescent="0.25">
      <c r="J49" s="80" t="s">
        <v>168</v>
      </c>
      <c r="K49" s="81">
        <v>1</v>
      </c>
      <c r="L49" s="8">
        <f>K49/113</f>
        <v>8.8495575221238937E-3</v>
      </c>
    </row>
    <row r="50" spans="10:12" ht="15.75" x14ac:dyDescent="0.25">
      <c r="J50" s="80" t="s">
        <v>167</v>
      </c>
      <c r="K50" s="81">
        <v>1</v>
      </c>
      <c r="L50" s="8">
        <f>K50/113</f>
        <v>8.8495575221238937E-3</v>
      </c>
    </row>
    <row r="51" spans="10:12" ht="15.75" x14ac:dyDescent="0.25">
      <c r="J51" s="80" t="s">
        <v>164</v>
      </c>
      <c r="K51" s="81">
        <v>1</v>
      </c>
      <c r="L51" s="8">
        <f>K51/113</f>
        <v>8.8495575221238937E-3</v>
      </c>
    </row>
    <row r="52" spans="10:12" ht="15.75" x14ac:dyDescent="0.25">
      <c r="J52" s="80" t="s">
        <v>163</v>
      </c>
      <c r="K52" s="81">
        <v>1</v>
      </c>
      <c r="L52" s="8">
        <f>K52/113</f>
        <v>8.8495575221238937E-3</v>
      </c>
    </row>
    <row r="53" spans="10:12" ht="15.75" x14ac:dyDescent="0.25">
      <c r="J53" s="80" t="s">
        <v>165</v>
      </c>
      <c r="K53" s="81">
        <v>1</v>
      </c>
      <c r="L53" s="8">
        <f>K53/113</f>
        <v>8.8495575221238937E-3</v>
      </c>
    </row>
    <row r="54" spans="10:12" ht="15.75" x14ac:dyDescent="0.25">
      <c r="J54" s="80" t="s">
        <v>161</v>
      </c>
      <c r="K54" s="81">
        <v>1</v>
      </c>
      <c r="L54" s="8">
        <f>K54/113</f>
        <v>8.8495575221238937E-3</v>
      </c>
    </row>
    <row r="55" spans="10:12" ht="15.75" x14ac:dyDescent="0.25">
      <c r="J55" s="80" t="s">
        <v>160</v>
      </c>
      <c r="K55" s="81">
        <v>1</v>
      </c>
      <c r="L55" s="8">
        <f>K55/113</f>
        <v>8.8495575221238937E-3</v>
      </c>
    </row>
    <row r="56" spans="10:12" ht="15.75" x14ac:dyDescent="0.25">
      <c r="J56" s="80" t="s">
        <v>783</v>
      </c>
      <c r="K56" s="81">
        <v>1</v>
      </c>
      <c r="L56" s="8">
        <f>K56/113</f>
        <v>8.8495575221238937E-3</v>
      </c>
    </row>
    <row r="57" spans="10:12" ht="15.75" x14ac:dyDescent="0.25">
      <c r="J57" s="80" t="s">
        <v>159</v>
      </c>
      <c r="K57" s="81">
        <v>1</v>
      </c>
      <c r="L57" s="8">
        <f>K57/113</f>
        <v>8.8495575221238937E-3</v>
      </c>
    </row>
    <row r="58" spans="10:12" ht="15.75" x14ac:dyDescent="0.25">
      <c r="J58" s="80" t="s">
        <v>154</v>
      </c>
      <c r="K58" s="81">
        <v>1</v>
      </c>
      <c r="L58" s="8">
        <f>K58/113</f>
        <v>8.8495575221238937E-3</v>
      </c>
    </row>
    <row r="59" spans="10:12" ht="15.75" x14ac:dyDescent="0.25">
      <c r="J59" s="80" t="s">
        <v>801</v>
      </c>
      <c r="K59" s="81">
        <v>1</v>
      </c>
      <c r="L59" s="8">
        <f>K59/113</f>
        <v>8.8495575221238937E-3</v>
      </c>
    </row>
    <row r="60" spans="10:12" ht="15.75" x14ac:dyDescent="0.25">
      <c r="J60" s="80" t="s">
        <v>802</v>
      </c>
      <c r="K60" s="81">
        <v>1</v>
      </c>
      <c r="L60" s="8">
        <f>K60/113</f>
        <v>8.8495575221238937E-3</v>
      </c>
    </row>
    <row r="61" spans="10:12" ht="15.75" x14ac:dyDescent="0.25">
      <c r="J61" s="80" t="s">
        <v>800</v>
      </c>
      <c r="K61" s="81">
        <v>1</v>
      </c>
      <c r="L61" s="8">
        <f>K61/113</f>
        <v>8.8495575221238937E-3</v>
      </c>
    </row>
    <row r="62" spans="10:12" ht="15.75" x14ac:dyDescent="0.25">
      <c r="J62" s="80" t="s">
        <v>146</v>
      </c>
      <c r="K62" s="81">
        <v>1</v>
      </c>
      <c r="L62" s="8">
        <f>K62/113</f>
        <v>8.8495575221238937E-3</v>
      </c>
    </row>
    <row r="63" spans="10:12" ht="15.75" x14ac:dyDescent="0.25">
      <c r="J63" s="80" t="s">
        <v>258</v>
      </c>
      <c r="K63" s="81">
        <v>1</v>
      </c>
      <c r="L63" s="8">
        <f>K63/113</f>
        <v>8.8495575221238937E-3</v>
      </c>
    </row>
    <row r="64" spans="10:12" ht="15.75" x14ac:dyDescent="0.25">
      <c r="J64" s="80" t="s">
        <v>809</v>
      </c>
      <c r="K64" s="81">
        <v>1</v>
      </c>
      <c r="L64" s="8">
        <f>K64/113</f>
        <v>8.8495575221238937E-3</v>
      </c>
    </row>
    <row r="65" spans="10:12" ht="15.75" x14ac:dyDescent="0.25">
      <c r="J65" s="80" t="s">
        <v>134</v>
      </c>
      <c r="K65" s="81">
        <v>1</v>
      </c>
      <c r="L65" s="8">
        <f>K65/113</f>
        <v>8.8495575221238937E-3</v>
      </c>
    </row>
    <row r="66" spans="10:12" ht="15.75" x14ac:dyDescent="0.25">
      <c r="J66" s="80" t="s">
        <v>786</v>
      </c>
      <c r="K66" s="81">
        <v>1</v>
      </c>
      <c r="L66" s="8">
        <f>K66/113</f>
        <v>8.8495575221238937E-3</v>
      </c>
    </row>
    <row r="67" spans="10:12" ht="15.75" x14ac:dyDescent="0.25">
      <c r="J67" s="80" t="s">
        <v>790</v>
      </c>
      <c r="K67" s="81">
        <v>1</v>
      </c>
      <c r="L67" s="8">
        <f>K67/113</f>
        <v>8.8495575221238937E-3</v>
      </c>
    </row>
    <row r="68" spans="10:12" ht="15.75" x14ac:dyDescent="0.25">
      <c r="J68" s="80" t="s">
        <v>128</v>
      </c>
      <c r="K68" s="81">
        <v>1</v>
      </c>
      <c r="L68" s="8">
        <f>K68/113</f>
        <v>8.8495575221238937E-3</v>
      </c>
    </row>
    <row r="69" spans="10:12" ht="15.75" x14ac:dyDescent="0.25">
      <c r="J69" s="80" t="s">
        <v>794</v>
      </c>
      <c r="K69" s="81">
        <v>1</v>
      </c>
      <c r="L69" s="8">
        <f>K69/113</f>
        <v>8.8495575221238937E-3</v>
      </c>
    </row>
    <row r="70" spans="10:12" ht="15.75" x14ac:dyDescent="0.25">
      <c r="J70" s="80" t="s">
        <v>806</v>
      </c>
      <c r="K70" s="81">
        <v>1</v>
      </c>
      <c r="L70" s="8">
        <f>K70/113</f>
        <v>8.8495575221238937E-3</v>
      </c>
    </row>
    <row r="71" spans="10:12" ht="15.75" x14ac:dyDescent="0.25">
      <c r="J71" s="80" t="s">
        <v>807</v>
      </c>
      <c r="K71" s="81">
        <v>1</v>
      </c>
      <c r="L71" s="8">
        <f>K71/113</f>
        <v>8.8495575221238937E-3</v>
      </c>
    </row>
    <row r="72" spans="10:12" ht="15.75" x14ac:dyDescent="0.25">
      <c r="J72" s="80" t="s">
        <v>789</v>
      </c>
      <c r="K72" s="81">
        <v>1</v>
      </c>
      <c r="L72" s="8">
        <f>K72/113</f>
        <v>8.8495575221238937E-3</v>
      </c>
    </row>
    <row r="73" spans="10:12" ht="15.75" x14ac:dyDescent="0.25">
      <c r="J73" s="80" t="s">
        <v>792</v>
      </c>
      <c r="K73" s="81">
        <v>1</v>
      </c>
      <c r="L73" s="8">
        <f>K73/113</f>
        <v>8.8495575221238937E-3</v>
      </c>
    </row>
    <row r="74" spans="10:12" ht="15.75" x14ac:dyDescent="0.25">
      <c r="J74" s="80" t="s">
        <v>116</v>
      </c>
      <c r="K74" s="81">
        <v>1</v>
      </c>
      <c r="L74" s="8">
        <f>K74/113</f>
        <v>8.8495575221238937E-3</v>
      </c>
    </row>
    <row r="75" spans="10:12" ht="15.75" x14ac:dyDescent="0.25">
      <c r="J75" s="80" t="s">
        <v>793</v>
      </c>
      <c r="K75" s="81">
        <v>1</v>
      </c>
      <c r="L75" s="8">
        <f>K75/113</f>
        <v>8.8495575221238937E-3</v>
      </c>
    </row>
    <row r="76" spans="10:12" ht="15.75" x14ac:dyDescent="0.25">
      <c r="J76" s="80" t="s">
        <v>124</v>
      </c>
      <c r="K76" s="81">
        <v>1</v>
      </c>
      <c r="L76" s="8">
        <f>K76/113</f>
        <v>8.8495575221238937E-3</v>
      </c>
    </row>
    <row r="77" spans="10:12" ht="15.75" x14ac:dyDescent="0.25">
      <c r="J77" s="80" t="s">
        <v>120</v>
      </c>
      <c r="K77" s="81">
        <v>1</v>
      </c>
      <c r="L77" s="8">
        <f>K77/113</f>
        <v>8.8495575221238937E-3</v>
      </c>
    </row>
    <row r="78" spans="10:12" ht="15.75" x14ac:dyDescent="0.25">
      <c r="J78" s="80" t="s">
        <v>119</v>
      </c>
      <c r="K78" s="81">
        <v>1</v>
      </c>
      <c r="L78" s="8">
        <f>K78/113</f>
        <v>8.8495575221238937E-3</v>
      </c>
    </row>
    <row r="79" spans="10:12" ht="15.75" x14ac:dyDescent="0.25">
      <c r="J79" s="80" t="s">
        <v>121</v>
      </c>
      <c r="K79" s="81">
        <v>1</v>
      </c>
      <c r="L79" s="8">
        <f>K79/113</f>
        <v>8.8495575221238937E-3</v>
      </c>
    </row>
    <row r="80" spans="10:12" ht="15.75" x14ac:dyDescent="0.25">
      <c r="J80" s="80" t="s">
        <v>118</v>
      </c>
      <c r="K80" s="81">
        <v>1</v>
      </c>
      <c r="L80" s="8">
        <f>K80/113</f>
        <v>8.8495575221238937E-3</v>
      </c>
    </row>
    <row r="81" spans="10:12" ht="15.75" x14ac:dyDescent="0.25">
      <c r="J81" s="80" t="s">
        <v>782</v>
      </c>
      <c r="K81" s="81">
        <v>1</v>
      </c>
      <c r="L81" s="8">
        <f>K81/113</f>
        <v>8.8495575221238937E-3</v>
      </c>
    </row>
    <row r="82" spans="10:12" ht="15.75" x14ac:dyDescent="0.25">
      <c r="J82" s="80" t="s">
        <v>103</v>
      </c>
      <c r="K82" s="81">
        <v>1</v>
      </c>
      <c r="L82" s="8">
        <f>K82/113</f>
        <v>8.8495575221238937E-3</v>
      </c>
    </row>
    <row r="83" spans="10:12" ht="15.75" x14ac:dyDescent="0.25">
      <c r="J83" s="80" t="s">
        <v>781</v>
      </c>
      <c r="K83" s="81">
        <v>1</v>
      </c>
      <c r="L83" s="8">
        <f>K83/113</f>
        <v>8.8495575221238937E-3</v>
      </c>
    </row>
    <row r="84" spans="10:12" ht="15.75" x14ac:dyDescent="0.25">
      <c r="J84" s="80" t="s">
        <v>104</v>
      </c>
      <c r="K84" s="81">
        <v>1</v>
      </c>
      <c r="L84" s="8">
        <f>K84/113</f>
        <v>8.8495575221238937E-3</v>
      </c>
    </row>
    <row r="85" spans="10:12" ht="15.75" x14ac:dyDescent="0.25">
      <c r="J85" s="80" t="s">
        <v>808</v>
      </c>
      <c r="K85" s="81">
        <v>1</v>
      </c>
      <c r="L85" s="8">
        <f>K85/113</f>
        <v>8.8495575221238937E-3</v>
      </c>
    </row>
    <row r="86" spans="10:12" ht="15.75" x14ac:dyDescent="0.25">
      <c r="J86" s="80" t="s">
        <v>138</v>
      </c>
      <c r="K86" s="81">
        <v>1</v>
      </c>
      <c r="L86" s="8">
        <f>K86/113</f>
        <v>8.8495575221238937E-3</v>
      </c>
    </row>
  </sheetData>
  <sortState ref="J4:L86">
    <sortCondition descending="1" ref="L4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H27" sqref="H27"/>
    </sheetView>
  </sheetViews>
  <sheetFormatPr defaultRowHeight="15" x14ac:dyDescent="0.25"/>
  <cols>
    <col min="1" max="1" width="7.28515625" style="40" bestFit="1" customWidth="1"/>
    <col min="2" max="2" width="6.85546875" style="40" bestFit="1" customWidth="1"/>
    <col min="3" max="3" width="12" style="40" bestFit="1" customWidth="1"/>
    <col min="4" max="4" width="12.28515625" style="40" bestFit="1" customWidth="1"/>
    <col min="5" max="5" width="27.42578125" style="40" bestFit="1" customWidth="1"/>
    <col min="6" max="6" width="13.28515625" style="40" bestFit="1" customWidth="1"/>
    <col min="7" max="16384" width="9.140625" style="40"/>
  </cols>
  <sheetData>
    <row r="1" spans="1:8" ht="15.75" x14ac:dyDescent="0.25">
      <c r="A1" s="35" t="s">
        <v>216</v>
      </c>
      <c r="B1" s="35" t="s">
        <v>5</v>
      </c>
      <c r="C1" s="35" t="s">
        <v>188</v>
      </c>
      <c r="D1" s="35" t="s">
        <v>217</v>
      </c>
      <c r="E1" s="35" t="s">
        <v>218</v>
      </c>
      <c r="F1" s="35" t="s">
        <v>219</v>
      </c>
    </row>
    <row r="2" spans="1:8" ht="15.75" x14ac:dyDescent="0.25">
      <c r="A2" s="101" t="s">
        <v>110</v>
      </c>
      <c r="B2" s="102">
        <v>0</v>
      </c>
      <c r="C2" s="103">
        <f>B2/49</f>
        <v>0</v>
      </c>
      <c r="D2" s="100">
        <v>3499</v>
      </c>
      <c r="E2" s="99">
        <f>B2/D2*1000</f>
        <v>0</v>
      </c>
      <c r="F2" s="100" t="s">
        <v>220</v>
      </c>
    </row>
    <row r="3" spans="1:8" ht="15.75" x14ac:dyDescent="0.25">
      <c r="A3" s="101" t="s">
        <v>13</v>
      </c>
      <c r="B3" s="102">
        <v>0</v>
      </c>
      <c r="C3" s="103">
        <f t="shared" ref="C3:C14" si="0">B3/49</f>
        <v>0</v>
      </c>
      <c r="D3" s="100">
        <v>3147</v>
      </c>
      <c r="E3" s="99">
        <f t="shared" ref="E3:E14" si="1">B3/D3*1000</f>
        <v>0</v>
      </c>
      <c r="F3" s="100" t="s">
        <v>220</v>
      </c>
    </row>
    <row r="4" spans="1:8" ht="15.75" x14ac:dyDescent="0.25">
      <c r="A4" s="63" t="s">
        <v>111</v>
      </c>
      <c r="B4" s="64">
        <v>2</v>
      </c>
      <c r="C4" s="37">
        <f t="shared" si="0"/>
        <v>4.0816326530612242E-2</v>
      </c>
      <c r="D4" s="36">
        <v>17575</v>
      </c>
      <c r="E4" s="38">
        <f t="shared" si="1"/>
        <v>0.11379800853485064</v>
      </c>
      <c r="F4" s="36"/>
    </row>
    <row r="5" spans="1:8" ht="15.75" x14ac:dyDescent="0.25">
      <c r="A5" s="101" t="s">
        <v>106</v>
      </c>
      <c r="B5" s="102">
        <v>0</v>
      </c>
      <c r="C5" s="103">
        <f t="shared" si="0"/>
        <v>0</v>
      </c>
      <c r="D5" s="100">
        <v>17792</v>
      </c>
      <c r="E5" s="99">
        <f t="shared" si="1"/>
        <v>0</v>
      </c>
      <c r="F5" s="100" t="s">
        <v>220</v>
      </c>
    </row>
    <row r="6" spans="1:8" ht="15.75" x14ac:dyDescent="0.25">
      <c r="A6" s="63" t="s">
        <v>15</v>
      </c>
      <c r="B6" s="64">
        <v>1</v>
      </c>
      <c r="C6" s="37">
        <f t="shared" si="0"/>
        <v>2.0408163265306121E-2</v>
      </c>
      <c r="D6" s="36">
        <v>8084</v>
      </c>
      <c r="E6" s="38">
        <f t="shared" si="1"/>
        <v>0.12370113805047007</v>
      </c>
      <c r="F6" s="36"/>
    </row>
    <row r="7" spans="1:8" ht="15.75" x14ac:dyDescent="0.25">
      <c r="A7" s="63" t="s">
        <v>113</v>
      </c>
      <c r="B7" s="64">
        <v>2</v>
      </c>
      <c r="C7" s="37">
        <f t="shared" si="0"/>
        <v>4.0816326530612242E-2</v>
      </c>
      <c r="D7" s="36">
        <v>10977</v>
      </c>
      <c r="E7" s="38">
        <f t="shared" si="1"/>
        <v>0.18219914366402479</v>
      </c>
      <c r="F7" s="36"/>
    </row>
    <row r="8" spans="1:8" ht="15.75" x14ac:dyDescent="0.25">
      <c r="A8" s="47" t="s">
        <v>16</v>
      </c>
      <c r="B8" s="48">
        <v>16</v>
      </c>
      <c r="C8" s="17">
        <f t="shared" si="0"/>
        <v>0.32653061224489793</v>
      </c>
      <c r="D8" s="16">
        <v>5516</v>
      </c>
      <c r="E8" s="39">
        <f t="shared" si="1"/>
        <v>2.9006526468455403</v>
      </c>
      <c r="F8" s="16" t="s">
        <v>221</v>
      </c>
    </row>
    <row r="9" spans="1:8" ht="15.75" x14ac:dyDescent="0.25">
      <c r="A9" s="63" t="s">
        <v>18</v>
      </c>
      <c r="B9" s="64">
        <v>8</v>
      </c>
      <c r="C9" s="37">
        <f t="shared" si="0"/>
        <v>0.16326530612244897</v>
      </c>
      <c r="D9" s="36">
        <v>19484</v>
      </c>
      <c r="E9" s="38">
        <f t="shared" si="1"/>
        <v>0.4105933073290905</v>
      </c>
      <c r="F9" s="36"/>
    </row>
    <row r="10" spans="1:8" ht="15.75" x14ac:dyDescent="0.25">
      <c r="A10" s="63" t="s">
        <v>114</v>
      </c>
      <c r="B10" s="64">
        <v>9</v>
      </c>
      <c r="C10" s="37">
        <f t="shared" si="0"/>
        <v>0.18367346938775511</v>
      </c>
      <c r="D10" s="36">
        <v>10607</v>
      </c>
      <c r="E10" s="38">
        <f t="shared" si="1"/>
        <v>0.84849627604412181</v>
      </c>
      <c r="F10" s="36"/>
    </row>
    <row r="11" spans="1:8" ht="15.75" x14ac:dyDescent="0.25">
      <c r="A11" s="63" t="s">
        <v>108</v>
      </c>
      <c r="B11" s="64">
        <v>3</v>
      </c>
      <c r="C11" s="37">
        <f t="shared" si="0"/>
        <v>6.1224489795918366E-2</v>
      </c>
      <c r="D11" s="36">
        <v>4890</v>
      </c>
      <c r="E11" s="38">
        <f t="shared" si="1"/>
        <v>0.61349693251533743</v>
      </c>
      <c r="F11" s="36"/>
    </row>
    <row r="12" spans="1:8" ht="15.75" x14ac:dyDescent="0.25">
      <c r="A12" s="34" t="s">
        <v>130</v>
      </c>
      <c r="B12" s="33">
        <v>6</v>
      </c>
      <c r="C12" s="15">
        <f t="shared" si="0"/>
        <v>0.12244897959183673</v>
      </c>
      <c r="D12" s="14">
        <v>4635</v>
      </c>
      <c r="E12" s="46">
        <f t="shared" si="1"/>
        <v>1.2944983818770226</v>
      </c>
      <c r="F12" s="14" t="s">
        <v>223</v>
      </c>
    </row>
    <row r="13" spans="1:8" ht="15.75" x14ac:dyDescent="0.25">
      <c r="A13" s="63" t="s">
        <v>21</v>
      </c>
      <c r="B13" s="64">
        <v>2</v>
      </c>
      <c r="C13" s="37">
        <f t="shared" si="0"/>
        <v>4.0816326530612242E-2</v>
      </c>
      <c r="D13" s="36">
        <v>9156</v>
      </c>
      <c r="E13" s="38">
        <f t="shared" si="1"/>
        <v>0.218435998252512</v>
      </c>
      <c r="F13" s="36"/>
      <c r="H13" s="43"/>
    </row>
    <row r="14" spans="1:8" ht="15.75" x14ac:dyDescent="0.25">
      <c r="A14" s="101" t="s">
        <v>25</v>
      </c>
      <c r="B14" s="102">
        <v>0</v>
      </c>
      <c r="C14" s="103">
        <f t="shared" si="0"/>
        <v>0</v>
      </c>
      <c r="D14" s="100">
        <v>1289</v>
      </c>
      <c r="E14" s="99">
        <f t="shared" si="1"/>
        <v>0</v>
      </c>
      <c r="F14" s="100" t="s">
        <v>220</v>
      </c>
    </row>
    <row r="15" spans="1:8" ht="15.75" x14ac:dyDescent="0.25">
      <c r="A15" s="35" t="s">
        <v>222</v>
      </c>
      <c r="B15" s="35">
        <v>49</v>
      </c>
      <c r="C15" s="35"/>
      <c r="D15" s="35">
        <v>116651</v>
      </c>
      <c r="E15" s="41">
        <f>B15/D15*1000</f>
        <v>0.42005640757473151</v>
      </c>
      <c r="F15" s="36"/>
    </row>
    <row r="16" spans="1:8" ht="15.75" x14ac:dyDescent="0.25">
      <c r="A16" s="42"/>
      <c r="B16" s="42"/>
      <c r="C16" s="42"/>
      <c r="D16" s="42"/>
      <c r="E16" s="42"/>
      <c r="F16" s="42"/>
      <c r="H16" s="72"/>
    </row>
    <row r="17" spans="5:8" x14ac:dyDescent="0.25">
      <c r="E17" s="43"/>
    </row>
    <row r="18" spans="5:8" ht="15.75" x14ac:dyDescent="0.25">
      <c r="E18" s="42"/>
      <c r="F18" s="45"/>
    </row>
    <row r="19" spans="5:8" ht="15.75" x14ac:dyDescent="0.25">
      <c r="E19" s="44"/>
      <c r="F19" s="42"/>
      <c r="H19" s="43"/>
    </row>
    <row r="20" spans="5:8" x14ac:dyDescent="0.25">
      <c r="E20" s="43"/>
    </row>
    <row r="21" spans="5:8" x14ac:dyDescent="0.25">
      <c r="E21" s="98"/>
      <c r="F21" s="43"/>
    </row>
    <row r="22" spans="5:8" ht="15.75" x14ac:dyDescent="0.25">
      <c r="E22" s="44"/>
      <c r="F22" s="42"/>
    </row>
    <row r="23" spans="5:8" x14ac:dyDescent="0.25">
      <c r="E23" s="72"/>
    </row>
    <row r="25" spans="5:8" ht="15.75" x14ac:dyDescent="0.25">
      <c r="E25" s="44"/>
      <c r="F25" s="4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F14" sqref="F14:H23"/>
    </sheetView>
  </sheetViews>
  <sheetFormatPr defaultRowHeight="15" x14ac:dyDescent="0.25"/>
  <cols>
    <col min="1" max="1" width="22.7109375" style="13" bestFit="1" customWidth="1"/>
    <col min="2" max="2" width="10.7109375" style="13" customWidth="1"/>
    <col min="3" max="3" width="9.140625" style="13" customWidth="1"/>
    <col min="4" max="4" width="9.140625" style="13"/>
    <col min="5" max="5" width="19.85546875" style="13" bestFit="1" customWidth="1"/>
    <col min="6" max="6" width="9.140625" style="13"/>
    <col min="7" max="7" width="10.42578125" style="13" bestFit="1" customWidth="1"/>
    <col min="8" max="8" width="24.42578125" style="6" customWidth="1"/>
    <col min="9" max="16384" width="9.140625" style="13"/>
  </cols>
  <sheetData>
    <row r="1" spans="1:10" ht="15.75" x14ac:dyDescent="0.25">
      <c r="A1" s="49"/>
      <c r="B1" s="75"/>
      <c r="C1" s="76"/>
      <c r="D1" s="9"/>
      <c r="E1" s="28"/>
      <c r="F1" s="9"/>
      <c r="G1" s="28"/>
    </row>
    <row r="2" spans="1:10" ht="15.75" x14ac:dyDescent="0.25">
      <c r="A2" s="50" t="s">
        <v>224</v>
      </c>
      <c r="B2" s="12" t="s">
        <v>225</v>
      </c>
      <c r="C2" s="51" t="s">
        <v>226</v>
      </c>
      <c r="D2" s="9"/>
      <c r="E2" s="28" t="s">
        <v>227</v>
      </c>
      <c r="F2" s="9"/>
      <c r="G2" s="28" t="s">
        <v>228</v>
      </c>
    </row>
    <row r="3" spans="1:10" ht="15.75" x14ac:dyDescent="0.25">
      <c r="A3" s="50" t="s">
        <v>229</v>
      </c>
      <c r="B3" s="12">
        <v>49</v>
      </c>
      <c r="C3" s="51"/>
      <c r="D3" s="9"/>
      <c r="E3" s="28"/>
      <c r="F3" s="9"/>
      <c r="G3" s="28"/>
    </row>
    <row r="4" spans="1:10" ht="15.75" x14ac:dyDescent="0.25">
      <c r="A4" s="52" t="s">
        <v>230</v>
      </c>
      <c r="B4" s="53">
        <v>6</v>
      </c>
      <c r="C4" s="54">
        <f>B4/49</f>
        <v>0.12244897959183673</v>
      </c>
      <c r="D4" s="9"/>
      <c r="E4" s="55">
        <v>0.45100000000000001</v>
      </c>
      <c r="F4" s="9"/>
      <c r="G4" s="58">
        <f>C4-E4</f>
        <v>-0.32855102040816331</v>
      </c>
      <c r="H4" s="59" t="s">
        <v>240</v>
      </c>
    </row>
    <row r="5" spans="1:10" ht="15.75" x14ac:dyDescent="0.25">
      <c r="A5" s="52" t="s">
        <v>231</v>
      </c>
      <c r="B5" s="53">
        <v>4</v>
      </c>
      <c r="C5" s="54">
        <f t="shared" ref="C5:C13" si="0">B5/49</f>
        <v>8.1632653061224483E-2</v>
      </c>
      <c r="D5" s="9"/>
      <c r="E5" s="55">
        <v>7.6999999999999999E-2</v>
      </c>
      <c r="F5" s="9"/>
      <c r="G5" s="56">
        <f t="shared" ref="G5:G13" si="1">C5-E5</f>
        <v>4.6326530612244843E-3</v>
      </c>
      <c r="H5" s="10"/>
    </row>
    <row r="6" spans="1:10" ht="15.75" x14ac:dyDescent="0.25">
      <c r="A6" s="52" t="s">
        <v>232</v>
      </c>
      <c r="B6" s="53">
        <v>4</v>
      </c>
      <c r="C6" s="54">
        <f t="shared" si="0"/>
        <v>8.1632653061224483E-2</v>
      </c>
      <c r="D6" s="9"/>
      <c r="E6" s="55">
        <v>0.11799999999999999</v>
      </c>
      <c r="F6" s="9"/>
      <c r="G6" s="56">
        <f t="shared" si="1"/>
        <v>-3.6367346938775511E-2</v>
      </c>
      <c r="H6" s="10"/>
    </row>
    <row r="7" spans="1:10" ht="15.75" x14ac:dyDescent="0.25">
      <c r="A7" s="52" t="s">
        <v>233</v>
      </c>
      <c r="B7" s="53">
        <v>6</v>
      </c>
      <c r="C7" s="54">
        <f t="shared" si="0"/>
        <v>0.12244897959183673</v>
      </c>
      <c r="D7" s="9"/>
      <c r="E7" s="55">
        <v>0.108</v>
      </c>
      <c r="F7" s="9"/>
      <c r="G7" s="104">
        <f t="shared" si="1"/>
        <v>1.4448979591836733E-2</v>
      </c>
      <c r="H7" s="61"/>
      <c r="J7" s="11"/>
    </row>
    <row r="8" spans="1:10" ht="15.75" x14ac:dyDescent="0.25">
      <c r="A8" s="52" t="s">
        <v>234</v>
      </c>
      <c r="B8" s="53">
        <v>18</v>
      </c>
      <c r="C8" s="54">
        <f t="shared" si="0"/>
        <v>0.36734693877551022</v>
      </c>
      <c r="D8" s="9"/>
      <c r="E8" s="55">
        <v>9.7000000000000003E-2</v>
      </c>
      <c r="F8" s="9"/>
      <c r="G8" s="74">
        <f t="shared" si="1"/>
        <v>0.27034693877551019</v>
      </c>
      <c r="H8" s="73" t="s">
        <v>262</v>
      </c>
    </row>
    <row r="9" spans="1:10" ht="15.75" x14ac:dyDescent="0.25">
      <c r="A9" s="52" t="s">
        <v>235</v>
      </c>
      <c r="B9" s="53">
        <v>5</v>
      </c>
      <c r="C9" s="54">
        <f t="shared" si="0"/>
        <v>0.10204081632653061</v>
      </c>
      <c r="D9" s="9"/>
      <c r="E9" s="55">
        <v>6.3E-2</v>
      </c>
      <c r="F9" s="9"/>
      <c r="G9" s="104">
        <f t="shared" si="1"/>
        <v>3.9040816326530614E-2</v>
      </c>
      <c r="H9" s="61"/>
    </row>
    <row r="10" spans="1:10" ht="15.75" x14ac:dyDescent="0.25">
      <c r="A10" s="52" t="s">
        <v>236</v>
      </c>
      <c r="B10" s="53">
        <v>2</v>
      </c>
      <c r="C10" s="54">
        <f t="shared" si="0"/>
        <v>4.0816326530612242E-2</v>
      </c>
      <c r="D10" s="9"/>
      <c r="E10" s="55">
        <v>4.5999999999999999E-2</v>
      </c>
      <c r="F10" s="9"/>
      <c r="G10" s="56">
        <f t="shared" si="1"/>
        <v>-5.1836734693877576E-3</v>
      </c>
      <c r="H10" s="10"/>
      <c r="J10" s="11"/>
    </row>
    <row r="11" spans="1:10" ht="15.75" x14ac:dyDescent="0.25">
      <c r="A11" s="52" t="s">
        <v>237</v>
      </c>
      <c r="B11" s="53">
        <v>2</v>
      </c>
      <c r="C11" s="54">
        <f t="shared" si="0"/>
        <v>4.0816326530612242E-2</v>
      </c>
      <c r="D11" s="9"/>
      <c r="E11" s="55">
        <v>3.4000000000000002E-2</v>
      </c>
      <c r="F11" s="9"/>
      <c r="G11" s="56">
        <f t="shared" si="1"/>
        <v>6.8163265306122392E-3</v>
      </c>
      <c r="H11" s="10"/>
      <c r="J11" s="57"/>
    </row>
    <row r="12" spans="1:10" ht="15.75" x14ac:dyDescent="0.25">
      <c r="A12" s="52" t="s">
        <v>238</v>
      </c>
      <c r="B12" s="53">
        <v>2</v>
      </c>
      <c r="C12" s="54">
        <f t="shared" si="0"/>
        <v>4.0816326530612242E-2</v>
      </c>
      <c r="D12" s="9"/>
      <c r="E12" s="55">
        <v>6.0000000000000001E-3</v>
      </c>
      <c r="F12" s="9"/>
      <c r="G12" s="56">
        <f t="shared" si="1"/>
        <v>3.4816326530612243E-2</v>
      </c>
      <c r="H12" s="10"/>
      <c r="J12" s="57"/>
    </row>
    <row r="13" spans="1:10" ht="15.75" x14ac:dyDescent="0.25">
      <c r="A13" s="52" t="s">
        <v>239</v>
      </c>
      <c r="B13" s="53">
        <v>0</v>
      </c>
      <c r="C13" s="54">
        <f t="shared" si="0"/>
        <v>0</v>
      </c>
      <c r="D13" s="9"/>
      <c r="E13" s="55">
        <v>0</v>
      </c>
      <c r="F13" s="9"/>
      <c r="G13" s="56">
        <f t="shared" si="1"/>
        <v>0</v>
      </c>
      <c r="H13" s="10"/>
      <c r="J13" s="11"/>
    </row>
    <row r="15" spans="1:10" x14ac:dyDescent="0.25">
      <c r="G15" s="11"/>
    </row>
    <row r="18" spans="7:7" x14ac:dyDescent="0.25">
      <c r="G18" s="11"/>
    </row>
    <row r="19" spans="7:7" x14ac:dyDescent="0.25">
      <c r="G19" s="57"/>
    </row>
    <row r="20" spans="7:7" x14ac:dyDescent="0.25">
      <c r="G20" s="57"/>
    </row>
    <row r="21" spans="7:7" x14ac:dyDescent="0.25">
      <c r="G21" s="11"/>
    </row>
  </sheetData>
  <mergeCells count="1">
    <mergeCell ref="B1:C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6CD26583-FDC6-4518-BA4E-EB1D52994DE2}"/>
</file>

<file path=customXml/itemProps2.xml><?xml version="1.0" encoding="utf-8"?>
<ds:datastoreItem xmlns:ds="http://schemas.openxmlformats.org/officeDocument/2006/customXml" ds:itemID="{90C53F72-2AF6-472C-AF90-E6D6CB0B690D}"/>
</file>

<file path=customXml/itemProps3.xml><?xml version="1.0" encoding="utf-8"?>
<ds:datastoreItem xmlns:ds="http://schemas.openxmlformats.org/officeDocument/2006/customXml" ds:itemID="{4C69698F-93B6-4765-9D00-458B1A2B6F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AllData</vt:lpstr>
      <vt:lpstr>Postcode Analysis</vt:lpstr>
      <vt:lpstr>Hull and ER Only</vt:lpstr>
      <vt:lpstr>Customer Segment</vt:lpstr>
      <vt:lpstr>Deprivation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Morfitt Richard</dc:creator>
  <cp:lastModifiedBy>MorfittR2</cp:lastModifiedBy>
  <dcterms:created xsi:type="dcterms:W3CDTF">2017-11-07T12:37:04Z</dcterms:created>
  <dcterms:modified xsi:type="dcterms:W3CDTF">2018-01-18T15:47:58Z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