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C17" i="1"/>
  <c r="D17" i="1"/>
  <c r="E20" i="1"/>
  <c r="E21" i="1"/>
  <c r="E22" i="1"/>
  <c r="E23" i="1"/>
  <c r="E24" i="1"/>
  <c r="E25" i="1"/>
  <c r="E26" i="1"/>
  <c r="E27" i="1"/>
  <c r="E28" i="1"/>
  <c r="E29" i="1"/>
  <c r="E30" i="1"/>
  <c r="C30" i="1"/>
  <c r="D3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<sst xmlns="http://schemas.openxmlformats.org/spreadsheetml/2006/main" count="108" uniqueCount="75">
  <si>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</si>
  <si>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</si>
  <si>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</si>
  <si>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</si>
  <si>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</si>
  <si>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</si>
  <si>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</si>
  <si>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</si>
  <si>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</si>
  <si>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</si>
  <si>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</si>
  <si>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</si>
  <si>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</si>
  <si>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</si>
  <si>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</si>
  <si>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</si>
  <si>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</si>
  <si>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</si>
  <si>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</si>
  <si>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</si>
  <si>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</si>
  <si>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</si>
  <si>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</si>
  <si>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</si>
  <si>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</si>
  <si>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</si>
  <si>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</si>
  <si>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</si>
  <si>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</si>
  <si>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</si>
  <si>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</si>
  <si>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</si>
  <si>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</si>
  <si>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</si>
  <si>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</si>
  <si>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</si>
  <si>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</si>
  <si>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</si>
  <si>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</si>
  <si>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</si>
  <si>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</si>
  <si>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</si>
  <si>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</si>
  <si>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</si>
  <si>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</si>
  <si>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</si>
  <si>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</si>
  <si>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</si>
  <si>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</si>
  <si>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</si>
  <si>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</si>
  <si>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</si>
  <si>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</si>
  <si>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</si>
  <si>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</si>
  <si>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</si>
  <si>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</si>
  <si>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</si>
  <si>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</si>
  <si>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</si>
  <si>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</si>
  <si>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</si>
  <si>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</si>
  <si>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</si>
  <si>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 xml:space="preserve">The warren </t>
  </si>
  <si>
    <t xml:space="preserve">Art Celebrating Equality </t>
  </si>
  <si>
    <t xml:space="preserve">Arts Council England (ACE) </t>
  </si>
  <si>
    <t xml:space="preserve">Creative Communities Programme </t>
  </si>
  <si>
    <t>support workers / rental costs /Equipment /materials  coordination and programming festival / financial manangement  etc.</t>
  </si>
  <si>
    <t xml:space="preserve">Arts council contribution  - Artistic spending / Marketing and Developing / Overheads </t>
  </si>
  <si>
    <t xml:space="preserve">Creative Communities Programme - Women of the World Festival: Poet to support young women </t>
  </si>
  <si>
    <t xml:space="preserve">Creative Communities Programme - Women of the World Festival: Poets travel costs </t>
  </si>
  <si>
    <t xml:space="preserve">creative Communities Programme -                    Photographer paid at the artist rate of £180 per day to deliver 5 days participation photography workshops supporting young people to create an online magazine, I day supporting young people to project images of magazine onto to footfall audiences and 4 days preperation = £180 x 10 days   </t>
  </si>
  <si>
    <t xml:space="preserve">Creative Communities Programme - Photographers travel costs </t>
  </si>
  <si>
    <t>Film maker - £180 per day 3 days filming and 2 editing to evaluate and collate images of projection.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</si>
</sst>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topLeftCell="A4" workbookViewId="0">
      <selection activeCell="C28" sqref="C28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42578125" style="1" bestFit="1" customWidth="1"/>
    <col min="5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53</v>
      </c>
      <c r="B7" s="7" t="s">
        <v>66</v>
      </c>
      <c r="C7" s="8">
        <v>26333</v>
      </c>
      <c r="D7" s="8">
        <v>26333</v>
      </c>
      <c r="E7" s="8">
        <f>C7-D7</f>
        <v>0</v>
      </c>
      <c r="F7" s="7"/>
    </row>
    <row r="8" spans="1:6" x14ac:dyDescent="0.3">
      <c r="A8" s="28" t="s">
        <v>53</v>
      </c>
      <c r="B8" s="7" t="s">
        <v>67</v>
      </c>
      <c r="C8" s="8">
        <v>2696</v>
      </c>
      <c r="D8" s="8">
        <v>2696</v>
      </c>
      <c r="E8" s="8">
        <f t="shared" ref="E8:E16" si="0">C8-D8</f>
        <v>0</v>
      </c>
      <c r="F8" s="7"/>
    </row>
    <row r="9" spans="1:6" x14ac:dyDescent="0.3">
      <c r="A9" s="28"/>
      <c r="B9" s="7"/>
      <c r="C9" s="8"/>
      <c r="D9" s="8"/>
      <c r="E9" s="8">
        <f t="shared" si="0"/>
        <v>0</v>
      </c>
      <c r="F9" s="7"/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29029</v>
      </c>
      <c r="D17" s="25">
        <f t="shared" si="1"/>
        <v>29029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33" x14ac:dyDescent="0.3">
      <c r="A20" s="12" t="s">
        <v>57</v>
      </c>
      <c r="B20" s="7" t="s">
        <v>69</v>
      </c>
      <c r="C20" s="8">
        <v>26333</v>
      </c>
      <c r="D20" s="8">
        <v>26333</v>
      </c>
      <c r="E20" s="8">
        <f>C20-D20</f>
        <v>0</v>
      </c>
      <c r="F20" s="7"/>
    </row>
    <row r="21" spans="1:6" ht="33" x14ac:dyDescent="0.3">
      <c r="A21" s="12" t="s">
        <v>57</v>
      </c>
      <c r="B21" s="7" t="s">
        <v>70</v>
      </c>
      <c r="C21" s="8">
        <v>180</v>
      </c>
      <c r="D21" s="8">
        <v>180</v>
      </c>
      <c r="E21" s="8">
        <f t="shared" ref="E21:E29" si="2">C21-D21</f>
        <v>0</v>
      </c>
      <c r="F21" s="7"/>
    </row>
    <row r="22" spans="1:6" ht="33" x14ac:dyDescent="0.3">
      <c r="A22" s="12" t="s">
        <v>57</v>
      </c>
      <c r="B22" s="7" t="s">
        <v>71</v>
      </c>
      <c r="C22" s="8">
        <v>6</v>
      </c>
      <c r="D22" s="8">
        <v>6</v>
      </c>
      <c r="E22" s="8">
        <f t="shared" si="2"/>
        <v>0</v>
      </c>
      <c r="F22" s="7"/>
    </row>
    <row r="23" spans="1:6" ht="132" x14ac:dyDescent="0.3">
      <c r="A23" s="12" t="s">
        <v>57</v>
      </c>
      <c r="B23" s="7" t="s">
        <v>72</v>
      </c>
      <c r="C23" s="8">
        <v>1800</v>
      </c>
      <c r="D23" s="8">
        <v>1800</v>
      </c>
      <c r="E23" s="8">
        <f t="shared" si="2"/>
        <v>0</v>
      </c>
      <c r="F23" s="7"/>
    </row>
    <row r="24" spans="1:6" ht="33" x14ac:dyDescent="0.3">
      <c r="A24" s="12" t="s">
        <v>57</v>
      </c>
      <c r="B24" s="7" t="s">
        <v>73</v>
      </c>
      <c r="C24" s="8">
        <v>60</v>
      </c>
      <c r="D24" s="8">
        <v>60</v>
      </c>
      <c r="E24" s="8">
        <f t="shared" si="2"/>
        <v>0</v>
      </c>
      <c r="F24" s="7"/>
    </row>
    <row r="25" spans="1:6" ht="49.5" x14ac:dyDescent="0.3">
      <c r="A25" s="12" t="s">
        <v>57</v>
      </c>
      <c r="B25" s="7" t="s">
        <v>74</v>
      </c>
      <c r="C25" s="8">
        <v>650</v>
      </c>
      <c r="D25" s="8">
        <v>650</v>
      </c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47</v>
      </c>
      <c r="B30" s="35"/>
      <c r="C30" s="25">
        <f>SUM(C20:C29)</f>
        <v>29029</v>
      </c>
      <c r="D30" s="25">
        <f>SUM(D20:D29)</f>
        <v>29029</v>
      </c>
      <c r="E30" s="25">
        <f>SUM(E20:E29)</f>
        <v>0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7" sqref="B7"/>
    </sheetView>
  </sheetViews>
  <sheetFormatPr defaultColWidth="8.8554687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42578125" style="27" bestFit="1" customWidth="1"/>
    <col min="5" max="5" width="22.7109375" style="27" customWidth="1"/>
    <col min="6" max="6" width="42.140625" style="27" customWidth="1"/>
    <col min="7" max="16384" width="8.8554687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/>
      <c r="C3" s="33"/>
      <c r="D3" s="33"/>
      <c r="E3" s="33"/>
      <c r="F3" s="33"/>
    </row>
    <row r="4" spans="1:6" x14ac:dyDescent="0.3">
      <c r="A4" s="3" t="s">
        <v>39</v>
      </c>
      <c r="B4" s="32"/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ht="49.5" x14ac:dyDescent="0.3">
      <c r="A7" s="28" t="s">
        <v>50</v>
      </c>
      <c r="B7" s="7" t="s">
        <v>68</v>
      </c>
      <c r="C7" s="8">
        <v>34321</v>
      </c>
      <c r="D7" s="8">
        <v>34321</v>
      </c>
      <c r="E7" s="8">
        <f>C7-D7</f>
        <v>0</v>
      </c>
      <c r="F7" s="7"/>
    </row>
    <row r="8" spans="1:6" x14ac:dyDescent="0.3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34321</v>
      </c>
      <c r="D17" s="25">
        <f t="shared" si="1"/>
        <v>34321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684705D-593F-454E-B5B9-A0F02B349889}"/>
</file>

<file path=customXml/itemProps2.xml><?xml version="1.0" encoding="utf-8"?>
<ds:datastoreItem xmlns:ds="http://schemas.openxmlformats.org/officeDocument/2006/customXml" ds:itemID="{4E81D294-1622-436D-B170-F26C88EC00B1}"/>
</file>

<file path=customXml/itemProps3.xml><?xml version="1.0" encoding="utf-8"?>
<ds:datastoreItem xmlns:ds="http://schemas.openxmlformats.org/officeDocument/2006/customXml" ds:itemID="{3AC10CF9-0128-4B13-B578-54955AA8A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2017-12-04T12:00:18Z</cp:lastPrinted>
  <dcterms:created xsi:type="dcterms:W3CDTF">2016-04-13T16:19:24Z</dcterms:created>
  <dcterms:modified xsi:type="dcterms:W3CDTF">2017-12-04T12:02:12Z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