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mc:AlternateContent xmlns:mc="http://schemas.openxmlformats.org/markup-compatibility/2006">
    <mc:Choice Requires="x15">
      <x15ac:absPath xmlns:x15ac="http://schemas.microsoft.com/office/spreadsheetml/2010/11/ac" url="/Users/JoannaResnick/Desktop/"/>
    </mc:Choice>
  </mc:AlternateContent>
  <bookViews>
    <workbookView xWindow="1140" yWindow="460" windowWidth="26900" windowHeight="15580" activeTab="1"/>
  </bookViews>
  <sheets>
    <sheet name="Guidance" sheetId="2" r:id="rId1"/>
    <sheet name="Risk register" sheetId="1" r:id="rId2"/>
  </sheets>
  <definedNames>
    <definedName name="_xlnm._FilterDatabase" localSheetId="1" hidden="1">'Risk register'!$A$2:$L$96</definedName>
    <definedName name="OPENCLOSED">'Risk register'!$R$1:$R$2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4" i="1" l="1"/>
  <c r="G6" i="1"/>
  <c r="K6" i="1"/>
  <c r="K5" i="1"/>
  <c r="G5" i="1"/>
  <c r="K4" i="1"/>
  <c r="K11" i="1"/>
  <c r="K9" i="1"/>
  <c r="G9" i="1"/>
  <c r="G11" i="1"/>
  <c r="K10" i="1"/>
  <c r="G10" i="1"/>
  <c r="K16" i="1"/>
  <c r="G16" i="1"/>
  <c r="G12" i="1"/>
  <c r="K12" i="1"/>
  <c r="G3" i="1"/>
  <c r="G43" i="1"/>
  <c r="K43" i="1"/>
  <c r="G44" i="1"/>
  <c r="K44" i="1"/>
  <c r="G45" i="1"/>
  <c r="K45" i="1"/>
  <c r="G46" i="1"/>
  <c r="K46" i="1"/>
  <c r="G47" i="1"/>
  <c r="K47" i="1"/>
  <c r="G48" i="1"/>
  <c r="K48" i="1"/>
  <c r="K13" i="1"/>
  <c r="K17" i="1"/>
  <c r="K8" i="1"/>
  <c r="K18" i="1"/>
  <c r="K14" i="1"/>
  <c r="K7" i="1"/>
  <c r="K15" i="1"/>
  <c r="K3" i="1"/>
  <c r="K19" i="1"/>
  <c r="K20" i="1"/>
  <c r="K21" i="1"/>
  <c r="K22" i="1"/>
  <c r="K23" i="1"/>
  <c r="K24" i="1"/>
  <c r="K25" i="1"/>
  <c r="K26" i="1"/>
  <c r="K27" i="1"/>
  <c r="K28" i="1"/>
  <c r="K29" i="1"/>
  <c r="K30" i="1"/>
  <c r="K31" i="1"/>
  <c r="K32" i="1"/>
  <c r="K33" i="1"/>
  <c r="K34" i="1"/>
  <c r="K35" i="1"/>
  <c r="K36" i="1"/>
  <c r="K37" i="1"/>
  <c r="K38" i="1"/>
  <c r="K39" i="1"/>
  <c r="K40" i="1"/>
  <c r="K41" i="1"/>
  <c r="K42" i="1"/>
  <c r="G13" i="1"/>
  <c r="G17" i="1"/>
  <c r="G8" i="1"/>
  <c r="G18" i="1"/>
  <c r="G14" i="1"/>
  <c r="G7" i="1"/>
  <c r="G15" i="1"/>
  <c r="G19" i="1"/>
  <c r="G20" i="1"/>
  <c r="G21" i="1"/>
  <c r="G22" i="1"/>
  <c r="G23" i="1"/>
  <c r="G24" i="1"/>
  <c r="G25" i="1"/>
  <c r="G26" i="1"/>
  <c r="G27" i="1"/>
  <c r="G28" i="1"/>
  <c r="G29" i="1"/>
  <c r="G30" i="1"/>
  <c r="G31" i="1"/>
  <c r="G32" i="1"/>
  <c r="G33" i="1"/>
  <c r="G34" i="1"/>
  <c r="G35" i="1"/>
  <c r="G36" i="1"/>
  <c r="G37" i="1"/>
  <c r="G38" i="1"/>
  <c r="G39" i="1"/>
  <c r="G40" i="1"/>
  <c r="G41" i="1"/>
  <c r="G42"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family val="2"/>
          </rPr>
          <t>Crawford James:</t>
        </r>
        <r>
          <rPr>
            <sz val="9"/>
            <color indexed="81"/>
            <rFont val="Tahoma"/>
            <family val="2"/>
          </rPr>
          <t xml:space="preserve">
What might happen?</t>
        </r>
      </text>
    </comment>
    <comment ref="C2" authorId="0">
      <text>
        <r>
          <rPr>
            <b/>
            <sz val="9"/>
            <color indexed="81"/>
            <rFont val="Tahoma"/>
            <family val="2"/>
          </rPr>
          <t>Crawford James:</t>
        </r>
        <r>
          <rPr>
            <sz val="9"/>
            <color indexed="81"/>
            <rFont val="Tahoma"/>
            <family val="2"/>
          </rPr>
          <t xml:space="preserve">
What would be the result of that happening?</t>
        </r>
      </text>
    </comment>
    <comment ref="D2" authorId="0">
      <text>
        <r>
          <rPr>
            <b/>
            <sz val="9"/>
            <color indexed="81"/>
            <rFont val="Tahoma"/>
            <family val="2"/>
          </rPr>
          <t>Crawford James:</t>
        </r>
        <r>
          <rPr>
            <sz val="9"/>
            <color indexed="81"/>
            <rFont val="Tahoma"/>
            <family val="2"/>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<sst xmlns="http://schemas.openxmlformats.org/spreadsheetml/2006/main" count="175" uniqueCount="132">
  <si>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</si>
  <si>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</si>
  <si>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</si>
  <si>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</si>
  <si>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</si>
  <si>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</si>
  <si>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</si>
  <si>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</si>
  <si>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</si>
  <si>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</si>
  <si>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</si>
  <si>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</si>
  <si>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</si>
  <si>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</si>
  <si>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</si>
  <si>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</si>
  <si>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</si>
  <si>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</si>
  <si>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</si>
  <si>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</si>
  <si>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</si>
  <si>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</si>
  <si>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</si>
  <si>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</si>
  <si>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</si>
  <si>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</si>
  <si>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</si>
  <si>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</si>
  <si>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</si>
  <si>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</si>
  <si>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</si>
  <si>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</si>
  <si>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</si>
  <si>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</si>
  <si>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</si>
  <si>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</si>
  <si>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</si>
  <si>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</si>
  <si>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</si>
  <si>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</si>
  <si>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</si>
  <si>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</si>
  <si>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</si>
  <si>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</si>
  <si>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</si>
  <si>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</si>
  <si>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</si>
  <si>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</si>
  <si>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</si>
  <si>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</si>
  <si>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</si>
  <si>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</si>
  <si>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</si>
  <si>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</si>
  <si>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</si>
  <si>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</si>
  <si>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</si>
  <si>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</si>
  <si>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</si>
  <si>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</si>
  <si>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</si>
  <si>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</si>
  <si>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</si>
  <si>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</si>
  <si>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</si>
  <si>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</si>
  <si>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</si>
  <si>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</si>
  <si>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</si>
  <si>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</si>
  <si>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</si>
  <si>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</si>
  <si>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</si>
  <si>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</si>
  <si>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</si>
  <si>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</si>
  <si>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</si>
  <si>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</si>
  <si>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</si>
  <si>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</si>
  <si>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</si>
  <si>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</si>
  <si>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</si>
  <si>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</si>
  <si>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</si>
  <si>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</si>
  <si>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Vandalism or theft.</t>
  </si>
  <si>
    <t>Bad weather - high winds.</t>
  </si>
  <si>
    <t>Ineffective working causes additional pressures on production team. Decision making causes delays to project delivery. Potential impact on wider project delivery - financial and human.</t>
  </si>
  <si>
    <t>Bad weather - heavy rain.</t>
  </si>
  <si>
    <t xml:space="preserve">Inability to deliver project as intended. Potential damage to equipment. </t>
  </si>
  <si>
    <t xml:space="preserve">Regular communication with the various partners - team meetings, email updates, phone conversations. Clear priorities and goals set from the start of the start of the project. Key milestones, lines of communication to be clearly identified. </t>
  </si>
  <si>
    <t>Bad weather - thunder and lightning storm.</t>
  </si>
  <si>
    <t>At times when an electrical storm is forecast we will exercise vigilance with the Director responsible for the decision to clear the metal structure.  When compared with fibreglass or wooden yachts, all-metal boats are rarely damaged by lightning and injuries are uncommon.</t>
  </si>
  <si>
    <t>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Equipment to be appropriately waterproofed as necessary.</t>
  </si>
  <si>
    <t>Blue green algae</t>
  </si>
  <si>
    <t xml:space="preserve">Inability to deliver project as intended. </t>
  </si>
  <si>
    <t>Significant changes to water level in half tide basin</t>
  </si>
  <si>
    <t>Non-bookers turning up to the performance without a ticket.</t>
  </si>
  <si>
    <t>Site unable to cope with large crowds of people, insufficient FOH staff, toilets and parking provision. Impact on audience experience.</t>
  </si>
  <si>
    <t>Relationships with residents sour resulting in addititional pressures on production team for later parts of the project. Access for emergency services reduced.</t>
  </si>
  <si>
    <t>Frustration / disappointment from those unable to secure tickets to a performance in April.</t>
  </si>
  <si>
    <t>Performances to be restaged in October providng further opportuntites  to see the show. Slung Low to provide other opportunities (free workshops, contribution to the July Fun Day) for people, particularly residents, to feel involved. Potential for October events to be live streamed / live shows may be extended.</t>
  </si>
  <si>
    <t>Negative responses from residents to cause additional pressures on production team. Increased potential for non-bookers turning up to a show without a ticket.</t>
  </si>
  <si>
    <t>Delays to project. Inability to deliver project as intended</t>
  </si>
  <si>
    <t>Reduced availability of project team (due to capacity, illness etc)</t>
  </si>
  <si>
    <t>Additional pressure on internal project team; core components of project put at risk.</t>
  </si>
  <si>
    <t>Scope creep: uncontrolled additions to the project.</t>
  </si>
  <si>
    <t>Regular communication with the various partners - team meetings, email updates, phone conversations. Clearly defined project scope, clear process for managing change.</t>
  </si>
  <si>
    <t>Reduced budgets from The Space and BBC Performance Live.</t>
  </si>
  <si>
    <t>Additional pressure on internal project team. Inability to deliver project as intended. Impact on wider project resources - human and financial.</t>
  </si>
  <si>
    <t>Project goes over budget or other project costs must be reduced or removed.</t>
  </si>
  <si>
    <t>Thorough planning, reliable quotes. Regular accounting and budget updates.</t>
  </si>
  <si>
    <t>Terrorism attack</t>
  </si>
  <si>
    <t>Management of partner expectations. Modification of plans to ensure project delivery. Budgets now confirmed with partners. Additional money raised for the project - Slung Low financial contribution.</t>
  </si>
  <si>
    <t>Clear delivery dates, terms to be agreed. Additional time to be factored in with key items, set as contingency. Working with Slung Low's established suppliers. References requested for all new suppliers.</t>
  </si>
  <si>
    <t>Alan Lane &amp; Joanna Resnick</t>
  </si>
  <si>
    <t>Conflicting priorities of the multiple Flood partners and commissioners. Partners fail to support/deliver as expected. Decision making causes delays to project delivery.</t>
  </si>
  <si>
    <t>Advance planning for capacity. Reliable documentation to allow others to pick up in someone's absence. Staff to practise good hygiene on site, chef to provide nutritious meals during production periods. Additional staff recruited in recent months to provide further capacity to event management.</t>
  </si>
  <si>
    <t>The ticketed event is sold out. 1 ticket = 1 pair of headphones only. Marketing to communicate that there will be no tickets/returns sold on site and no additional spaces available for walk ups on the night of the event. Passers-by will not be able to hear the show without using Slung Low’s headphone system so from previous experience those who turn up typically leave within 5 mins. No reported walk-ups in April 2017.</t>
  </si>
  <si>
    <t>Free audience parking at The Deep unless pre-arranged blue badge holder. Marshalls to cover South Bridge Road to re-direct those attending a performance to the appropriate parking spaces. Large number of volunteers to assist with way-finding, directing audiences to site. Production team to car pool where possible. TV team to stay at hotel within walking distance of the performance site - personal vehicles not required. TV trucks to be positioned near swing bridge on site.</t>
  </si>
  <si>
    <t>Increased congestion, parked vehicles around Victoria Dock during production periods and performances.</t>
  </si>
  <si>
    <t xml:space="preserve">During fit-up and rehearsals crew and cast are prepared to work outdoors with appropriate clothing/PPE. Indoor, sheltered green room spaces available. During performances audiences had been briefed that the event will go ahead in bad weather. Advised to wear waterproofs, warm layers. Show operators to be under shelter.  Any large set elements to be structurally sound enough to cope with wind loadings. Risk assessments to take into account impact of high winds e.g. pyrotechnic, helicopter, crane etc. </t>
  </si>
  <si>
    <t>Police briefed about the event and to be notified about any incidents on site. Team to be aware of site layout and the potential for a small proportion of the attendees / passersby to seek mischief. Proactive approach required in order to prevent incidents escalating. Regular activity and presence on site. Equipment to be store securely overnight. Additional security measures in place in recent months including new anti-snap/anti-bump locks.</t>
  </si>
  <si>
    <t>Loss or damage to equipment. Delays to project, financial implications. Potential inability to deliver project as intended. Time consuming for staff responding to incidents.</t>
  </si>
  <si>
    <t xml:space="preserve">Liasing with Hull City Council to manage the water level via the pump control system. Slung Low now have been trained to turn pumps on and off and less reliant on council staff availability / action. </t>
  </si>
  <si>
    <t>Damage to equipment / set. Inability to close the gates when the pontoon is raised by water level.</t>
  </si>
  <si>
    <t xml:space="preserve"> In the event of a specific risk of terrorism to a specific project members of the Police service would inform the event organiser and would advise on specific control measures. Staff on site to be vigilant for unusual activity and to call the Anti-Terrorist Hotline: 0800 789 321 with tip offs/ confidential information or 999 for warnings about possible bombs or other urgent threats.</t>
  </si>
  <si>
    <t>Casualties, panic. Inability to deliver project as intended.</t>
  </si>
  <si>
    <t>Humber Police, Alan Lane &amp; Joanna Resnick</t>
  </si>
  <si>
    <t>Alan Lane,  Joanna Resnick &amp; Lindsey Alvis</t>
  </si>
  <si>
    <t>June 2017 water quality tests indicates that blue green algae is not a concern. Regular lab water testing to be carried out and visual monitoring on site as the warmer weather approaches. Operating under advice taken from leading experts in water quality management. The Water Feature company (on behalf of Hull City Council ) are taking preventative actions with the use of an aerator and blue pond dyes. Slung Low has purchased a second aerator to double the Council's activity.  Good hygiene practises on site.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</si>
</sst>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
      <patternFill patternType="solid">
        <fgColor rgb="FFD9D9D9"/>
        <bgColor indexed="64"/>
      </patternFill>
    </fill>
  </fills>
  <borders count="20">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0"/>
      </top>
      <bottom style="thin">
        <color theme="0"/>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2">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7"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0" fillId="6" borderId="0" xfId="0" applyFill="1" applyAlignment="1">
      <alignment vertical="top" wrapText="1"/>
    </xf>
  </cellXfs>
  <cellStyles count="1">
    <cellStyle name="Normal" xfId="0" builtinId="0"/>
  </cellStyles>
  <dxfs count="9">
    <dxf>
      <fill>
        <patternFill>
          <bgColor theme="0" tint="-0.14996795556505021"/>
        </patternFill>
      </fill>
    </dxf>
    <dxf>
      <fill>
        <patternFill>
          <bgColor theme="0" tint="-0.14996795556505021"/>
        </patternFill>
      </fill>
    </dxf>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D9D9D9"/>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21" workbookViewId="0">
      <selection activeCell="B16" sqref="B16:D16"/>
    </sheetView>
  </sheetViews>
  <sheetFormatPr baseColWidth="10" defaultColWidth="9.1640625" defaultRowHeight="15" x14ac:dyDescent="0.2"/>
  <cols>
    <col min="1" max="1" width="2.6640625" style="18" customWidth="1"/>
    <col min="2" max="4" width="40.6640625" style="18" customWidth="1"/>
    <col min="5" max="5" width="37.33203125" style="18" customWidth="1"/>
    <col min="6" max="16384" width="9.1640625" style="18"/>
  </cols>
  <sheetData>
    <row r="2" spans="2:4" ht="16" x14ac:dyDescent="0.2">
      <c r="B2" s="22" t="s">
        <v>72</v>
      </c>
      <c r="C2" s="22"/>
      <c r="D2" s="22"/>
    </row>
    <row r="3" spans="2:4" ht="51" customHeight="1" x14ac:dyDescent="0.2">
      <c r="B3" s="26" t="s">
        <v>76</v>
      </c>
      <c r="C3" s="27"/>
      <c r="D3" s="28"/>
    </row>
    <row r="4" spans="2:4" ht="20.25" customHeight="1" x14ac:dyDescent="0.2">
      <c r="B4" s="23" t="s">
        <v>84</v>
      </c>
      <c r="C4" s="24"/>
      <c r="D4" s="25"/>
    </row>
    <row r="5" spans="2:4" ht="65.25" customHeight="1" x14ac:dyDescent="0.2">
      <c r="B5" s="23" t="s">
        <v>85</v>
      </c>
      <c r="C5" s="24"/>
      <c r="D5" s="25"/>
    </row>
    <row r="6" spans="2:4" ht="36" customHeight="1" x14ac:dyDescent="0.2">
      <c r="B6" s="23" t="s">
        <v>79</v>
      </c>
      <c r="C6" s="24"/>
      <c r="D6" s="25"/>
    </row>
    <row r="7" spans="2:4" ht="20.25" customHeight="1" x14ac:dyDescent="0.2">
      <c r="B7" s="23" t="s">
        <v>77</v>
      </c>
      <c r="C7" s="24"/>
      <c r="D7" s="25"/>
    </row>
    <row r="8" spans="2:4" ht="51" customHeight="1" x14ac:dyDescent="0.2">
      <c r="B8" s="32" t="s">
        <v>78</v>
      </c>
      <c r="C8" s="33"/>
      <c r="D8" s="34"/>
    </row>
    <row r="10" spans="2:4" ht="16" x14ac:dyDescent="0.2">
      <c r="B10" s="22" t="s">
        <v>73</v>
      </c>
      <c r="C10" s="22"/>
      <c r="D10" s="22"/>
    </row>
    <row r="11" spans="2:4" ht="36" customHeight="1" x14ac:dyDescent="0.2">
      <c r="B11" s="26" t="s">
        <v>70</v>
      </c>
      <c r="C11" s="27"/>
      <c r="D11" s="28"/>
    </row>
    <row r="12" spans="2:4" ht="51" customHeight="1" x14ac:dyDescent="0.2">
      <c r="B12" s="23" t="s">
        <v>75</v>
      </c>
      <c r="C12" s="24"/>
      <c r="D12" s="25"/>
    </row>
    <row r="13" spans="2:4" ht="20.25" customHeight="1" x14ac:dyDescent="0.2">
      <c r="B13" s="23" t="s">
        <v>71</v>
      </c>
      <c r="C13" s="24"/>
      <c r="D13" s="25"/>
    </row>
    <row r="14" spans="2:4" ht="20.25" customHeight="1" x14ac:dyDescent="0.2">
      <c r="B14" s="32" t="s">
        <v>69</v>
      </c>
      <c r="C14" s="33"/>
      <c r="D14" s="34"/>
    </row>
    <row r="16" spans="2:4" ht="16" x14ac:dyDescent="0.2">
      <c r="B16" s="22" t="s">
        <v>74</v>
      </c>
      <c r="C16" s="22"/>
      <c r="D16" s="22"/>
    </row>
    <row r="17" spans="2:4" ht="20.25" customHeight="1" x14ac:dyDescent="0.2">
      <c r="B17" s="29" t="s">
        <v>83</v>
      </c>
      <c r="C17" s="30"/>
      <c r="D17" s="31"/>
    </row>
    <row r="18" spans="2:4" x14ac:dyDescent="0.2">
      <c r="B18" s="21" t="s">
        <v>80</v>
      </c>
      <c r="C18" s="21" t="s">
        <v>81</v>
      </c>
      <c r="D18" s="21" t="s">
        <v>82</v>
      </c>
    </row>
    <row r="19" spans="2:4" ht="30" x14ac:dyDescent="0.2">
      <c r="B19" s="19" t="s">
        <v>42</v>
      </c>
      <c r="C19" s="20" t="s">
        <v>45</v>
      </c>
      <c r="D19" s="19" t="s">
        <v>48</v>
      </c>
    </row>
    <row r="20" spans="2:4" ht="30" x14ac:dyDescent="0.2">
      <c r="B20" s="19" t="s">
        <v>13</v>
      </c>
      <c r="C20" s="20" t="s">
        <v>31</v>
      </c>
      <c r="D20" s="19" t="s">
        <v>47</v>
      </c>
    </row>
    <row r="21" spans="2:4" ht="30" x14ac:dyDescent="0.2">
      <c r="B21" s="19" t="s">
        <v>24</v>
      </c>
      <c r="C21" s="20" t="s">
        <v>32</v>
      </c>
      <c r="D21" s="19" t="s">
        <v>49</v>
      </c>
    </row>
    <row r="22" spans="2:4" ht="30" x14ac:dyDescent="0.2">
      <c r="B22" s="19" t="s">
        <v>27</v>
      </c>
      <c r="C22" s="20" t="s">
        <v>38</v>
      </c>
      <c r="D22" s="19" t="s">
        <v>50</v>
      </c>
    </row>
    <row r="23" spans="2:4" ht="30" x14ac:dyDescent="0.2">
      <c r="B23" s="19" t="s">
        <v>52</v>
      </c>
      <c r="C23" s="20" t="s">
        <v>29</v>
      </c>
      <c r="D23" s="19" t="s">
        <v>51</v>
      </c>
    </row>
    <row r="24" spans="2:4" x14ac:dyDescent="0.2">
      <c r="B24" s="19" t="s">
        <v>15</v>
      </c>
      <c r="C24" s="20" t="s">
        <v>29</v>
      </c>
      <c r="D24" s="19"/>
    </row>
    <row r="25" spans="2:4" ht="30" x14ac:dyDescent="0.2">
      <c r="B25" s="19" t="s">
        <v>30</v>
      </c>
      <c r="C25" s="20" t="s">
        <v>36</v>
      </c>
      <c r="D25" s="19" t="s">
        <v>53</v>
      </c>
    </row>
    <row r="26" spans="2:4" x14ac:dyDescent="0.2">
      <c r="B26" s="19" t="s">
        <v>22</v>
      </c>
      <c r="C26" s="20" t="s">
        <v>29</v>
      </c>
      <c r="D26" s="19" t="s">
        <v>54</v>
      </c>
    </row>
    <row r="27" spans="2:4" ht="30" x14ac:dyDescent="0.2">
      <c r="B27" s="19" t="s">
        <v>23</v>
      </c>
      <c r="C27" s="20" t="s">
        <v>37</v>
      </c>
      <c r="D27" s="19" t="s">
        <v>55</v>
      </c>
    </row>
    <row r="28" spans="2:4" ht="30" x14ac:dyDescent="0.2">
      <c r="B28" s="19" t="s">
        <v>17</v>
      </c>
      <c r="C28" s="20" t="s">
        <v>39</v>
      </c>
      <c r="D28" s="19" t="s">
        <v>56</v>
      </c>
    </row>
    <row r="29" spans="2:4" x14ac:dyDescent="0.2">
      <c r="B29" s="19" t="s">
        <v>21</v>
      </c>
      <c r="C29" s="20" t="s">
        <v>29</v>
      </c>
      <c r="D29" s="19" t="s">
        <v>57</v>
      </c>
    </row>
    <row r="30" spans="2:4" ht="30" x14ac:dyDescent="0.2">
      <c r="B30" s="19" t="s">
        <v>26</v>
      </c>
      <c r="C30" s="20" t="s">
        <v>40</v>
      </c>
      <c r="D30" s="19" t="s">
        <v>58</v>
      </c>
    </row>
    <row r="31" spans="2:4" ht="45" x14ac:dyDescent="0.2">
      <c r="B31" s="19" t="s">
        <v>14</v>
      </c>
      <c r="C31" s="20" t="s">
        <v>41</v>
      </c>
      <c r="D31" s="19" t="s">
        <v>59</v>
      </c>
    </row>
    <row r="32" spans="2:4" ht="30" x14ac:dyDescent="0.2">
      <c r="B32" s="19" t="s">
        <v>18</v>
      </c>
      <c r="C32" s="20" t="s">
        <v>32</v>
      </c>
      <c r="D32" s="19" t="s">
        <v>60</v>
      </c>
    </row>
    <row r="33" spans="2:4" ht="30" x14ac:dyDescent="0.2">
      <c r="B33" s="19" t="s">
        <v>25</v>
      </c>
      <c r="C33" s="20" t="s">
        <v>46</v>
      </c>
      <c r="D33" s="19" t="s">
        <v>61</v>
      </c>
    </row>
    <row r="34" spans="2:4" ht="30" x14ac:dyDescent="0.2">
      <c r="B34" s="19" t="s">
        <v>33</v>
      </c>
      <c r="C34" s="20" t="s">
        <v>34</v>
      </c>
      <c r="D34" s="19" t="s">
        <v>62</v>
      </c>
    </row>
    <row r="35" spans="2:4" ht="45" x14ac:dyDescent="0.2">
      <c r="B35" s="19" t="s">
        <v>64</v>
      </c>
      <c r="C35" s="20" t="s">
        <v>32</v>
      </c>
      <c r="D35" s="19" t="s">
        <v>63</v>
      </c>
    </row>
    <row r="36" spans="2:4" ht="30" x14ac:dyDescent="0.2">
      <c r="B36" s="19" t="s">
        <v>16</v>
      </c>
      <c r="C36" s="20" t="s">
        <v>39</v>
      </c>
      <c r="D36" s="19" t="s">
        <v>65</v>
      </c>
    </row>
    <row r="37" spans="2:4" ht="30" x14ac:dyDescent="0.2">
      <c r="B37" s="19" t="s">
        <v>19</v>
      </c>
      <c r="C37" s="20" t="s">
        <v>35</v>
      </c>
      <c r="D37" s="19" t="s">
        <v>66</v>
      </c>
    </row>
    <row r="38" spans="2:4" x14ac:dyDescent="0.2">
      <c r="B38" s="19" t="s">
        <v>20</v>
      </c>
      <c r="C38" s="20" t="s">
        <v>29</v>
      </c>
      <c r="D38" s="19" t="s">
        <v>67</v>
      </c>
    </row>
    <row r="39" spans="2:4" x14ac:dyDescent="0.2">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88"/>
  <sheetViews>
    <sheetView tabSelected="1" workbookViewId="0">
      <pane ySplit="2" topLeftCell="A14" activePane="bottomLeft" state="frozen"/>
      <selection pane="bottomLeft" activeCell="I18" sqref="I18"/>
    </sheetView>
  </sheetViews>
  <sheetFormatPr baseColWidth="10" defaultColWidth="9.1640625" defaultRowHeight="15" x14ac:dyDescent="0.2"/>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3203125" style="8" customWidth="1"/>
    <col min="9" max="9" width="10.6640625" style="10" customWidth="1"/>
    <col min="10" max="10" width="10.6640625" style="15" customWidth="1"/>
    <col min="11" max="11" width="10.6640625" style="11" customWidth="1"/>
    <col min="12" max="12" width="9" style="1" customWidth="1"/>
    <col min="13" max="13" width="0.83203125" style="1" customWidth="1"/>
    <col min="14" max="17" width="9.1640625" style="1" customWidth="1"/>
    <col min="18" max="16384" width="9.1640625" style="1"/>
  </cols>
  <sheetData>
    <row r="1" spans="1:18" s="2" customFormat="1" x14ac:dyDescent="0.2">
      <c r="D1" s="12"/>
      <c r="E1" s="35" t="s">
        <v>11</v>
      </c>
      <c r="F1" s="36"/>
      <c r="G1" s="37"/>
      <c r="H1" s="7"/>
      <c r="I1" s="38" t="s">
        <v>8</v>
      </c>
      <c r="J1" s="39"/>
      <c r="K1" s="40"/>
      <c r="R1" s="16" t="s">
        <v>7</v>
      </c>
    </row>
    <row r="2" spans="1:18" s="3" customFormat="1" ht="30" x14ac:dyDescent="0.2">
      <c r="A2" s="3" t="s">
        <v>28</v>
      </c>
      <c r="B2" s="3" t="s">
        <v>0</v>
      </c>
      <c r="C2" s="3" t="s">
        <v>6</v>
      </c>
      <c r="D2" s="5" t="s">
        <v>12</v>
      </c>
      <c r="E2" s="9" t="s">
        <v>3</v>
      </c>
      <c r="F2" s="9" t="s">
        <v>4</v>
      </c>
      <c r="G2" s="13" t="s">
        <v>2</v>
      </c>
      <c r="H2" s="5" t="s">
        <v>9</v>
      </c>
      <c r="I2" s="4" t="s">
        <v>1</v>
      </c>
      <c r="J2" s="4" t="s">
        <v>4</v>
      </c>
      <c r="K2" s="14" t="s">
        <v>2</v>
      </c>
      <c r="L2" s="3" t="s">
        <v>5</v>
      </c>
      <c r="R2" s="17" t="s">
        <v>10</v>
      </c>
    </row>
    <row r="3" spans="1:18" ht="75" x14ac:dyDescent="0.2">
      <c r="A3" s="1">
        <v>1</v>
      </c>
      <c r="B3" s="1" t="s">
        <v>117</v>
      </c>
      <c r="C3" s="1" t="s">
        <v>88</v>
      </c>
      <c r="D3" s="6" t="s">
        <v>130</v>
      </c>
      <c r="E3" s="10">
        <v>3</v>
      </c>
      <c r="F3" s="15">
        <v>3</v>
      </c>
      <c r="G3" s="11">
        <f t="shared" ref="G3:G42" si="0">E3*F3</f>
        <v>9</v>
      </c>
      <c r="H3" s="8" t="s">
        <v>91</v>
      </c>
      <c r="I3" s="10">
        <v>2</v>
      </c>
      <c r="J3" s="15">
        <v>3</v>
      </c>
      <c r="K3" s="11">
        <f t="shared" ref="K3:K42" si="1">I3*J3</f>
        <v>6</v>
      </c>
      <c r="L3" s="1" t="s">
        <v>7</v>
      </c>
    </row>
    <row r="4" spans="1:18" ht="45" x14ac:dyDescent="0.2">
      <c r="A4" s="1">
        <v>2</v>
      </c>
      <c r="B4" s="1" t="s">
        <v>107</v>
      </c>
      <c r="C4" s="1" t="s">
        <v>106</v>
      </c>
      <c r="D4" s="6" t="s">
        <v>116</v>
      </c>
      <c r="E4" s="10">
        <v>3</v>
      </c>
      <c r="F4" s="15">
        <v>3</v>
      </c>
      <c r="G4" s="11">
        <f>E4*F4</f>
        <v>9</v>
      </c>
      <c r="H4" s="8" t="s">
        <v>108</v>
      </c>
      <c r="I4" s="10">
        <v>2</v>
      </c>
      <c r="J4" s="15">
        <v>3</v>
      </c>
      <c r="K4" s="11">
        <f t="shared" ref="K4:K5" si="2">I4*J4</f>
        <v>6</v>
      </c>
      <c r="L4" s="1" t="s">
        <v>7</v>
      </c>
    </row>
    <row r="5" spans="1:18" ht="60" x14ac:dyDescent="0.2">
      <c r="A5" s="1">
        <v>3</v>
      </c>
      <c r="B5" s="1" t="s">
        <v>109</v>
      </c>
      <c r="C5" s="1" t="s">
        <v>110</v>
      </c>
      <c r="D5" s="6" t="s">
        <v>116</v>
      </c>
      <c r="E5" s="10">
        <v>5</v>
      </c>
      <c r="F5" s="15">
        <v>3</v>
      </c>
      <c r="G5" s="11">
        <f>E5*F5</f>
        <v>15</v>
      </c>
      <c r="H5" s="8" t="s">
        <v>114</v>
      </c>
      <c r="I5" s="10">
        <v>1</v>
      </c>
      <c r="J5" s="15">
        <v>3</v>
      </c>
      <c r="K5" s="11">
        <f t="shared" si="2"/>
        <v>3</v>
      </c>
      <c r="L5" s="1" t="s">
        <v>10</v>
      </c>
    </row>
    <row r="6" spans="1:18" ht="45" x14ac:dyDescent="0.2">
      <c r="A6" s="41">
        <v>4</v>
      </c>
      <c r="B6" s="41" t="s">
        <v>13</v>
      </c>
      <c r="C6" s="41" t="s">
        <v>111</v>
      </c>
      <c r="D6" s="6" t="s">
        <v>116</v>
      </c>
      <c r="E6" s="10">
        <v>3</v>
      </c>
      <c r="F6" s="15">
        <v>4</v>
      </c>
      <c r="G6" s="11">
        <f>E6*F6</f>
        <v>12</v>
      </c>
      <c r="H6" s="8" t="s">
        <v>112</v>
      </c>
      <c r="I6" s="10">
        <v>1</v>
      </c>
      <c r="J6" s="15">
        <v>4</v>
      </c>
      <c r="K6" s="11">
        <f t="shared" ref="K6" si="3">I6*J6</f>
        <v>4</v>
      </c>
      <c r="L6" s="1" t="s">
        <v>7</v>
      </c>
    </row>
    <row r="7" spans="1:18" ht="60" x14ac:dyDescent="0.2">
      <c r="A7" s="1">
        <v>5</v>
      </c>
      <c r="B7" s="1" t="s">
        <v>20</v>
      </c>
      <c r="C7" s="1" t="s">
        <v>104</v>
      </c>
      <c r="D7" s="6" t="s">
        <v>116</v>
      </c>
      <c r="E7" s="10">
        <v>3</v>
      </c>
      <c r="F7" s="15">
        <v>3</v>
      </c>
      <c r="G7" s="11">
        <f>E7*F7</f>
        <v>9</v>
      </c>
      <c r="H7" s="8" t="s">
        <v>115</v>
      </c>
      <c r="I7" s="10">
        <v>2</v>
      </c>
      <c r="J7" s="15">
        <v>3</v>
      </c>
      <c r="K7" s="11">
        <f>I7*J7</f>
        <v>6</v>
      </c>
      <c r="L7" s="1" t="s">
        <v>7</v>
      </c>
    </row>
    <row r="8" spans="1:18" ht="75" x14ac:dyDescent="0.2">
      <c r="A8" s="1">
        <v>6</v>
      </c>
      <c r="B8" s="1" t="s">
        <v>105</v>
      </c>
      <c r="C8" s="1" t="s">
        <v>32</v>
      </c>
      <c r="D8" s="6" t="s">
        <v>116</v>
      </c>
      <c r="E8" s="10">
        <v>3</v>
      </c>
      <c r="F8" s="15">
        <v>3</v>
      </c>
      <c r="G8" s="11">
        <f>E8*F8</f>
        <v>9</v>
      </c>
      <c r="H8" s="8" t="s">
        <v>118</v>
      </c>
      <c r="I8" s="10">
        <v>2</v>
      </c>
      <c r="J8" s="15">
        <v>2</v>
      </c>
      <c r="K8" s="11">
        <f>I8*J8</f>
        <v>4</v>
      </c>
      <c r="L8" s="1" t="s">
        <v>7</v>
      </c>
    </row>
    <row r="9" spans="1:18" ht="75" x14ac:dyDescent="0.2">
      <c r="A9" s="1">
        <v>7</v>
      </c>
      <c r="B9" s="1" t="s">
        <v>101</v>
      </c>
      <c r="C9" s="1" t="s">
        <v>103</v>
      </c>
      <c r="D9" s="6" t="s">
        <v>116</v>
      </c>
      <c r="E9" s="10">
        <v>3</v>
      </c>
      <c r="F9" s="15">
        <v>3</v>
      </c>
      <c r="G9" s="11">
        <f t="shared" si="0"/>
        <v>9</v>
      </c>
      <c r="H9" s="8" t="s">
        <v>102</v>
      </c>
      <c r="I9" s="10">
        <v>2</v>
      </c>
      <c r="J9" s="15">
        <v>3</v>
      </c>
      <c r="K9" s="11">
        <f t="shared" ref="K9" si="4">I9*J9</f>
        <v>6</v>
      </c>
      <c r="L9" s="1" t="s">
        <v>10</v>
      </c>
    </row>
    <row r="10" spans="1:18" ht="105" x14ac:dyDescent="0.2">
      <c r="A10" s="1">
        <v>8</v>
      </c>
      <c r="B10" s="1" t="s">
        <v>98</v>
      </c>
      <c r="C10" s="1" t="s">
        <v>99</v>
      </c>
      <c r="D10" s="6" t="s">
        <v>116</v>
      </c>
      <c r="E10" s="10">
        <v>3</v>
      </c>
      <c r="F10" s="15">
        <v>3</v>
      </c>
      <c r="G10" s="11">
        <f t="shared" ref="G10:G11" si="5">E10*F10</f>
        <v>9</v>
      </c>
      <c r="H10" s="8" t="s">
        <v>119</v>
      </c>
      <c r="I10" s="10">
        <v>2</v>
      </c>
      <c r="J10" s="15">
        <v>3</v>
      </c>
      <c r="K10" s="11">
        <f t="shared" ref="K10:K11" si="6">I10*J10</f>
        <v>6</v>
      </c>
      <c r="L10" s="1" t="s">
        <v>7</v>
      </c>
    </row>
    <row r="11" spans="1:18" ht="120" x14ac:dyDescent="0.2">
      <c r="A11" s="1">
        <v>9</v>
      </c>
      <c r="B11" s="1" t="s">
        <v>121</v>
      </c>
      <c r="C11" s="1" t="s">
        <v>100</v>
      </c>
      <c r="D11" s="6" t="s">
        <v>116</v>
      </c>
      <c r="E11" s="10">
        <v>4</v>
      </c>
      <c r="F11" s="15">
        <v>3</v>
      </c>
      <c r="G11" s="11">
        <f t="shared" si="5"/>
        <v>12</v>
      </c>
      <c r="H11" s="8" t="s">
        <v>120</v>
      </c>
      <c r="I11" s="10">
        <v>2</v>
      </c>
      <c r="J11" s="15">
        <v>3</v>
      </c>
      <c r="K11" s="11">
        <f t="shared" si="6"/>
        <v>6</v>
      </c>
      <c r="L11" s="1" t="s">
        <v>7</v>
      </c>
    </row>
    <row r="12" spans="1:18" ht="90" x14ac:dyDescent="0.2">
      <c r="A12" s="1">
        <v>10</v>
      </c>
      <c r="B12" s="1" t="s">
        <v>89</v>
      </c>
      <c r="C12" s="1" t="s">
        <v>90</v>
      </c>
      <c r="D12" s="6" t="s">
        <v>116</v>
      </c>
      <c r="E12" s="10">
        <v>4</v>
      </c>
      <c r="F12" s="15">
        <v>2</v>
      </c>
      <c r="G12" s="11">
        <f>E12*F12</f>
        <v>8</v>
      </c>
      <c r="H12" s="8" t="s">
        <v>94</v>
      </c>
      <c r="I12" s="10">
        <v>4</v>
      </c>
      <c r="J12" s="15">
        <v>1</v>
      </c>
      <c r="K12" s="11">
        <f>I12*J12</f>
        <v>4</v>
      </c>
      <c r="L12" s="1" t="s">
        <v>7</v>
      </c>
    </row>
    <row r="13" spans="1:18" ht="120" x14ac:dyDescent="0.2">
      <c r="A13" s="1">
        <v>11</v>
      </c>
      <c r="B13" s="1" t="s">
        <v>87</v>
      </c>
      <c r="C13" s="1" t="s">
        <v>90</v>
      </c>
      <c r="D13" s="6" t="s">
        <v>116</v>
      </c>
      <c r="E13" s="10">
        <v>3</v>
      </c>
      <c r="F13" s="15">
        <v>3</v>
      </c>
      <c r="G13" s="11">
        <f>E13*F13</f>
        <v>9</v>
      </c>
      <c r="H13" s="8" t="s">
        <v>122</v>
      </c>
      <c r="I13" s="10">
        <v>3</v>
      </c>
      <c r="J13" s="15">
        <v>2</v>
      </c>
      <c r="K13" s="11">
        <f>I13*J13</f>
        <v>6</v>
      </c>
      <c r="L13" s="1" t="s">
        <v>7</v>
      </c>
    </row>
    <row r="14" spans="1:18" ht="75" x14ac:dyDescent="0.2">
      <c r="A14" s="1">
        <v>12</v>
      </c>
      <c r="B14" s="1" t="s">
        <v>92</v>
      </c>
      <c r="C14" s="1" t="s">
        <v>90</v>
      </c>
      <c r="D14" s="6" t="s">
        <v>116</v>
      </c>
      <c r="E14" s="10">
        <v>2</v>
      </c>
      <c r="F14" s="15">
        <v>4</v>
      </c>
      <c r="G14" s="11">
        <f>E14*F14</f>
        <v>8</v>
      </c>
      <c r="H14" s="8" t="s">
        <v>93</v>
      </c>
      <c r="I14" s="10">
        <v>2</v>
      </c>
      <c r="J14" s="15">
        <v>3</v>
      </c>
      <c r="K14" s="11">
        <f>I14*J14</f>
        <v>6</v>
      </c>
      <c r="L14" s="1" t="s">
        <v>7</v>
      </c>
    </row>
    <row r="15" spans="1:18" ht="105" x14ac:dyDescent="0.2">
      <c r="A15" s="1">
        <v>13</v>
      </c>
      <c r="B15" s="1" t="s">
        <v>86</v>
      </c>
      <c r="C15" s="1" t="s">
        <v>124</v>
      </c>
      <c r="D15" s="6" t="s">
        <v>116</v>
      </c>
      <c r="E15" s="10">
        <v>3</v>
      </c>
      <c r="F15" s="15">
        <v>3</v>
      </c>
      <c r="G15" s="11">
        <f>E15*F15</f>
        <v>9</v>
      </c>
      <c r="H15" s="8" t="s">
        <v>123</v>
      </c>
      <c r="I15" s="10">
        <v>2</v>
      </c>
      <c r="J15" s="15">
        <v>3</v>
      </c>
      <c r="K15" s="11">
        <f>I15*J15</f>
        <v>6</v>
      </c>
      <c r="L15" s="1" t="s">
        <v>7</v>
      </c>
    </row>
    <row r="16" spans="1:18" ht="45" x14ac:dyDescent="0.2">
      <c r="A16" s="1">
        <v>14</v>
      </c>
      <c r="B16" s="1" t="s">
        <v>97</v>
      </c>
      <c r="C16" s="1" t="s">
        <v>126</v>
      </c>
      <c r="D16" s="6" t="s">
        <v>116</v>
      </c>
      <c r="E16" s="10">
        <v>3</v>
      </c>
      <c r="F16" s="15">
        <v>3</v>
      </c>
      <c r="G16" s="11">
        <f t="shared" ref="G16" si="7">E16*F16</f>
        <v>9</v>
      </c>
      <c r="H16" s="8" t="s">
        <v>125</v>
      </c>
      <c r="I16" s="10">
        <v>1</v>
      </c>
      <c r="J16" s="15">
        <v>3</v>
      </c>
      <c r="K16" s="11">
        <f t="shared" ref="K16" si="8">I16*J16</f>
        <v>3</v>
      </c>
      <c r="L16" s="1" t="s">
        <v>7</v>
      </c>
    </row>
    <row r="17" spans="1:12" ht="120" x14ac:dyDescent="0.2">
      <c r="A17" s="1">
        <v>15</v>
      </c>
      <c r="B17" s="1" t="s">
        <v>95</v>
      </c>
      <c r="C17" s="1" t="s">
        <v>96</v>
      </c>
      <c r="D17" s="6" t="s">
        <v>116</v>
      </c>
      <c r="E17" s="10">
        <v>4</v>
      </c>
      <c r="F17" s="15">
        <v>4</v>
      </c>
      <c r="G17" s="11">
        <f t="shared" si="0"/>
        <v>16</v>
      </c>
      <c r="H17" s="8" t="s">
        <v>131</v>
      </c>
      <c r="I17" s="10">
        <v>2</v>
      </c>
      <c r="J17" s="15">
        <v>4</v>
      </c>
      <c r="K17" s="11">
        <f t="shared" si="1"/>
        <v>8</v>
      </c>
      <c r="L17" s="1" t="s">
        <v>7</v>
      </c>
    </row>
    <row r="18" spans="1:12" ht="90" x14ac:dyDescent="0.2">
      <c r="A18" s="1">
        <v>16</v>
      </c>
      <c r="B18" s="1" t="s">
        <v>113</v>
      </c>
      <c r="C18" s="1" t="s">
        <v>128</v>
      </c>
      <c r="D18" s="6" t="s">
        <v>129</v>
      </c>
      <c r="E18" s="10">
        <v>3</v>
      </c>
      <c r="F18" s="15">
        <v>5</v>
      </c>
      <c r="G18" s="11">
        <f t="shared" si="0"/>
        <v>15</v>
      </c>
      <c r="H18" s="8" t="s">
        <v>127</v>
      </c>
      <c r="I18" s="10">
        <v>2</v>
      </c>
      <c r="J18" s="15">
        <v>5</v>
      </c>
      <c r="K18" s="11">
        <f t="shared" si="1"/>
        <v>10</v>
      </c>
      <c r="L18" s="1" t="s">
        <v>7</v>
      </c>
    </row>
    <row r="19" spans="1:12" x14ac:dyDescent="0.2">
      <c r="G19" s="11">
        <f t="shared" si="0"/>
        <v>0</v>
      </c>
      <c r="K19" s="11">
        <f t="shared" si="1"/>
        <v>0</v>
      </c>
    </row>
    <row r="20" spans="1:12" x14ac:dyDescent="0.2">
      <c r="G20" s="11">
        <f t="shared" si="0"/>
        <v>0</v>
      </c>
      <c r="K20" s="11">
        <f t="shared" si="1"/>
        <v>0</v>
      </c>
    </row>
    <row r="21" spans="1:12" x14ac:dyDescent="0.2">
      <c r="G21" s="11">
        <f t="shared" si="0"/>
        <v>0</v>
      </c>
      <c r="K21" s="11">
        <f t="shared" si="1"/>
        <v>0</v>
      </c>
    </row>
    <row r="22" spans="1:12" x14ac:dyDescent="0.2">
      <c r="G22" s="11">
        <f t="shared" si="0"/>
        <v>0</v>
      </c>
      <c r="K22" s="11">
        <f t="shared" si="1"/>
        <v>0</v>
      </c>
    </row>
    <row r="23" spans="1:12" x14ac:dyDescent="0.2">
      <c r="G23" s="11">
        <f t="shared" si="0"/>
        <v>0</v>
      </c>
      <c r="K23" s="11">
        <f t="shared" si="1"/>
        <v>0</v>
      </c>
    </row>
    <row r="24" spans="1:12" x14ac:dyDescent="0.2">
      <c r="G24" s="11">
        <f t="shared" si="0"/>
        <v>0</v>
      </c>
      <c r="K24" s="11">
        <f t="shared" si="1"/>
        <v>0</v>
      </c>
    </row>
    <row r="25" spans="1:12" x14ac:dyDescent="0.2">
      <c r="G25" s="11">
        <f t="shared" si="0"/>
        <v>0</v>
      </c>
      <c r="K25" s="11">
        <f t="shared" si="1"/>
        <v>0</v>
      </c>
    </row>
    <row r="26" spans="1:12" x14ac:dyDescent="0.2">
      <c r="G26" s="11">
        <f t="shared" si="0"/>
        <v>0</v>
      </c>
      <c r="K26" s="11">
        <f t="shared" si="1"/>
        <v>0</v>
      </c>
    </row>
    <row r="27" spans="1:12" x14ac:dyDescent="0.2">
      <c r="G27" s="11">
        <f t="shared" si="0"/>
        <v>0</v>
      </c>
      <c r="K27" s="11">
        <f t="shared" si="1"/>
        <v>0</v>
      </c>
    </row>
    <row r="28" spans="1:12" x14ac:dyDescent="0.2">
      <c r="G28" s="11">
        <f t="shared" si="0"/>
        <v>0</v>
      </c>
      <c r="K28" s="11">
        <f t="shared" si="1"/>
        <v>0</v>
      </c>
    </row>
    <row r="29" spans="1:12" x14ac:dyDescent="0.2">
      <c r="G29" s="11">
        <f t="shared" si="0"/>
        <v>0</v>
      </c>
      <c r="K29" s="11">
        <f t="shared" si="1"/>
        <v>0</v>
      </c>
    </row>
    <row r="30" spans="1:12" x14ac:dyDescent="0.2">
      <c r="G30" s="11">
        <f t="shared" si="0"/>
        <v>0</v>
      </c>
      <c r="K30" s="11">
        <f t="shared" si="1"/>
        <v>0</v>
      </c>
    </row>
    <row r="31" spans="1:12" x14ac:dyDescent="0.2">
      <c r="G31" s="11">
        <f t="shared" si="0"/>
        <v>0</v>
      </c>
      <c r="K31" s="11">
        <f t="shared" si="1"/>
        <v>0</v>
      </c>
    </row>
    <row r="32" spans="1:12" x14ac:dyDescent="0.2">
      <c r="F32" s="10"/>
      <c r="G32" s="11">
        <f t="shared" si="0"/>
        <v>0</v>
      </c>
      <c r="J32" s="10"/>
      <c r="K32" s="11">
        <f t="shared" si="1"/>
        <v>0</v>
      </c>
    </row>
    <row r="33" spans="6:11" x14ac:dyDescent="0.2">
      <c r="F33" s="10"/>
      <c r="G33" s="11">
        <f t="shared" si="0"/>
        <v>0</v>
      </c>
      <c r="J33" s="10"/>
      <c r="K33" s="11">
        <f t="shared" si="1"/>
        <v>0</v>
      </c>
    </row>
    <row r="34" spans="6:11" x14ac:dyDescent="0.2">
      <c r="F34" s="10"/>
      <c r="G34" s="11">
        <f t="shared" si="0"/>
        <v>0</v>
      </c>
      <c r="J34" s="10"/>
      <c r="K34" s="11">
        <f t="shared" si="1"/>
        <v>0</v>
      </c>
    </row>
    <row r="35" spans="6:11" x14ac:dyDescent="0.2">
      <c r="F35" s="10"/>
      <c r="G35" s="11">
        <f t="shared" si="0"/>
        <v>0</v>
      </c>
      <c r="J35" s="10"/>
      <c r="K35" s="11">
        <f t="shared" si="1"/>
        <v>0</v>
      </c>
    </row>
    <row r="36" spans="6:11" x14ac:dyDescent="0.2">
      <c r="F36" s="10"/>
      <c r="G36" s="11">
        <f t="shared" si="0"/>
        <v>0</v>
      </c>
      <c r="J36" s="10"/>
      <c r="K36" s="11">
        <f t="shared" si="1"/>
        <v>0</v>
      </c>
    </row>
    <row r="37" spans="6:11" x14ac:dyDescent="0.2">
      <c r="F37" s="10"/>
      <c r="G37" s="11">
        <f t="shared" si="0"/>
        <v>0</v>
      </c>
      <c r="J37" s="10"/>
      <c r="K37" s="11">
        <f t="shared" si="1"/>
        <v>0</v>
      </c>
    </row>
    <row r="38" spans="6:11" x14ac:dyDescent="0.2">
      <c r="F38" s="10"/>
      <c r="G38" s="11">
        <f t="shared" si="0"/>
        <v>0</v>
      </c>
      <c r="J38" s="10"/>
      <c r="K38" s="11">
        <f t="shared" si="1"/>
        <v>0</v>
      </c>
    </row>
    <row r="39" spans="6:11" x14ac:dyDescent="0.2">
      <c r="F39" s="10"/>
      <c r="G39" s="11">
        <f t="shared" si="0"/>
        <v>0</v>
      </c>
      <c r="J39" s="10"/>
      <c r="K39" s="11">
        <f t="shared" si="1"/>
        <v>0</v>
      </c>
    </row>
    <row r="40" spans="6:11" x14ac:dyDescent="0.2">
      <c r="F40" s="10"/>
      <c r="G40" s="11">
        <f t="shared" si="0"/>
        <v>0</v>
      </c>
      <c r="J40" s="10"/>
      <c r="K40" s="11">
        <f t="shared" si="1"/>
        <v>0</v>
      </c>
    </row>
    <row r="41" spans="6:11" x14ac:dyDescent="0.2">
      <c r="F41" s="10"/>
      <c r="G41" s="11">
        <f t="shared" si="0"/>
        <v>0</v>
      </c>
      <c r="J41" s="10"/>
      <c r="K41" s="11">
        <f t="shared" si="1"/>
        <v>0</v>
      </c>
    </row>
    <row r="42" spans="6:11" x14ac:dyDescent="0.2">
      <c r="G42" s="11">
        <f t="shared" si="0"/>
        <v>0</v>
      </c>
      <c r="K42" s="11">
        <f t="shared" si="1"/>
        <v>0</v>
      </c>
    </row>
    <row r="43" spans="6:11" x14ac:dyDescent="0.2">
      <c r="F43" s="10"/>
      <c r="G43" s="11">
        <f t="shared" ref="G43:G48" si="9">E43*F43</f>
        <v>0</v>
      </c>
      <c r="J43" s="10"/>
      <c r="K43" s="11">
        <f t="shared" ref="K43:K48" si="10">I43*J43</f>
        <v>0</v>
      </c>
    </row>
    <row r="44" spans="6:11" x14ac:dyDescent="0.2">
      <c r="G44" s="11">
        <f t="shared" si="9"/>
        <v>0</v>
      </c>
      <c r="K44" s="11">
        <f t="shared" si="10"/>
        <v>0</v>
      </c>
    </row>
    <row r="45" spans="6:11" x14ac:dyDescent="0.2">
      <c r="F45" s="10"/>
      <c r="G45" s="11">
        <f t="shared" si="9"/>
        <v>0</v>
      </c>
      <c r="J45" s="10"/>
      <c r="K45" s="11">
        <f t="shared" si="10"/>
        <v>0</v>
      </c>
    </row>
    <row r="46" spans="6:11" x14ac:dyDescent="0.2">
      <c r="G46" s="11">
        <f t="shared" si="9"/>
        <v>0</v>
      </c>
      <c r="K46" s="11">
        <f t="shared" si="10"/>
        <v>0</v>
      </c>
    </row>
    <row r="47" spans="6:11" x14ac:dyDescent="0.2">
      <c r="F47" s="10"/>
      <c r="G47" s="11">
        <f t="shared" si="9"/>
        <v>0</v>
      </c>
      <c r="J47" s="10"/>
      <c r="K47" s="11">
        <f t="shared" si="10"/>
        <v>0</v>
      </c>
    </row>
    <row r="48" spans="6:11" x14ac:dyDescent="0.2">
      <c r="G48" s="11">
        <f t="shared" si="9"/>
        <v>0</v>
      </c>
      <c r="K48" s="11">
        <f t="shared" si="10"/>
        <v>0</v>
      </c>
    </row>
    <row r="58" spans="6:10" x14ac:dyDescent="0.2">
      <c r="F58" s="10"/>
      <c r="J58" s="10"/>
    </row>
    <row r="59" spans="6:10" x14ac:dyDescent="0.2">
      <c r="F59" s="10"/>
      <c r="J59" s="10"/>
    </row>
    <row r="60" spans="6:10" x14ac:dyDescent="0.2">
      <c r="F60" s="10"/>
      <c r="J60" s="10"/>
    </row>
    <row r="61" spans="6:10" x14ac:dyDescent="0.2">
      <c r="F61" s="10"/>
      <c r="J61" s="10"/>
    </row>
    <row r="62" spans="6:10" x14ac:dyDescent="0.2">
      <c r="F62" s="10"/>
      <c r="J62" s="10"/>
    </row>
    <row r="88" spans="6:10" x14ac:dyDescent="0.2">
      <c r="F88" s="10"/>
      <c r="J88" s="10"/>
    </row>
  </sheetData>
  <autoFilter ref="A2:L96">
    <sortState ref="A3:L100">
      <sortCondition ref="B2:B100"/>
    </sortState>
  </autoFilter>
  <dataConsolidate/>
  <mergeCells count="2">
    <mergeCell ref="E1:G1"/>
    <mergeCell ref="I1:K1"/>
  </mergeCells>
  <conditionalFormatting sqref="A3:L3 A12:L193 B7:L11 A4:A17 B4:L5 D6:L6">
    <cfRule type="expression" dxfId="8" priority="7">
      <formula>MOD(ROW(),2)=0</formula>
    </cfRule>
  </conditionalFormatting>
  <conditionalFormatting sqref="E3:F193 I3:J193">
    <cfRule type="cellIs" dxfId="7" priority="1" operator="greaterThan">
      <formula>3</formula>
    </cfRule>
    <cfRule type="cellIs" dxfId="6" priority="2" operator="between">
      <formula>1.9</formula>
      <formula>3</formula>
    </cfRule>
    <cfRule type="cellIs" dxfId="5" priority="3" operator="between">
      <formula>0</formula>
      <formula>1.8</formula>
    </cfRule>
  </conditionalFormatting>
  <conditionalFormatting sqref="K3:K193 G3:G193">
    <cfRule type="cellIs" dxfId="4" priority="4" operator="greaterThanOrEqual">
      <formula>15</formula>
    </cfRule>
    <cfRule type="cellIs" dxfId="3" priority="5" operator="between">
      <formula>8</formula>
      <formula>14.9</formula>
    </cfRule>
    <cfRule type="cellIs" dxfId="2"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2.xml><?xml version="1.0" encoding="utf-8"?>
<ds:datastoreItem xmlns:ds="http://schemas.openxmlformats.org/officeDocument/2006/customXml" ds:itemID="{9C184489-42D8-4645-9DD2-6FFEF2D0B500}"/>
</file>

<file path=customXml/itemProps3.xml><?xml version="1.0" encoding="utf-8"?>
<ds:datastoreItem xmlns:ds="http://schemas.openxmlformats.org/officeDocument/2006/customXml" ds:itemID="{22D71041-B732-4A03-9719-C9B4B7F42EB0}">
  <ds:schemaRef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80129174-c05c-43cc-8e32-21fcbdfe51bb"/>
    <ds:schemaRef ds:uri="http://purl.org/dc/dcmityp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Risk register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Microsoft Office User</cp:lastModifiedBy>
  <cp:lastPrinted>2016-07-12T17:00:52Z</cp:lastPrinted>
  <dcterms:created xsi:type="dcterms:W3CDTF">2015-07-09T11:31:33Z</dcterms:created>
  <dcterms:modified xsi:type="dcterms:W3CDTF">2017-06-15T07:40:11Z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