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11625" windowHeight="5070" tabRatio="500"/>
  </bookViews>
  <sheets>
    <sheet name="Fireworks Budget V1" sheetId="2" r:id="rId1"/>
  </sheets>
  <definedNames>
    <definedName name="_xlnm.Print_Area" localSheetId="0">'Fireworks Budget V1'!$A$1:$G$81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2" l="1"/>
  <c r="F15" i="2" l="1"/>
  <c r="F16" i="2"/>
  <c r="F17" i="2"/>
  <c r="F14" i="2"/>
  <c r="G28" i="2" l="1"/>
  <c r="G66" i="2" l="1"/>
  <c r="G60" i="2"/>
  <c r="G55" i="2"/>
  <c r="G42" i="2"/>
  <c r="G7" i="2"/>
  <c r="G34" i="2" l="1"/>
  <c r="G72" i="2" s="1"/>
</calcChain>
</file>

<file path=xl/sharedStrings.xml><?xml version="1.0" encoding="utf-8"?>
<sst xmlns="http://schemas.openxmlformats.org/spreadsheetml/2006/main" count="106" uniqueCount="88">
  <si>
    <t>AREA</t>
  </si>
  <si>
    <t>ITEM</t>
  </si>
  <si>
    <t>i</t>
  </si>
  <si>
    <t>E &amp; OE</t>
  </si>
  <si>
    <t>all costs exclude VAT</t>
  </si>
  <si>
    <t>ii</t>
  </si>
  <si>
    <t>iii</t>
  </si>
  <si>
    <t>all costs in GBP sterling</t>
  </si>
  <si>
    <t>iv</t>
  </si>
  <si>
    <t>costs relate to current propsals and concepts</t>
  </si>
  <si>
    <t>changes during development will be reflected accordingly</t>
  </si>
  <si>
    <t>please note the following:</t>
  </si>
  <si>
    <t>v</t>
  </si>
  <si>
    <t>Insurance excluded</t>
  </si>
  <si>
    <t>Project lead / budget owner:</t>
  </si>
  <si>
    <t xml:space="preserve">Total: </t>
  </si>
  <si>
    <t>Allowance</t>
  </si>
  <si>
    <t>Policing</t>
  </si>
  <si>
    <t>Activity title:</t>
  </si>
  <si>
    <t>Hull UK City of Culture 2017 - Draft Budget</t>
  </si>
  <si>
    <t>4. Creative content</t>
  </si>
  <si>
    <t>5. Logistics</t>
  </si>
  <si>
    <t>8. Comms</t>
  </si>
  <si>
    <t>Road closures</t>
  </si>
  <si>
    <t>7. Marketing &amp; Engagement</t>
  </si>
  <si>
    <t>New Year's Day Fireworks</t>
  </si>
  <si>
    <t>1. Fireworks Design and Supply</t>
  </si>
  <si>
    <t>2. Production Company (On Site Planning and Operations)</t>
  </si>
  <si>
    <t>Production Company Fee</t>
  </si>
  <si>
    <t>PRS</t>
  </si>
  <si>
    <t>PPL</t>
  </si>
  <si>
    <t>Notice to Mariners</t>
  </si>
  <si>
    <t>3. Notifications</t>
  </si>
  <si>
    <t>Soundtrack and Visuals</t>
  </si>
  <si>
    <t>Film</t>
  </si>
  <si>
    <t>Barges</t>
  </si>
  <si>
    <t>Ticket Scanners</t>
  </si>
  <si>
    <t>Event Photography</t>
  </si>
  <si>
    <t>Event Videography</t>
  </si>
  <si>
    <t>No Stopping Order (A63)</t>
  </si>
  <si>
    <t xml:space="preserve">Premise License </t>
  </si>
  <si>
    <t>C4DI - Use of building</t>
  </si>
  <si>
    <t>Crew Catering</t>
  </si>
  <si>
    <t>Nelson Street Toilets</t>
  </si>
  <si>
    <t>Parking Suspension - Blanket Row</t>
  </si>
  <si>
    <t>Castle Street Super Crossing</t>
  </si>
  <si>
    <t>Supplier</t>
  </si>
  <si>
    <t>Actual</t>
  </si>
  <si>
    <t>Pre Production, Site Visits, Meetings</t>
  </si>
  <si>
    <t>Titanium</t>
  </si>
  <si>
    <t>Design and Programming</t>
  </si>
  <si>
    <t>Simulation</t>
  </si>
  <si>
    <t>Health &amp; Safety</t>
  </si>
  <si>
    <t>Production and Sequencing of fireworks</t>
  </si>
  <si>
    <t>Display wages</t>
  </si>
  <si>
    <t>Accomodation</t>
  </si>
  <si>
    <t>Per Diems</t>
  </si>
  <si>
    <t>Crew Transport 2 x mini bus</t>
  </si>
  <si>
    <t>Firework &amp; tackle transport</t>
  </si>
  <si>
    <t>Insurance</t>
  </si>
  <si>
    <t>Radios</t>
  </si>
  <si>
    <t>via HCC</t>
  </si>
  <si>
    <t>Dock Infrastructure</t>
  </si>
  <si>
    <t>Firing system FireOne</t>
  </si>
  <si>
    <t>Fireworks - 2 barges</t>
  </si>
  <si>
    <t>Management Fee</t>
  </si>
  <si>
    <t>Humber Work Boats</t>
  </si>
  <si>
    <t>Audio Description</t>
  </si>
  <si>
    <t>Vocal Eyes</t>
  </si>
  <si>
    <t>Chairs x 150</t>
  </si>
  <si>
    <t>All Occasions</t>
  </si>
  <si>
    <t>Contingency</t>
  </si>
  <si>
    <t>Humber Rescue</t>
  </si>
  <si>
    <t>Donation</t>
  </si>
  <si>
    <t>Resident and Business Notification - Wave 2</t>
  </si>
  <si>
    <t>Resident and Business notification - Wave 1</t>
  </si>
  <si>
    <t>9. Access</t>
  </si>
  <si>
    <t>Waste Management - Cleansing</t>
  </si>
  <si>
    <t>Hull City Council</t>
  </si>
  <si>
    <t>Waste Management - Bins (delivery and removal)</t>
  </si>
  <si>
    <t>Security</t>
  </si>
  <si>
    <t>Firing Equipment</t>
  </si>
  <si>
    <t>Printing</t>
  </si>
  <si>
    <t>Distribution</t>
  </si>
  <si>
    <t>£1648.50 remaining</t>
  </si>
  <si>
    <t>Units</t>
  </si>
  <si>
    <t>Unit Cost</t>
  </si>
  <si>
    <t>Version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</si>
</sst>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_-[$£-809]* #,##0.00_-;\-[$£-809]* #,##0.00_-;_-[$£-809]* &quot;-&quot;??_-;_-@_-"/>
  </numFmts>
  <fonts count="11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color rgb="FFFF0000"/>
      <name val="Trebuchet MS"/>
      <family val="2"/>
    </font>
    <font>
      <sz val="10"/>
      <name val="Trebuchet MS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3" fontId="5" fillId="2" borderId="2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64" fontId="6" fillId="0" borderId="5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164" fontId="6" fillId="0" borderId="7" xfId="0" applyNumberFormat="1" applyFont="1" applyFill="1" applyBorder="1" applyAlignment="1">
      <alignment vertical="center"/>
    </xf>
    <xf numFmtId="164" fontId="6" fillId="0" borderId="8" xfId="0" applyNumberFormat="1" applyFont="1" applyFill="1" applyBorder="1" applyAlignment="1">
      <alignment vertical="center"/>
    </xf>
    <xf numFmtId="49" fontId="6" fillId="0" borderId="9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64" fontId="5" fillId="2" borderId="4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0" applyNumberFormat="1" applyFont="1" applyBorder="1"/>
    <xf numFmtId="164" fontId="6" fillId="0" borderId="2" xfId="0" applyNumberFormat="1" applyFont="1" applyBorder="1"/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9" fillId="0" borderId="5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5" xfId="0" applyNumberFormat="1" applyFont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164" fontId="9" fillId="0" borderId="1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164" fontId="9" fillId="3" borderId="5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abSelected="1" zoomScaleNormal="100" zoomScalePageLayoutView="110" workbookViewId="0">
      <selection activeCell="I12" sqref="I12"/>
    </sheetView>
  </sheetViews>
  <sheetFormatPr defaultColWidth="11" defaultRowHeight="16.5" x14ac:dyDescent="0.3"/>
  <cols>
    <col min="1" max="1" width="7.375" style="36" customWidth="1"/>
    <col min="2" max="3" width="29.5" style="37" customWidth="1"/>
    <col min="4" max="4" width="13.25" style="37" customWidth="1"/>
    <col min="5" max="5" width="13.5" style="37" customWidth="1"/>
    <col min="6" max="6" width="12" style="39" customWidth="1"/>
    <col min="7" max="7" width="13" style="37" customWidth="1"/>
    <col min="8" max="8" width="11" style="2"/>
    <col min="9" max="9" width="11" style="1"/>
  </cols>
  <sheetData>
    <row r="1" spans="1:9" s="5" customFormat="1" ht="20.100000000000001" customHeight="1" thickBot="1" x14ac:dyDescent="0.3">
      <c r="A1" s="65" t="s">
        <v>19</v>
      </c>
      <c r="B1" s="65"/>
      <c r="C1" s="65"/>
      <c r="D1" s="50"/>
      <c r="E1" s="50"/>
      <c r="F1" s="7"/>
      <c r="G1" s="6" t="s">
        <v>87</v>
      </c>
      <c r="H1" s="3"/>
      <c r="I1" s="4"/>
    </row>
    <row r="2" spans="1:9" s="5" customFormat="1" ht="20.100000000000001" customHeight="1" thickBot="1" x14ac:dyDescent="0.3">
      <c r="A2" s="40"/>
      <c r="B2" s="8" t="s">
        <v>18</v>
      </c>
      <c r="C2" s="9" t="s">
        <v>25</v>
      </c>
      <c r="D2" s="59"/>
      <c r="E2" s="59"/>
      <c r="F2" s="10"/>
      <c r="G2" s="6"/>
      <c r="H2" s="3"/>
      <c r="I2" s="4"/>
    </row>
    <row r="3" spans="1:9" s="5" customFormat="1" ht="20.100000000000001" customHeight="1" thickBot="1" x14ac:dyDescent="0.3">
      <c r="A3" s="40"/>
      <c r="B3" s="11" t="s">
        <v>14</v>
      </c>
      <c r="C3" s="12"/>
      <c r="D3" s="60"/>
      <c r="E3" s="60"/>
      <c r="F3" s="10"/>
      <c r="G3" s="6"/>
      <c r="H3" s="51" t="s">
        <v>47</v>
      </c>
      <c r="I3" s="4"/>
    </row>
    <row r="5" spans="1:9" s="5" customFormat="1" ht="18.600000000000001" customHeight="1" thickBot="1" x14ac:dyDescent="0.3">
      <c r="A5" s="13" t="s">
        <v>0</v>
      </c>
      <c r="B5" s="14" t="s">
        <v>1</v>
      </c>
      <c r="C5" s="14" t="s">
        <v>46</v>
      </c>
      <c r="D5" s="61" t="s">
        <v>85</v>
      </c>
      <c r="E5" s="61" t="s">
        <v>86</v>
      </c>
      <c r="F5" s="15"/>
      <c r="G5" s="16"/>
      <c r="H5" s="3"/>
      <c r="I5" s="4"/>
    </row>
    <row r="6" spans="1:9" s="5" customFormat="1" ht="18.600000000000001" customHeight="1" thickTop="1" x14ac:dyDescent="0.25">
      <c r="A6" s="17"/>
      <c r="B6" s="16"/>
      <c r="C6" s="16"/>
      <c r="D6" s="16"/>
      <c r="E6" s="16"/>
      <c r="F6" s="18"/>
      <c r="G6" s="16"/>
      <c r="H6" s="3"/>
      <c r="I6" s="4"/>
    </row>
    <row r="7" spans="1:9" s="5" customFormat="1" ht="18.600000000000001" customHeight="1" thickBot="1" x14ac:dyDescent="0.3">
      <c r="A7" s="13" t="s">
        <v>26</v>
      </c>
      <c r="B7" s="19"/>
      <c r="C7" s="19"/>
      <c r="D7" s="19"/>
      <c r="E7" s="19"/>
      <c r="F7" s="20"/>
      <c r="G7" s="21">
        <f>SUM(F9:F27)</f>
        <v>172780</v>
      </c>
      <c r="H7" s="3"/>
      <c r="I7" s="4"/>
    </row>
    <row r="8" spans="1:9" s="5" customFormat="1" ht="18.600000000000001" customHeight="1" thickTop="1" x14ac:dyDescent="0.25">
      <c r="A8" s="22"/>
      <c r="B8" s="23"/>
      <c r="C8" s="23"/>
      <c r="D8" s="23"/>
      <c r="E8" s="62"/>
      <c r="F8" s="24"/>
      <c r="G8" s="16"/>
      <c r="H8" s="3"/>
      <c r="I8" s="4"/>
    </row>
    <row r="9" spans="1:9" s="5" customFormat="1" ht="18.600000000000001" customHeight="1" x14ac:dyDescent="0.25">
      <c r="A9" s="22"/>
      <c r="B9" s="23" t="s">
        <v>48</v>
      </c>
      <c r="C9" s="23" t="s">
        <v>49</v>
      </c>
      <c r="D9" s="23"/>
      <c r="E9" s="62"/>
      <c r="F9" s="24">
        <v>3000</v>
      </c>
      <c r="G9" s="16"/>
      <c r="H9" s="3"/>
      <c r="I9" s="4"/>
    </row>
    <row r="10" spans="1:9" s="5" customFormat="1" ht="18.600000000000001" customHeight="1" x14ac:dyDescent="0.25">
      <c r="A10" s="22"/>
      <c r="B10" s="23" t="s">
        <v>50</v>
      </c>
      <c r="C10" s="23" t="s">
        <v>49</v>
      </c>
      <c r="D10" s="23"/>
      <c r="E10" s="62"/>
      <c r="F10" s="24">
        <v>1250</v>
      </c>
      <c r="G10" s="16"/>
      <c r="H10" s="3"/>
      <c r="I10" s="4"/>
    </row>
    <row r="11" spans="1:9" s="5" customFormat="1" ht="18.600000000000001" customHeight="1" x14ac:dyDescent="0.25">
      <c r="A11" s="22"/>
      <c r="B11" s="23" t="s">
        <v>51</v>
      </c>
      <c r="C11" s="23" t="s">
        <v>49</v>
      </c>
      <c r="D11" s="23"/>
      <c r="E11" s="62"/>
      <c r="F11" s="24">
        <v>1000</v>
      </c>
      <c r="G11" s="16"/>
      <c r="H11" s="3"/>
      <c r="I11" s="4"/>
    </row>
    <row r="12" spans="1:9" s="5" customFormat="1" ht="18.600000000000001" customHeight="1" x14ac:dyDescent="0.25">
      <c r="A12" s="22"/>
      <c r="B12" s="23" t="s">
        <v>52</v>
      </c>
      <c r="C12" s="23" t="s">
        <v>49</v>
      </c>
      <c r="D12" s="23"/>
      <c r="E12" s="62"/>
      <c r="F12" s="24">
        <v>1250</v>
      </c>
      <c r="G12" s="16"/>
      <c r="H12" s="3"/>
      <c r="I12" s="4"/>
    </row>
    <row r="13" spans="1:9" s="5" customFormat="1" ht="18.600000000000001" customHeight="1" x14ac:dyDescent="0.25">
      <c r="A13" s="22"/>
      <c r="B13" s="23" t="s">
        <v>53</v>
      </c>
      <c r="C13" s="23" t="s">
        <v>49</v>
      </c>
      <c r="D13" s="23"/>
      <c r="E13" s="62"/>
      <c r="F13" s="24">
        <v>9750</v>
      </c>
      <c r="G13" s="16"/>
      <c r="H13" s="3"/>
      <c r="I13" s="4"/>
    </row>
    <row r="14" spans="1:9" s="5" customFormat="1" ht="18.600000000000001" customHeight="1" x14ac:dyDescent="0.25">
      <c r="A14" s="22"/>
      <c r="B14" s="23" t="s">
        <v>54</v>
      </c>
      <c r="C14" s="23" t="s">
        <v>49</v>
      </c>
      <c r="D14" s="63">
        <v>108</v>
      </c>
      <c r="E14" s="62">
        <v>200</v>
      </c>
      <c r="F14" s="24">
        <f>SUM(D14*E14)</f>
        <v>21600</v>
      </c>
      <c r="G14" s="16"/>
      <c r="H14" s="3"/>
      <c r="I14" s="4"/>
    </row>
    <row r="15" spans="1:9" s="5" customFormat="1" ht="18.600000000000001" customHeight="1" x14ac:dyDescent="0.25">
      <c r="A15" s="22"/>
      <c r="B15" s="23" t="s">
        <v>80</v>
      </c>
      <c r="C15" s="23" t="s">
        <v>49</v>
      </c>
      <c r="D15" s="63">
        <v>12</v>
      </c>
      <c r="E15" s="64">
        <v>200</v>
      </c>
      <c r="F15" s="24">
        <f t="shared" ref="F15:F17" si="0">SUM(D15*E15)</f>
        <v>2400</v>
      </c>
      <c r="G15" s="52"/>
      <c r="H15" s="3"/>
      <c r="I15" s="4"/>
    </row>
    <row r="16" spans="1:9" s="5" customFormat="1" ht="18.600000000000001" customHeight="1" x14ac:dyDescent="0.25">
      <c r="A16" s="22"/>
      <c r="B16" s="23" t="s">
        <v>55</v>
      </c>
      <c r="C16" s="23" t="s">
        <v>49</v>
      </c>
      <c r="D16" s="63">
        <v>108</v>
      </c>
      <c r="E16" s="62">
        <v>35</v>
      </c>
      <c r="F16" s="24">
        <f t="shared" si="0"/>
        <v>3780</v>
      </c>
      <c r="G16" s="16"/>
      <c r="H16" s="3"/>
      <c r="I16" s="4"/>
    </row>
    <row r="17" spans="1:9" s="5" customFormat="1" ht="18.600000000000001" customHeight="1" x14ac:dyDescent="0.25">
      <c r="A17" s="22"/>
      <c r="B17" s="23" t="s">
        <v>56</v>
      </c>
      <c r="C17" s="23" t="s">
        <v>49</v>
      </c>
      <c r="D17" s="63">
        <v>108</v>
      </c>
      <c r="E17" s="64">
        <v>25</v>
      </c>
      <c r="F17" s="24">
        <f t="shared" si="0"/>
        <v>2700</v>
      </c>
      <c r="G17" s="52"/>
      <c r="H17" s="3"/>
      <c r="I17" s="4"/>
    </row>
    <row r="18" spans="1:9" s="5" customFormat="1" ht="18.600000000000001" customHeight="1" x14ac:dyDescent="0.25">
      <c r="A18" s="22"/>
      <c r="B18" s="23" t="s">
        <v>57</v>
      </c>
      <c r="C18" s="23" t="s">
        <v>49</v>
      </c>
      <c r="D18" s="23"/>
      <c r="E18" s="62"/>
      <c r="F18" s="24">
        <v>800</v>
      </c>
      <c r="G18" s="16"/>
      <c r="H18" s="3"/>
      <c r="I18" s="4"/>
    </row>
    <row r="19" spans="1:9" s="5" customFormat="1" ht="18.600000000000001" customHeight="1" x14ac:dyDescent="0.25">
      <c r="A19" s="22"/>
      <c r="B19" s="23" t="s">
        <v>58</v>
      </c>
      <c r="C19" s="23" t="s">
        <v>49</v>
      </c>
      <c r="D19" s="23"/>
      <c r="E19" s="62"/>
      <c r="F19" s="24">
        <v>5000</v>
      </c>
      <c r="G19" s="16"/>
      <c r="H19" s="3"/>
      <c r="I19" s="4"/>
    </row>
    <row r="20" spans="1:9" s="5" customFormat="1" ht="18.600000000000001" customHeight="1" x14ac:dyDescent="0.25">
      <c r="A20" s="22"/>
      <c r="B20" s="23" t="s">
        <v>59</v>
      </c>
      <c r="C20" s="23" t="s">
        <v>49</v>
      </c>
      <c r="D20" s="23"/>
      <c r="E20" s="62"/>
      <c r="F20" s="24">
        <v>4650</v>
      </c>
      <c r="G20" s="16"/>
      <c r="H20" s="3"/>
      <c r="I20" s="4"/>
    </row>
    <row r="21" spans="1:9" s="5" customFormat="1" ht="18.600000000000001" customHeight="1" x14ac:dyDescent="0.25">
      <c r="A21" s="22"/>
      <c r="B21" s="23" t="s">
        <v>60</v>
      </c>
      <c r="C21" s="23" t="s">
        <v>61</v>
      </c>
      <c r="D21" s="23"/>
      <c r="E21" s="62"/>
      <c r="F21" s="24">
        <v>0</v>
      </c>
      <c r="G21" s="16"/>
      <c r="H21" s="3"/>
      <c r="I21" s="4"/>
    </row>
    <row r="22" spans="1:9" s="5" customFormat="1" ht="18.600000000000001" customHeight="1" x14ac:dyDescent="0.25">
      <c r="A22" s="22"/>
      <c r="B22" s="23" t="s">
        <v>62</v>
      </c>
      <c r="C22" s="23" t="s">
        <v>49</v>
      </c>
      <c r="D22" s="23"/>
      <c r="E22" s="62"/>
      <c r="F22" s="24">
        <v>6900</v>
      </c>
      <c r="G22" s="16"/>
      <c r="H22" s="3"/>
      <c r="I22" s="4"/>
    </row>
    <row r="23" spans="1:9" s="5" customFormat="1" ht="18.600000000000001" customHeight="1" x14ac:dyDescent="0.25">
      <c r="A23" s="22"/>
      <c r="B23" s="23" t="s">
        <v>63</v>
      </c>
      <c r="C23" s="23" t="s">
        <v>49</v>
      </c>
      <c r="D23" s="23"/>
      <c r="E23" s="62"/>
      <c r="F23" s="24">
        <v>4500</v>
      </c>
      <c r="G23" s="16"/>
      <c r="H23" s="3"/>
      <c r="I23" s="4"/>
    </row>
    <row r="24" spans="1:9" s="5" customFormat="1" ht="18.600000000000001" customHeight="1" x14ac:dyDescent="0.25">
      <c r="A24" s="22"/>
      <c r="B24" s="23" t="s">
        <v>81</v>
      </c>
      <c r="C24" s="23" t="s">
        <v>49</v>
      </c>
      <c r="D24" s="23"/>
      <c r="E24" s="62"/>
      <c r="F24" s="24">
        <v>2200</v>
      </c>
      <c r="G24" s="16"/>
      <c r="H24" s="3"/>
      <c r="I24" s="4"/>
    </row>
    <row r="25" spans="1:9" s="5" customFormat="1" ht="18.600000000000001" customHeight="1" x14ac:dyDescent="0.25">
      <c r="A25" s="22"/>
      <c r="B25" s="23" t="s">
        <v>64</v>
      </c>
      <c r="C25" s="23" t="s">
        <v>49</v>
      </c>
      <c r="D25" s="23"/>
      <c r="E25" s="62"/>
      <c r="F25" s="24">
        <v>56000</v>
      </c>
      <c r="G25" s="16"/>
      <c r="H25" s="3"/>
      <c r="I25" s="4"/>
    </row>
    <row r="26" spans="1:9" s="5" customFormat="1" ht="18.600000000000001" customHeight="1" x14ac:dyDescent="0.25">
      <c r="A26" s="22"/>
      <c r="B26" s="23" t="s">
        <v>65</v>
      </c>
      <c r="C26" s="23" t="s">
        <v>49</v>
      </c>
      <c r="D26" s="23"/>
      <c r="E26" s="62"/>
      <c r="F26" s="24">
        <v>28000</v>
      </c>
      <c r="G26" s="16"/>
      <c r="H26" s="3"/>
      <c r="I26" s="4"/>
    </row>
    <row r="27" spans="1:9" s="5" customFormat="1" ht="18.600000000000001" customHeight="1" x14ac:dyDescent="0.25">
      <c r="A27" s="22"/>
      <c r="B27" s="56" t="s">
        <v>35</v>
      </c>
      <c r="C27" s="56" t="s">
        <v>66</v>
      </c>
      <c r="D27" s="56"/>
      <c r="E27" s="56"/>
      <c r="F27" s="57">
        <v>18000</v>
      </c>
      <c r="G27" s="58"/>
      <c r="H27" s="3"/>
      <c r="I27" s="4"/>
    </row>
    <row r="28" spans="1:9" s="5" customFormat="1" ht="18.600000000000001" customHeight="1" thickBot="1" x14ac:dyDescent="0.3">
      <c r="A28" s="13" t="s">
        <v>27</v>
      </c>
      <c r="B28" s="14"/>
      <c r="C28" s="14"/>
      <c r="D28" s="14"/>
      <c r="E28" s="14"/>
      <c r="F28" s="25"/>
      <c r="G28" s="26">
        <f>SUM(F29:F33)</f>
        <v>119570.43</v>
      </c>
      <c r="H28" s="3"/>
      <c r="I28" s="4"/>
    </row>
    <row r="29" spans="1:9" s="5" customFormat="1" ht="18.600000000000001" customHeight="1" thickTop="1" x14ac:dyDescent="0.25">
      <c r="A29" s="27"/>
      <c r="B29" s="23"/>
      <c r="C29" s="23"/>
      <c r="D29" s="23"/>
      <c r="E29" s="23"/>
      <c r="F29" s="24"/>
      <c r="G29" s="16"/>
      <c r="H29" s="3"/>
      <c r="I29" s="4"/>
    </row>
    <row r="30" spans="1:9" s="5" customFormat="1" ht="18.600000000000001" customHeight="1" x14ac:dyDescent="0.25">
      <c r="A30" s="27"/>
      <c r="B30" s="45" t="s">
        <v>28</v>
      </c>
      <c r="C30" s="45"/>
      <c r="D30" s="45"/>
      <c r="E30" s="45"/>
      <c r="F30" s="46">
        <v>114410</v>
      </c>
      <c r="G30" s="16"/>
      <c r="H30" s="3"/>
      <c r="I30" s="4"/>
    </row>
    <row r="31" spans="1:9" s="5" customFormat="1" ht="18.600000000000001" customHeight="1" x14ac:dyDescent="0.25">
      <c r="A31" s="17"/>
      <c r="B31" s="43" t="s">
        <v>23</v>
      </c>
      <c r="C31" s="43"/>
      <c r="D31" s="43"/>
      <c r="E31" s="43"/>
      <c r="F31" s="44">
        <v>5000</v>
      </c>
      <c r="G31" s="16"/>
      <c r="H31" s="3"/>
      <c r="I31" s="4"/>
    </row>
    <row r="32" spans="1:9" s="5" customFormat="1" ht="18.600000000000001" customHeight="1" x14ac:dyDescent="0.25">
      <c r="A32" s="17"/>
      <c r="B32" s="43" t="s">
        <v>45</v>
      </c>
      <c r="C32" s="43"/>
      <c r="D32" s="43"/>
      <c r="E32" s="43"/>
      <c r="F32" s="44"/>
      <c r="G32" s="16"/>
      <c r="H32" s="3"/>
      <c r="I32" s="4"/>
    </row>
    <row r="33" spans="1:9" s="5" customFormat="1" ht="18.600000000000001" customHeight="1" x14ac:dyDescent="0.25">
      <c r="A33" s="17"/>
      <c r="B33" s="16" t="s">
        <v>43</v>
      </c>
      <c r="C33" s="16"/>
      <c r="D33" s="16"/>
      <c r="E33" s="16"/>
      <c r="F33" s="28">
        <v>160.43</v>
      </c>
      <c r="G33" s="16"/>
      <c r="H33" s="3"/>
      <c r="I33" s="4"/>
    </row>
    <row r="34" spans="1:9" s="5" customFormat="1" ht="18.600000000000001" customHeight="1" thickBot="1" x14ac:dyDescent="0.3">
      <c r="A34" s="13" t="s">
        <v>32</v>
      </c>
      <c r="B34" s="19"/>
      <c r="C34" s="19"/>
      <c r="D34" s="19"/>
      <c r="E34" s="19"/>
      <c r="F34" s="25"/>
      <c r="G34" s="26">
        <f>SUM(F35:F41)</f>
        <v>2015</v>
      </c>
      <c r="H34" s="3"/>
      <c r="I34" s="4"/>
    </row>
    <row r="35" spans="1:9" s="5" customFormat="1" ht="18.600000000000001" customHeight="1" thickTop="1" x14ac:dyDescent="0.25">
      <c r="A35" s="22"/>
      <c r="B35" s="23"/>
      <c r="C35" s="23"/>
      <c r="D35" s="23"/>
      <c r="E35" s="23"/>
      <c r="F35" s="24"/>
      <c r="G35" s="16"/>
      <c r="H35" s="3"/>
      <c r="I35" s="4"/>
    </row>
    <row r="36" spans="1:9" s="5" customFormat="1" ht="18.600000000000001" customHeight="1" x14ac:dyDescent="0.25">
      <c r="A36" s="22"/>
      <c r="B36" s="45" t="s">
        <v>29</v>
      </c>
      <c r="C36" s="45"/>
      <c r="D36" s="45"/>
      <c r="E36" s="45"/>
      <c r="F36" s="46">
        <v>550</v>
      </c>
      <c r="G36" s="16"/>
      <c r="H36" s="3"/>
      <c r="I36" s="4"/>
    </row>
    <row r="37" spans="1:9" s="5" customFormat="1" ht="18.600000000000001" customHeight="1" x14ac:dyDescent="0.25">
      <c r="A37" s="22"/>
      <c r="B37" s="45" t="s">
        <v>30</v>
      </c>
      <c r="C37" s="45"/>
      <c r="D37" s="45"/>
      <c r="E37" s="45"/>
      <c r="F37" s="46">
        <v>550</v>
      </c>
      <c r="G37" s="16"/>
      <c r="H37" s="3"/>
      <c r="I37" s="4"/>
    </row>
    <row r="38" spans="1:9" s="5" customFormat="1" ht="18.600000000000001" customHeight="1" x14ac:dyDescent="0.25">
      <c r="A38" s="22"/>
      <c r="B38" s="45" t="s">
        <v>31</v>
      </c>
      <c r="C38" s="45"/>
      <c r="D38" s="45"/>
      <c r="E38" s="45"/>
      <c r="F38" s="46">
        <v>600</v>
      </c>
      <c r="G38" s="16"/>
      <c r="H38" s="3"/>
      <c r="I38" s="4"/>
    </row>
    <row r="39" spans="1:9" s="5" customFormat="1" ht="18.600000000000001" customHeight="1" x14ac:dyDescent="0.25">
      <c r="A39" s="22"/>
      <c r="B39" s="45" t="s">
        <v>39</v>
      </c>
      <c r="C39" s="45"/>
      <c r="D39" s="45"/>
      <c r="E39" s="45"/>
      <c r="F39" s="42">
        <v>0</v>
      </c>
      <c r="G39" s="16"/>
      <c r="H39" s="3"/>
      <c r="I39" s="4"/>
    </row>
    <row r="40" spans="1:9" s="5" customFormat="1" ht="18.600000000000001" customHeight="1" x14ac:dyDescent="0.25">
      <c r="A40" s="22"/>
      <c r="B40" s="45" t="s">
        <v>40</v>
      </c>
      <c r="C40" s="45"/>
      <c r="D40" s="45"/>
      <c r="E40" s="45"/>
      <c r="F40" s="46">
        <v>315</v>
      </c>
      <c r="G40" s="16"/>
      <c r="H40" s="3"/>
      <c r="I40" s="4"/>
    </row>
    <row r="41" spans="1:9" s="5" customFormat="1" ht="18.600000000000001" customHeight="1" x14ac:dyDescent="0.25">
      <c r="A41" s="17"/>
      <c r="B41" s="16" t="s">
        <v>44</v>
      </c>
      <c r="C41" s="16"/>
      <c r="D41" s="16"/>
      <c r="E41" s="16"/>
      <c r="F41" s="18">
        <v>0</v>
      </c>
      <c r="G41" s="16"/>
      <c r="H41" s="3"/>
      <c r="I41" s="4"/>
    </row>
    <row r="42" spans="1:9" s="5" customFormat="1" ht="18.600000000000001" customHeight="1" thickBot="1" x14ac:dyDescent="0.3">
      <c r="A42" s="13" t="s">
        <v>20</v>
      </c>
      <c r="B42" s="19"/>
      <c r="C42" s="19"/>
      <c r="D42" s="19"/>
      <c r="E42" s="19"/>
      <c r="F42" s="25"/>
      <c r="G42" s="26">
        <f>SUM(F43:F46)</f>
        <v>15000</v>
      </c>
      <c r="H42" s="3"/>
      <c r="I42" s="4"/>
    </row>
    <row r="43" spans="1:9" s="5" customFormat="1" ht="18.600000000000001" customHeight="1" thickTop="1" x14ac:dyDescent="0.25">
      <c r="A43" s="17"/>
      <c r="B43" s="16"/>
      <c r="C43" s="16"/>
      <c r="D43" s="16"/>
      <c r="E43" s="16"/>
      <c r="F43" s="18"/>
      <c r="G43" s="16"/>
      <c r="H43" s="3"/>
      <c r="I43" s="4"/>
    </row>
    <row r="44" spans="1:9" s="5" customFormat="1" ht="18.600000000000001" customHeight="1" x14ac:dyDescent="0.25">
      <c r="A44" s="17"/>
      <c r="B44" s="47" t="s">
        <v>33</v>
      </c>
      <c r="C44" s="47"/>
      <c r="D44" s="47"/>
      <c r="E44" s="47"/>
      <c r="F44" s="48">
        <v>5000</v>
      </c>
      <c r="G44" s="16"/>
      <c r="H44" s="3"/>
      <c r="I44" s="4"/>
    </row>
    <row r="45" spans="1:9" s="5" customFormat="1" ht="18.600000000000001" customHeight="1" x14ac:dyDescent="0.25">
      <c r="A45" s="17"/>
      <c r="B45" s="47" t="s">
        <v>34</v>
      </c>
      <c r="C45" s="47"/>
      <c r="D45" s="47"/>
      <c r="E45" s="47"/>
      <c r="F45" s="48">
        <v>10000</v>
      </c>
      <c r="G45" s="16"/>
      <c r="H45" s="3"/>
      <c r="I45" s="4"/>
    </row>
    <row r="46" spans="1:9" s="5" customFormat="1" ht="18.600000000000001" customHeight="1" x14ac:dyDescent="0.25">
      <c r="A46" s="17"/>
      <c r="B46" s="16"/>
      <c r="C46" s="16"/>
      <c r="D46" s="16"/>
      <c r="E46" s="16"/>
      <c r="F46" s="18"/>
      <c r="G46" s="16"/>
      <c r="H46" s="3"/>
      <c r="I46" s="4"/>
    </row>
    <row r="47" spans="1:9" s="5" customFormat="1" ht="18.600000000000001" customHeight="1" thickBot="1" x14ac:dyDescent="0.3">
      <c r="A47" s="13" t="s">
        <v>21</v>
      </c>
      <c r="B47" s="19"/>
      <c r="C47" s="19"/>
      <c r="D47" s="19"/>
      <c r="E47" s="19"/>
      <c r="F47" s="25"/>
      <c r="G47" s="26">
        <f>SUM(F48:F54)</f>
        <v>9088.43</v>
      </c>
      <c r="H47" s="3"/>
      <c r="I47" s="4"/>
    </row>
    <row r="48" spans="1:9" s="5" customFormat="1" ht="18.600000000000001" customHeight="1" thickTop="1" x14ac:dyDescent="0.25">
      <c r="A48" s="22"/>
      <c r="B48" s="41" t="s">
        <v>41</v>
      </c>
      <c r="C48" s="41"/>
      <c r="D48" s="41"/>
      <c r="E48" s="41"/>
      <c r="F48" s="49">
        <v>500</v>
      </c>
      <c r="G48" s="16"/>
      <c r="H48" s="3"/>
      <c r="I48" s="4"/>
    </row>
    <row r="49" spans="1:9" s="5" customFormat="1" ht="18.600000000000001" customHeight="1" x14ac:dyDescent="0.25">
      <c r="A49" s="17"/>
      <c r="B49" s="43" t="s">
        <v>17</v>
      </c>
      <c r="C49" s="43"/>
      <c r="D49" s="43"/>
      <c r="E49" s="43"/>
      <c r="F49" s="42">
        <v>0</v>
      </c>
      <c r="G49" s="16"/>
      <c r="H49" s="3"/>
      <c r="I49" s="4"/>
    </row>
    <row r="50" spans="1:9" s="5" customFormat="1" ht="18.600000000000001" customHeight="1" x14ac:dyDescent="0.25">
      <c r="A50" s="17"/>
      <c r="B50" s="43" t="s">
        <v>72</v>
      </c>
      <c r="C50" s="43" t="s">
        <v>73</v>
      </c>
      <c r="D50" s="43"/>
      <c r="E50" s="43"/>
      <c r="F50" s="42">
        <v>500</v>
      </c>
      <c r="G50" s="16"/>
      <c r="H50" s="3"/>
      <c r="I50" s="4"/>
    </row>
    <row r="51" spans="1:9" s="5" customFormat="1" ht="18.600000000000001" customHeight="1" x14ac:dyDescent="0.25">
      <c r="A51" s="17"/>
      <c r="B51" s="47" t="s">
        <v>36</v>
      </c>
      <c r="C51" s="47"/>
      <c r="D51" s="47"/>
      <c r="E51" s="47"/>
      <c r="F51" s="46">
        <v>5800</v>
      </c>
      <c r="G51" s="16"/>
      <c r="H51" s="3"/>
      <c r="I51" s="4"/>
    </row>
    <row r="52" spans="1:9" s="5" customFormat="1" ht="18.600000000000001" customHeight="1" x14ac:dyDescent="0.25">
      <c r="A52" s="17"/>
      <c r="B52" s="47" t="s">
        <v>42</v>
      </c>
      <c r="C52" s="47"/>
      <c r="D52" s="47"/>
      <c r="E52" s="47"/>
      <c r="F52" s="46">
        <v>500</v>
      </c>
      <c r="G52" s="16"/>
      <c r="H52" s="3"/>
      <c r="I52" s="4"/>
    </row>
    <row r="53" spans="1:9" s="5" customFormat="1" ht="18.600000000000001" customHeight="1" x14ac:dyDescent="0.25">
      <c r="A53" s="17"/>
      <c r="B53" s="55" t="s">
        <v>77</v>
      </c>
      <c r="C53" s="55" t="s">
        <v>78</v>
      </c>
      <c r="D53" s="55"/>
      <c r="E53" s="55"/>
      <c r="F53" s="46">
        <v>772.43</v>
      </c>
      <c r="G53" s="16"/>
      <c r="H53" s="3"/>
      <c r="I53" s="4"/>
    </row>
    <row r="54" spans="1:9" s="5" customFormat="1" ht="18.600000000000001" customHeight="1" x14ac:dyDescent="0.25">
      <c r="A54" s="17"/>
      <c r="B54" s="55" t="s">
        <v>79</v>
      </c>
      <c r="C54" s="55" t="s">
        <v>78</v>
      </c>
      <c r="D54" s="55"/>
      <c r="E54" s="55"/>
      <c r="F54" s="46">
        <v>1016</v>
      </c>
      <c r="G54" s="16"/>
      <c r="H54" s="3"/>
      <c r="I54" s="4"/>
    </row>
    <row r="55" spans="1:9" s="5" customFormat="1" ht="18.600000000000001" customHeight="1" thickBot="1" x14ac:dyDescent="0.3">
      <c r="A55" s="13" t="s">
        <v>24</v>
      </c>
      <c r="B55" s="19"/>
      <c r="C55" s="19"/>
      <c r="D55" s="19"/>
      <c r="E55" s="19"/>
      <c r="F55" s="26"/>
      <c r="G55" s="26">
        <f>SUM(F56:F59)</f>
        <v>7750</v>
      </c>
      <c r="H55" s="3"/>
      <c r="I55" s="4"/>
    </row>
    <row r="56" spans="1:9" s="5" customFormat="1" ht="18.600000000000001" customHeight="1" thickTop="1" x14ac:dyDescent="0.25">
      <c r="A56" s="17"/>
      <c r="B56" s="16"/>
      <c r="C56" s="16"/>
      <c r="D56" s="16"/>
      <c r="E56" s="16"/>
      <c r="F56" s="29"/>
      <c r="G56" s="16"/>
      <c r="H56" s="3"/>
      <c r="I56" s="4"/>
    </row>
    <row r="57" spans="1:9" s="5" customFormat="1" ht="18.600000000000001" customHeight="1" x14ac:dyDescent="0.25">
      <c r="A57" s="17"/>
      <c r="B57" s="16" t="s">
        <v>16</v>
      </c>
      <c r="C57" s="16"/>
      <c r="D57" s="16"/>
      <c r="E57" s="16"/>
      <c r="F57" s="24">
        <v>4000</v>
      </c>
      <c r="G57" s="16"/>
      <c r="H57" s="3"/>
      <c r="I57" s="4"/>
    </row>
    <row r="58" spans="1:9" s="5" customFormat="1" ht="18.600000000000001" customHeight="1" x14ac:dyDescent="0.25">
      <c r="A58" s="17"/>
      <c r="B58" s="16" t="s">
        <v>37</v>
      </c>
      <c r="C58" s="16"/>
      <c r="D58" s="16"/>
      <c r="E58" s="16"/>
      <c r="F58" s="24">
        <v>500</v>
      </c>
      <c r="G58" s="16"/>
      <c r="H58" s="3"/>
      <c r="I58" s="4"/>
    </row>
    <row r="59" spans="1:9" s="5" customFormat="1" ht="18.600000000000001" customHeight="1" x14ac:dyDescent="0.25">
      <c r="A59" s="17"/>
      <c r="B59" s="16" t="s">
        <v>38</v>
      </c>
      <c r="C59" s="16"/>
      <c r="D59" s="16"/>
      <c r="E59" s="16"/>
      <c r="F59" s="24">
        <v>3250</v>
      </c>
      <c r="G59" s="16"/>
      <c r="H59" s="3"/>
      <c r="I59" s="4"/>
    </row>
    <row r="60" spans="1:9" s="5" customFormat="1" ht="18.600000000000001" customHeight="1" thickBot="1" x14ac:dyDescent="0.3">
      <c r="A60" s="13" t="s">
        <v>22</v>
      </c>
      <c r="B60" s="19"/>
      <c r="C60" s="19"/>
      <c r="D60" s="19"/>
      <c r="E60" s="19"/>
      <c r="F60" s="26"/>
      <c r="G60" s="26">
        <f>SUM(F61:F64)</f>
        <v>851.5</v>
      </c>
      <c r="H60" s="3"/>
      <c r="I60" s="4"/>
    </row>
    <row r="61" spans="1:9" s="5" customFormat="1" ht="18.600000000000001" customHeight="1" thickTop="1" x14ac:dyDescent="0.25">
      <c r="A61" s="22"/>
      <c r="B61" s="23"/>
      <c r="C61" s="23"/>
      <c r="D61" s="23"/>
      <c r="E61" s="23"/>
      <c r="F61" s="24"/>
      <c r="G61" s="16"/>
      <c r="H61" s="3"/>
      <c r="I61" s="4"/>
    </row>
    <row r="62" spans="1:9" s="5" customFormat="1" ht="18.600000000000001" customHeight="1" x14ac:dyDescent="0.25">
      <c r="A62" s="22"/>
      <c r="B62" s="23" t="s">
        <v>75</v>
      </c>
      <c r="C62" s="23"/>
      <c r="D62" s="23"/>
      <c r="E62" s="23"/>
      <c r="F62" s="24">
        <v>131.5</v>
      </c>
      <c r="G62" s="16"/>
      <c r="H62" s="3"/>
      <c r="I62" s="4"/>
    </row>
    <row r="63" spans="1:9" s="5" customFormat="1" ht="18.600000000000001" customHeight="1" x14ac:dyDescent="0.25">
      <c r="A63" s="22"/>
      <c r="B63" s="23" t="s">
        <v>74</v>
      </c>
      <c r="C63" s="23" t="s">
        <v>82</v>
      </c>
      <c r="D63" s="23"/>
      <c r="E63" s="23"/>
      <c r="F63" s="24">
        <v>600</v>
      </c>
      <c r="G63" s="16"/>
      <c r="H63" s="3"/>
      <c r="I63" s="4"/>
    </row>
    <row r="64" spans="1:9" s="5" customFormat="1" ht="18.600000000000001" customHeight="1" x14ac:dyDescent="0.25">
      <c r="A64" s="17"/>
      <c r="B64" s="23" t="s">
        <v>74</v>
      </c>
      <c r="C64" s="16" t="s">
        <v>83</v>
      </c>
      <c r="D64" s="16"/>
      <c r="E64" s="16"/>
      <c r="F64" s="18">
        <v>120</v>
      </c>
      <c r="G64" s="16"/>
      <c r="H64" s="3"/>
      <c r="I64" s="4"/>
    </row>
    <row r="65" spans="1:9" s="5" customFormat="1" ht="18.600000000000001" customHeight="1" x14ac:dyDescent="0.25">
      <c r="A65" s="17"/>
      <c r="B65" s="23"/>
      <c r="C65" s="43" t="s">
        <v>84</v>
      </c>
      <c r="D65" s="43"/>
      <c r="E65" s="43"/>
      <c r="F65" s="18"/>
      <c r="G65" s="16"/>
      <c r="H65" s="3"/>
      <c r="I65" s="4"/>
    </row>
    <row r="66" spans="1:9" s="5" customFormat="1" ht="18.600000000000001" customHeight="1" thickBot="1" x14ac:dyDescent="0.3">
      <c r="A66" s="13" t="s">
        <v>76</v>
      </c>
      <c r="B66" s="19"/>
      <c r="C66" s="19"/>
      <c r="D66" s="19"/>
      <c r="E66" s="19"/>
      <c r="F66" s="26"/>
      <c r="G66" s="26">
        <f>SUM(F67:F74)</f>
        <v>2500</v>
      </c>
      <c r="H66" s="3"/>
      <c r="I66" s="4"/>
    </row>
    <row r="67" spans="1:9" s="5" customFormat="1" ht="18.600000000000001" customHeight="1" thickTop="1" x14ac:dyDescent="0.25">
      <c r="A67" s="17"/>
      <c r="B67" s="47" t="s">
        <v>67</v>
      </c>
      <c r="C67" s="47" t="s">
        <v>68</v>
      </c>
      <c r="D67" s="47"/>
      <c r="E67" s="47"/>
      <c r="F67" s="46">
        <v>1275</v>
      </c>
      <c r="G67" s="16"/>
      <c r="H67" s="3"/>
      <c r="I67" s="4"/>
    </row>
    <row r="68" spans="1:9" s="5" customFormat="1" ht="18.600000000000001" customHeight="1" x14ac:dyDescent="0.25">
      <c r="A68" s="17"/>
      <c r="B68" s="47" t="s">
        <v>69</v>
      </c>
      <c r="C68" s="47" t="s">
        <v>70</v>
      </c>
      <c r="D68" s="47"/>
      <c r="E68" s="47"/>
      <c r="F68" s="46">
        <v>410</v>
      </c>
      <c r="G68" s="16"/>
      <c r="H68" s="3"/>
      <c r="I68" s="4"/>
    </row>
    <row r="69" spans="1:9" s="5" customFormat="1" ht="18.600000000000001" customHeight="1" thickBot="1" x14ac:dyDescent="0.3">
      <c r="A69" s="30"/>
      <c r="B69" s="53" t="s">
        <v>71</v>
      </c>
      <c r="C69" s="53"/>
      <c r="D69" s="53"/>
      <c r="E69" s="53"/>
      <c r="F69" s="54">
        <v>815</v>
      </c>
      <c r="G69" s="31"/>
      <c r="H69" s="3"/>
      <c r="I69" s="4"/>
    </row>
    <row r="70" spans="1:9" s="5" customFormat="1" ht="18.600000000000001" customHeight="1" thickTop="1" x14ac:dyDescent="0.25">
      <c r="A70" s="17"/>
      <c r="B70" s="16"/>
      <c r="C70" s="16"/>
      <c r="D70" s="16"/>
      <c r="E70" s="16"/>
      <c r="F70" s="32"/>
      <c r="G70" s="16"/>
      <c r="H70" s="3"/>
      <c r="I70" s="4"/>
    </row>
    <row r="71" spans="1:9" s="5" customFormat="1" ht="18.600000000000001" customHeight="1" thickBot="1" x14ac:dyDescent="0.3">
      <c r="A71" s="17"/>
      <c r="B71" s="16"/>
      <c r="C71" s="16"/>
      <c r="D71" s="16"/>
      <c r="E71" s="16"/>
      <c r="F71" s="32"/>
      <c r="G71" s="16"/>
      <c r="H71" s="3"/>
      <c r="I71" s="4"/>
    </row>
    <row r="72" spans="1:9" s="5" customFormat="1" ht="18.600000000000001" customHeight="1" thickBot="1" x14ac:dyDescent="0.3">
      <c r="A72" s="17"/>
      <c r="B72" s="16"/>
      <c r="C72" s="16"/>
      <c r="D72" s="16"/>
      <c r="E72" s="16"/>
      <c r="F72" s="33" t="s">
        <v>15</v>
      </c>
      <c r="G72" s="34">
        <f>SUM(G7:G69)</f>
        <v>329555.36</v>
      </c>
      <c r="H72" s="3"/>
      <c r="I72" s="4"/>
    </row>
    <row r="73" spans="1:9" s="5" customFormat="1" ht="18.600000000000001" customHeight="1" x14ac:dyDescent="0.25">
      <c r="A73" s="17"/>
      <c r="B73" s="16"/>
      <c r="C73" s="16"/>
      <c r="D73" s="16"/>
      <c r="E73" s="16"/>
      <c r="F73" s="32"/>
      <c r="G73" s="16"/>
      <c r="H73" s="3"/>
      <c r="I73" s="4"/>
    </row>
    <row r="74" spans="1:9" s="5" customFormat="1" ht="18.600000000000001" customHeight="1" x14ac:dyDescent="0.25">
      <c r="A74" s="17"/>
      <c r="B74" s="16"/>
      <c r="C74" s="16"/>
      <c r="D74" s="16"/>
      <c r="E74" s="16"/>
      <c r="F74" s="32"/>
      <c r="G74" s="16"/>
      <c r="H74" s="3"/>
      <c r="I74" s="4"/>
    </row>
    <row r="75" spans="1:9" s="5" customFormat="1" ht="18.600000000000001" customHeight="1" x14ac:dyDescent="0.25">
      <c r="A75" s="35" t="s">
        <v>11</v>
      </c>
      <c r="B75" s="16"/>
      <c r="C75" s="16"/>
      <c r="D75" s="16"/>
      <c r="E75" s="16"/>
      <c r="F75" s="32"/>
      <c r="G75" s="16"/>
      <c r="H75" s="3"/>
      <c r="I75" s="4"/>
    </row>
    <row r="76" spans="1:9" s="5" customFormat="1" ht="18.600000000000001" customHeight="1" x14ac:dyDescent="0.25">
      <c r="A76" s="17" t="s">
        <v>2</v>
      </c>
      <c r="B76" s="16" t="s">
        <v>3</v>
      </c>
      <c r="C76" s="16"/>
      <c r="D76" s="16"/>
      <c r="E76" s="16"/>
      <c r="F76" s="32"/>
      <c r="G76" s="16"/>
      <c r="H76" s="3"/>
      <c r="I76" s="4"/>
    </row>
    <row r="77" spans="1:9" s="5" customFormat="1" ht="18.600000000000001" customHeight="1" x14ac:dyDescent="0.25">
      <c r="A77" s="17" t="s">
        <v>5</v>
      </c>
      <c r="B77" s="16" t="s">
        <v>4</v>
      </c>
      <c r="C77" s="16"/>
      <c r="D77" s="16"/>
      <c r="E77" s="16"/>
      <c r="F77" s="32"/>
      <c r="G77" s="16"/>
      <c r="H77" s="3"/>
      <c r="I77" s="4"/>
    </row>
    <row r="78" spans="1:9" s="5" customFormat="1" ht="18.600000000000001" customHeight="1" x14ac:dyDescent="0.25">
      <c r="A78" s="17" t="s">
        <v>6</v>
      </c>
      <c r="B78" s="16" t="s">
        <v>7</v>
      </c>
      <c r="C78" s="16"/>
      <c r="D78" s="16"/>
      <c r="E78" s="16"/>
      <c r="F78" s="32"/>
      <c r="G78" s="16"/>
      <c r="H78" s="3"/>
      <c r="I78" s="4"/>
    </row>
    <row r="79" spans="1:9" s="5" customFormat="1" ht="18.600000000000001" customHeight="1" x14ac:dyDescent="0.25">
      <c r="A79" s="17" t="s">
        <v>8</v>
      </c>
      <c r="B79" s="16" t="s">
        <v>9</v>
      </c>
      <c r="C79" s="16"/>
      <c r="D79" s="16"/>
      <c r="E79" s="16"/>
      <c r="F79" s="32"/>
      <c r="G79" s="16"/>
      <c r="H79" s="3"/>
      <c r="I79" s="4"/>
    </row>
    <row r="80" spans="1:9" s="5" customFormat="1" ht="18.600000000000001" customHeight="1" x14ac:dyDescent="0.25">
      <c r="A80" s="17"/>
      <c r="B80" s="16" t="s">
        <v>10</v>
      </c>
      <c r="C80" s="16"/>
      <c r="D80" s="16"/>
      <c r="E80" s="16"/>
      <c r="F80" s="32"/>
      <c r="G80" s="16"/>
      <c r="H80" s="3"/>
      <c r="I80" s="4"/>
    </row>
    <row r="81" spans="1:9" s="5" customFormat="1" ht="18.600000000000001" customHeight="1" x14ac:dyDescent="0.25">
      <c r="A81" s="17" t="s">
        <v>12</v>
      </c>
      <c r="B81" s="16" t="s">
        <v>13</v>
      </c>
      <c r="C81" s="16"/>
      <c r="D81" s="16"/>
      <c r="E81" s="16"/>
      <c r="F81" s="32"/>
      <c r="G81" s="16"/>
      <c r="H81" s="3"/>
      <c r="I81" s="4"/>
    </row>
    <row r="82" spans="1:9" x14ac:dyDescent="0.3">
      <c r="F82" s="38"/>
    </row>
    <row r="83" spans="1:9" x14ac:dyDescent="0.3">
      <c r="F83" s="38"/>
    </row>
    <row r="84" spans="1:9" x14ac:dyDescent="0.3">
      <c r="F84" s="38"/>
    </row>
    <row r="85" spans="1:9" x14ac:dyDescent="0.3">
      <c r="F85" s="38"/>
    </row>
    <row r="86" spans="1:9" x14ac:dyDescent="0.3">
      <c r="F86" s="38"/>
    </row>
    <row r="87" spans="1:9" x14ac:dyDescent="0.3">
      <c r="F87" s="38"/>
    </row>
    <row r="88" spans="1:9" x14ac:dyDescent="0.3">
      <c r="F88" s="38"/>
    </row>
    <row r="89" spans="1:9" x14ac:dyDescent="0.3">
      <c r="F89" s="38"/>
    </row>
    <row r="90" spans="1:9" x14ac:dyDescent="0.3">
      <c r="F90" s="38"/>
    </row>
    <row r="91" spans="1:9" x14ac:dyDescent="0.3">
      <c r="F91" s="38"/>
    </row>
    <row r="92" spans="1:9" x14ac:dyDescent="0.3">
      <c r="F92" s="38"/>
    </row>
    <row r="93" spans="1:9" x14ac:dyDescent="0.3">
      <c r="F93" s="38"/>
    </row>
    <row r="94" spans="1:9" x14ac:dyDescent="0.3">
      <c r="F94" s="38"/>
    </row>
    <row r="95" spans="1:9" x14ac:dyDescent="0.3">
      <c r="F95" s="38"/>
    </row>
    <row r="96" spans="1:9" x14ac:dyDescent="0.3">
      <c r="F96" s="38"/>
    </row>
    <row r="97" spans="6:6" x14ac:dyDescent="0.3">
      <c r="F97" s="38"/>
    </row>
    <row r="98" spans="6:6" x14ac:dyDescent="0.3">
      <c r="F98" s="38"/>
    </row>
    <row r="99" spans="6:6" x14ac:dyDescent="0.3">
      <c r="F99" s="38"/>
    </row>
    <row r="100" spans="6:6" x14ac:dyDescent="0.3">
      <c r="F100" s="38"/>
    </row>
    <row r="101" spans="6:6" x14ac:dyDescent="0.3">
      <c r="F101" s="38"/>
    </row>
    <row r="102" spans="6:6" x14ac:dyDescent="0.3">
      <c r="F102" s="38"/>
    </row>
    <row r="103" spans="6:6" x14ac:dyDescent="0.3">
      <c r="F103" s="38"/>
    </row>
    <row r="104" spans="6:6" x14ac:dyDescent="0.3">
      <c r="F104" s="38"/>
    </row>
    <row r="105" spans="6:6" x14ac:dyDescent="0.3">
      <c r="F105" s="38"/>
    </row>
    <row r="106" spans="6:6" x14ac:dyDescent="0.3">
      <c r="F106" s="38"/>
    </row>
    <row r="107" spans="6:6" x14ac:dyDescent="0.3">
      <c r="F107" s="38"/>
    </row>
  </sheetData>
  <mergeCells count="1">
    <mergeCell ref="A1:C1"/>
  </mergeCells>
  <pageMargins left="0.25" right="0.25" top="0.75" bottom="0.75" header="0.3" footer="0.3"/>
  <pageSetup paperSize="9" scale="1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A702C1B-98A5-4AD8-8D5B-13AF66AF8F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345854-6699-4F65-9A13-05C47B96F2AA}"/>
</file>

<file path=customXml/itemProps3.xml><?xml version="1.0" encoding="utf-8"?>
<ds:datastoreItem xmlns:ds="http://schemas.openxmlformats.org/officeDocument/2006/customXml" ds:itemID="{B57B8B1F-5C7D-4245-9D0E-D6E42FB1AA8E}">
  <ds:schemaRefs>
    <ds:schemaRef ds:uri="http://schemas.microsoft.com/office/2006/documentManagement/types"/>
    <ds:schemaRef ds:uri="http://schemas.openxmlformats.org/package/2006/metadata/core-properties"/>
    <ds:schemaRef ds:uri="80129174-c05c-43cc-8e32-21fcbdfe51bb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Fireworks Budget V1</vt:lpstr>
      <vt:lpstr>'Fireworks Budget V1'!Print_Area</vt:lpstr>
    </vt:vector>
  </TitlesOfParts>
  <Company>Quadrant Production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cp:lastPrinted>2016-10-18T07:18:54Z</cp:lastPrinted>
  <dcterms:created xsi:type="dcterms:W3CDTF">2015-01-27T10:37:08Z</dcterms:created>
  <dcterms:modified xsi:type="dcterms:W3CDTF">2016-10-25T10:26:08Z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