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209"/>
  <workbookPr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xr:revisionPtr revIDLastSave="14" documentId="9_{E40BB762-523E-465D-8390-F6D11C99C079}" xr6:coauthVersionLast="19" xr6:coauthVersionMax="19" xr10:uidLastSave="{46198897-D54D-4F18-A917-14C75EE76F51}"/>
  <bookViews>
    <workbookView xWindow="0" yWindow="0" windowWidth="20490" windowHeight="8115" xr2:uid="{00000000-000D-0000-FFFF-FFFF00000000}"/>
  </bookViews>
  <sheets>
    <sheet name="Sheet1" sheetId="1" r:id="rId1"/>
  </sheets>
  <calcPr calcId="171026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H9" i="1"/>
  <c r="H10" i="1"/>
  <c r="H11" i="1"/>
  <c r="H12" i="1"/>
  <c r="H13" i="1"/>
  <c r="H8" i="1"/>
  <c r="E9" i="1"/>
  <c r="E10" i="1"/>
  <c r="E11" i="1"/>
  <c r="E12" i="1"/>
  <c r="E13" i="1"/>
  <c r="E8" i="1"/>
  <c r="F14" i="1"/>
  <c r="F15" i="1"/>
  <c r="C15" i="1"/>
  <c r="G12" i="1"/>
  <c r="H15" i="1"/>
  <c r="G13" i="1"/>
  <c r="G11" i="1"/>
  <c r="G8" i="1"/>
  <c r="G9" i="1"/>
  <c r="H14" i="1"/>
  <c r="G10" i="1"/>
  <c r="D13" i="1"/>
  <c r="E15" i="1"/>
  <c r="D12" i="1"/>
  <c r="D10" i="1"/>
  <c r="D11" i="1"/>
  <c r="E14" i="1"/>
  <c r="D8" i="1"/>
  <c r="D9" i="1"/>
</calcChain>
</file>

<file path=xl/sharedStrings.xml><?xml version="1.0" encoding="utf-8"?>
<sst xmlns="http://schemas.openxmlformats.org/spreadsheetml/2006/main" count="20" uniqueCount="18">
  <si>
    <t>Radio 1 Big Weekend Shuttle Bus and P&amp;R Sales</t>
  </si>
  <si>
    <t>Date of Report</t>
  </si>
  <si>
    <t>Time of Report</t>
  </si>
  <si>
    <t>Location and Ticket Type</t>
  </si>
  <si>
    <t>Max capacity</t>
  </si>
  <si>
    <t>Saturday 27th Sales</t>
  </si>
  <si>
    <t>% of total sales</t>
  </si>
  <si>
    <t>% of capacity sold</t>
  </si>
  <si>
    <t>Sunday 28th Sales</t>
  </si>
  <si>
    <t>Interchange Shuttle</t>
  </si>
  <si>
    <t>Grove Hill Shuttle</t>
  </si>
  <si>
    <t>Walton St. Shuttle</t>
  </si>
  <si>
    <t>Leconfield Shuttle</t>
  </si>
  <si>
    <t>Leconfield Car Pass</t>
  </si>
  <si>
    <t>Walton Street Car Pass</t>
  </si>
  <si>
    <t>Total Shuttle Sales</t>
  </si>
  <si>
    <t>Total Car Pass Sales</t>
  </si>
  <si>
    <t>NB: when updating report, 'save as' with today's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</si>
</sst>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14" fontId="1" fillId="0" borderId="0" xfId="0" applyNumberFormat="1" applyFont="1" applyAlignment="1">
      <alignment horizontal="left" vertical="center"/>
    </xf>
    <xf numFmtId="20" fontId="1" fillId="0" borderId="0" xfId="0" applyNumberFormat="1" applyFont="1" applyAlignment="1">
      <alignment horizontal="left"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9" fontId="1" fillId="0" borderId="0" xfId="0" applyNumberFormat="1" applyFont="1"/>
    <xf numFmtId="9" fontId="1" fillId="0" borderId="0" xfId="0" applyNumberFormat="1" applyFont="1" applyAlignment="1">
      <alignment horizontal="left" vertical="center"/>
    </xf>
    <xf numFmtId="9" fontId="2" fillId="2" borderId="0" xfId="0" applyNumberFormat="1" applyFont="1" applyFill="1" applyAlignment="1">
      <alignment horizontal="left" vertical="center"/>
    </xf>
    <xf numFmtId="9" fontId="1" fillId="0" borderId="0" xfId="0" applyNumberFormat="1" applyFont="1" applyAlignment="1">
      <alignment vertical="top"/>
    </xf>
    <xf numFmtId="3" fontId="3" fillId="4" borderId="4" xfId="0" applyNumberFormat="1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vertical="center"/>
    </xf>
    <xf numFmtId="3" fontId="1" fillId="5" borderId="5" xfId="0" applyNumberFormat="1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3" fontId="1" fillId="3" borderId="9" xfId="0" applyNumberFormat="1" applyFont="1" applyFill="1" applyBorder="1" applyAlignment="1">
      <alignment horizontal="right" vertical="center"/>
    </xf>
    <xf numFmtId="9" fontId="1" fillId="3" borderId="10" xfId="0" applyNumberFormat="1" applyFont="1" applyFill="1" applyBorder="1" applyAlignment="1">
      <alignment horizontal="right" vertical="center"/>
    </xf>
    <xf numFmtId="3" fontId="1" fillId="5" borderId="9" xfId="0" applyNumberFormat="1" applyFont="1" applyFill="1" applyBorder="1" applyAlignment="1">
      <alignment horizontal="right" vertical="center"/>
    </xf>
    <xf numFmtId="9" fontId="1" fillId="5" borderId="10" xfId="0" applyNumberFormat="1" applyFont="1" applyFill="1" applyBorder="1" applyAlignment="1">
      <alignment horizontal="right" vertical="center"/>
    </xf>
    <xf numFmtId="3" fontId="1" fillId="5" borderId="11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5" borderId="13" xfId="0" applyNumberFormat="1" applyFont="1" applyFill="1" applyBorder="1" applyAlignment="1">
      <alignment horizontal="right" vertical="center"/>
    </xf>
    <xf numFmtId="9" fontId="3" fillId="5" borderId="12" xfId="0" applyNumberFormat="1" applyFont="1" applyFill="1" applyBorder="1" applyAlignment="1">
      <alignment horizontal="right" vertical="center"/>
    </xf>
    <xf numFmtId="9" fontId="1" fillId="5" borderId="12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vertical="center"/>
    </xf>
    <xf numFmtId="9" fontId="3" fillId="4" borderId="8" xfId="0" applyNumberFormat="1" applyFont="1" applyFill="1" applyBorder="1" applyAlignment="1">
      <alignment horizontal="left" vertical="center" wrapText="1"/>
    </xf>
    <xf numFmtId="9" fontId="3" fillId="4" borderId="15" xfId="0" applyNumberFormat="1" applyFont="1" applyFill="1" applyBorder="1" applyAlignment="1">
      <alignment horizontal="left" vertical="center" wrapText="1"/>
    </xf>
    <xf numFmtId="9" fontId="1" fillId="3" borderId="16" xfId="0" applyNumberFormat="1" applyFont="1" applyFill="1" applyBorder="1" applyAlignment="1">
      <alignment horizontal="right" vertical="center"/>
    </xf>
    <xf numFmtId="9" fontId="1" fillId="5" borderId="16" xfId="0" applyNumberFormat="1" applyFont="1" applyFill="1" applyBorder="1" applyAlignment="1">
      <alignment horizontal="right" vertical="center"/>
    </xf>
    <xf numFmtId="9" fontId="3" fillId="3" borderId="17" xfId="0" applyNumberFormat="1" applyFont="1" applyFill="1" applyBorder="1" applyAlignment="1">
      <alignment horizontal="right" vertical="center"/>
    </xf>
    <xf numFmtId="9" fontId="3" fillId="5" borderId="18" xfId="0" applyNumberFormat="1" applyFont="1" applyFill="1" applyBorder="1" applyAlignment="1">
      <alignment horizontal="right" vertical="center"/>
    </xf>
    <xf numFmtId="9" fontId="3" fillId="3" borderId="1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topLeftCell="A3" workbookViewId="0" xr3:uid="{AEA406A1-0E4B-5B11-9CD5-51D6E497D94C}">
      <selection activeCell="F15" sqref="F15"/>
    </sheetView>
  </sheetViews>
  <sheetFormatPr defaultColWidth="8.85546875" defaultRowHeight="16.5"/>
  <cols>
    <col min="1" max="1" width="28.42578125" style="1" customWidth="1"/>
    <col min="2" max="2" width="11.42578125" style="13" customWidth="1"/>
    <col min="3" max="3" width="22.7109375" style="1" customWidth="1"/>
    <col min="4" max="5" width="10" style="16" customWidth="1"/>
    <col min="6" max="6" width="22.7109375" style="1" customWidth="1"/>
    <col min="7" max="8" width="10" style="16" customWidth="1"/>
  </cols>
  <sheetData>
    <row r="1" spans="1:8" ht="21.95" customHeight="1">
      <c r="A1" s="43" t="s">
        <v>0</v>
      </c>
      <c r="B1" s="43"/>
      <c r="C1" s="43"/>
      <c r="D1" s="43"/>
      <c r="E1" s="43"/>
      <c r="F1" s="43"/>
      <c r="G1" s="18"/>
      <c r="H1" s="18"/>
    </row>
    <row r="2" spans="1:8" ht="9.75" customHeight="1"/>
    <row r="3" spans="1:8" ht="21.95" customHeight="1">
      <c r="A3" s="2" t="s">
        <v>1</v>
      </c>
      <c r="B3" s="14"/>
      <c r="C3" s="11">
        <v>42869</v>
      </c>
      <c r="D3" s="17"/>
      <c r="E3" s="17"/>
    </row>
    <row r="4" spans="1:8" ht="7.5" customHeight="1">
      <c r="A4" s="3"/>
      <c r="B4" s="15"/>
      <c r="C4" s="4"/>
      <c r="D4" s="17"/>
      <c r="E4" s="17"/>
    </row>
    <row r="5" spans="1:8" ht="21.95" customHeight="1">
      <c r="A5" s="2" t="s">
        <v>2</v>
      </c>
      <c r="B5" s="14"/>
      <c r="C5" s="12">
        <v>0.16874999999999998</v>
      </c>
      <c r="D5" s="17"/>
      <c r="E5" s="17"/>
    </row>
    <row r="6" spans="1:8" ht="9" customHeight="1" thickBot="1"/>
    <row r="7" spans="1:8" ht="45" customHeight="1">
      <c r="A7" s="5" t="s">
        <v>3</v>
      </c>
      <c r="B7" s="20" t="s">
        <v>4</v>
      </c>
      <c r="C7" s="25" t="s">
        <v>5</v>
      </c>
      <c r="D7" s="37" t="s">
        <v>6</v>
      </c>
      <c r="E7" s="36" t="s">
        <v>7</v>
      </c>
      <c r="F7" s="25" t="s">
        <v>8</v>
      </c>
      <c r="G7" s="37" t="s">
        <v>6</v>
      </c>
      <c r="H7" s="36" t="s">
        <v>7</v>
      </c>
    </row>
    <row r="8" spans="1:8" ht="27.95" customHeight="1">
      <c r="A8" s="6" t="s">
        <v>9</v>
      </c>
      <c r="B8" s="21">
        <v>12250</v>
      </c>
      <c r="C8" s="26">
        <v>6892</v>
      </c>
      <c r="D8" s="38">
        <f>C8/$C$14</f>
        <v>0.44858109867222079</v>
      </c>
      <c r="E8" s="27">
        <f>C8/B8</f>
        <v>0.56261224489795914</v>
      </c>
      <c r="F8" s="26">
        <v>7076</v>
      </c>
      <c r="G8" s="38">
        <f>F8/$F$14</f>
        <v>0.44224999999999998</v>
      </c>
      <c r="H8" s="27">
        <f>F8/B8</f>
        <v>0.57763265306122447</v>
      </c>
    </row>
    <row r="9" spans="1:8" ht="27.95" customHeight="1">
      <c r="A9" s="6" t="s">
        <v>10</v>
      </c>
      <c r="B9" s="21">
        <v>3250</v>
      </c>
      <c r="C9" s="26">
        <v>2509</v>
      </c>
      <c r="D9" s="38">
        <f t="shared" ref="D9:D11" si="0">C9/$C$14</f>
        <v>0.16330382712835198</v>
      </c>
      <c r="E9" s="27">
        <f t="shared" ref="E9:E15" si="1">C9/B9</f>
        <v>0.77200000000000002</v>
      </c>
      <c r="F9" s="26">
        <v>2640</v>
      </c>
      <c r="G9" s="38">
        <f t="shared" ref="G9:G11" si="2">F9/$F$14</f>
        <v>0.16500000000000001</v>
      </c>
      <c r="H9" s="27">
        <f t="shared" ref="H9:H15" si="3">F9/B9</f>
        <v>0.81230769230769229</v>
      </c>
    </row>
    <row r="10" spans="1:8" ht="27.95" customHeight="1">
      <c r="A10" s="6" t="s">
        <v>11</v>
      </c>
      <c r="B10" s="21">
        <v>5500</v>
      </c>
      <c r="C10" s="26">
        <v>4643</v>
      </c>
      <c r="D10" s="38">
        <f t="shared" si="0"/>
        <v>0.30219994793022653</v>
      </c>
      <c r="E10" s="27">
        <f t="shared" si="1"/>
        <v>0.84418181818181814</v>
      </c>
      <c r="F10" s="26">
        <v>4807</v>
      </c>
      <c r="G10" s="38">
        <f t="shared" si="2"/>
        <v>0.30043750000000002</v>
      </c>
      <c r="H10" s="27">
        <f t="shared" si="3"/>
        <v>0.874</v>
      </c>
    </row>
    <row r="11" spans="1:8" ht="27.95" customHeight="1">
      <c r="A11" s="6" t="s">
        <v>12</v>
      </c>
      <c r="B11" s="21">
        <v>4500</v>
      </c>
      <c r="C11" s="26">
        <v>1320</v>
      </c>
      <c r="D11" s="38">
        <f t="shared" si="0"/>
        <v>8.5915126269200726E-2</v>
      </c>
      <c r="E11" s="27">
        <f t="shared" si="1"/>
        <v>0.29333333333333333</v>
      </c>
      <c r="F11" s="26">
        <v>1477</v>
      </c>
      <c r="G11" s="38">
        <f t="shared" si="2"/>
        <v>9.2312500000000006E-2</v>
      </c>
      <c r="H11" s="27">
        <f t="shared" si="3"/>
        <v>0.32822222222222225</v>
      </c>
    </row>
    <row r="12" spans="1:8" ht="27.95" customHeight="1">
      <c r="A12" s="7" t="s">
        <v>13</v>
      </c>
      <c r="B12" s="22">
        <v>1900</v>
      </c>
      <c r="C12" s="28">
        <v>523</v>
      </c>
      <c r="D12" s="39">
        <f>C12/$C$15</f>
        <v>0.42728758169934639</v>
      </c>
      <c r="E12" s="29">
        <f t="shared" si="1"/>
        <v>0.27526315789473682</v>
      </c>
      <c r="F12" s="28">
        <v>593</v>
      </c>
      <c r="G12" s="39">
        <f>F12/$F$15</f>
        <v>0.47250996015936253</v>
      </c>
      <c r="H12" s="29">
        <f t="shared" si="3"/>
        <v>0.31210526315789472</v>
      </c>
    </row>
    <row r="13" spans="1:8" ht="27.95" customHeight="1" thickBot="1">
      <c r="A13" s="8" t="s">
        <v>14</v>
      </c>
      <c r="B13" s="23">
        <v>1100</v>
      </c>
      <c r="C13" s="30">
        <v>701</v>
      </c>
      <c r="D13" s="39">
        <f>C13/$C$15</f>
        <v>0.57271241830065356</v>
      </c>
      <c r="E13" s="34">
        <f t="shared" si="1"/>
        <v>0.63727272727272732</v>
      </c>
      <c r="F13" s="30">
        <v>662</v>
      </c>
      <c r="G13" s="39">
        <f>F13/$F$15</f>
        <v>0.52749003984063747</v>
      </c>
      <c r="H13" s="34">
        <f t="shared" si="3"/>
        <v>0.60181818181818181</v>
      </c>
    </row>
    <row r="14" spans="1:8" ht="27.95" customHeight="1" thickBot="1">
      <c r="A14" s="9" t="s">
        <v>15</v>
      </c>
      <c r="B14" s="24">
        <v>25500</v>
      </c>
      <c r="C14" s="31">
        <f>SUM(C8:C11)</f>
        <v>15364</v>
      </c>
      <c r="D14" s="40"/>
      <c r="E14" s="42">
        <f t="shared" si="1"/>
        <v>0.60250980392156861</v>
      </c>
      <c r="F14" s="31">
        <f>SUM(F8:F11)</f>
        <v>16000</v>
      </c>
      <c r="G14" s="40"/>
      <c r="H14" s="42">
        <f t="shared" si="3"/>
        <v>0.62745098039215685</v>
      </c>
    </row>
    <row r="15" spans="1:8" ht="27.95" customHeight="1" thickBot="1">
      <c r="A15" s="10" t="s">
        <v>16</v>
      </c>
      <c r="B15" s="35">
        <v>3000</v>
      </c>
      <c r="C15" s="32">
        <f>SUM(C12:C13)</f>
        <v>1224</v>
      </c>
      <c r="D15" s="41"/>
      <c r="E15" s="33">
        <f t="shared" si="1"/>
        <v>0.40799999999999997</v>
      </c>
      <c r="F15" s="32">
        <f>SUM(F12:F13)</f>
        <v>1255</v>
      </c>
      <c r="G15" s="41"/>
      <c r="H15" s="33">
        <f t="shared" si="3"/>
        <v>0.41833333333333333</v>
      </c>
    </row>
    <row r="18" spans="1:8" ht="24.95" customHeight="1">
      <c r="A18" s="44" t="s">
        <v>17</v>
      </c>
      <c r="B18" s="44"/>
      <c r="C18" s="45"/>
      <c r="D18" s="45"/>
      <c r="E18" s="45"/>
      <c r="F18" s="45"/>
      <c r="G18" s="19"/>
      <c r="H18" s="19"/>
    </row>
    <row r="19" spans="1:8" ht="24.95" customHeight="1">
      <c r="A19" s="45"/>
      <c r="B19" s="45"/>
      <c r="C19" s="45"/>
      <c r="D19" s="45"/>
      <c r="E19" s="45"/>
      <c r="F19" s="45"/>
      <c r="G19" s="19"/>
      <c r="H19" s="19"/>
    </row>
  </sheetData>
  <mergeCells count="2">
    <mergeCell ref="A1:F1"/>
    <mergeCell ref="A18:F19"/>
  </mergeCells>
  <pageMargins left="0.7" right="0.7" top="0.75" bottom="0.75" header="0.3" footer="0.3"/>
  <pageSetup paperSize="9" orientation="landscape" r:id="rId1"/>
  <ignoredErrors>
    <ignoredError sqref="E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036EAC-6BBA-452A-9E08-0A902F82D622}"/>
</file>

<file path=customXml/itemProps2.xml><?xml version="1.0" encoding="utf-8"?>
<ds:datastoreItem xmlns:ds="http://schemas.openxmlformats.org/officeDocument/2006/customXml" ds:itemID="{550A0D27-EBFA-479F-A969-8BE3353834F7}"/>
</file>

<file path=customXml/itemProps3.xml><?xml version="1.0" encoding="utf-8"?>
<ds:datastoreItem xmlns:ds="http://schemas.openxmlformats.org/officeDocument/2006/customXml" ds:itemID="{888E5164-6674-4DB7-AFBE-4A21503325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2017-04-23T13:59:19Z</dcterms:created>
  <dcterms:modified xsi:type="dcterms:W3CDTF">2017-05-14T09:12:41Z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