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/>
</workbook>
</file>

<file path=xl/calcChain.xml><?xml version="1.0" encoding="utf-8"?>
<calcChain xmlns="http://schemas.openxmlformats.org/spreadsheetml/2006/main">
  <c r="E7" i="1" l="1"/>
  <c r="E31" i="1" l="1"/>
  <c r="E57" i="1" l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27" i="1" l="1"/>
  <c r="E15" i="1"/>
  <c r="E30" i="1"/>
  <c r="E24" i="1"/>
  <c r="E29" i="1"/>
  <c r="E34" i="1" l="1"/>
  <c r="E33" i="1"/>
  <c r="E35" i="1"/>
  <c r="E14" i="1" l="1"/>
  <c r="E25" i="1" l="1"/>
  <c r="F59" i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 s="1"/>
  <c r="C17" i="1"/>
  <c r="D17" i="1"/>
  <c r="C59" i="1"/>
  <c r="D59" i="1"/>
  <c r="E21" i="1"/>
  <c r="E22" i="1"/>
  <c r="E23" i="1"/>
  <c r="E26" i="1"/>
  <c r="E32" i="1"/>
  <c r="E36" i="1"/>
  <c r="E37" i="1"/>
  <c r="E58" i="1"/>
  <c r="E20" i="1"/>
  <c r="E9" i="1"/>
  <c r="E10" i="1"/>
  <c r="E11" i="1"/>
  <c r="E12" i="1"/>
  <c r="E13" i="1"/>
  <c r="E16" i="1"/>
  <c r="E59" i="1" l="1"/>
  <c r="E17" i="1"/>
</calcChain>
</file>

<file path=xl/sharedStrings.xml><?xml version="1.0" encoding="utf-8"?>
<sst xmlns="http://schemas.openxmlformats.org/spreadsheetml/2006/main" count="192" uniqueCount="117">
  <si>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</si>
  <si>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</si>
  <si>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</si>
  <si>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</si>
  <si>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</si>
  <si>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</si>
  <si>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</si>
  <si>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</si>
  <si>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</si>
  <si>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</si>
  <si>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</si>
  <si>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</si>
  <si>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</si>
  <si>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</si>
  <si>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</si>
  <si>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</si>
  <si>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</si>
  <si>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</si>
  <si>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</si>
  <si>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</si>
  <si>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</si>
  <si>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</si>
  <si>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</si>
  <si>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</si>
  <si>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</si>
  <si>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</si>
  <si>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</si>
  <si>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</si>
  <si>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</si>
  <si>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</si>
  <si>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</si>
  <si>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</si>
  <si>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</si>
  <si>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</si>
  <si>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</si>
  <si>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</si>
  <si>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</si>
  <si>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</si>
  <si>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</si>
  <si>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</si>
  <si>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</si>
  <si>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</si>
  <si>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</si>
  <si>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</si>
  <si>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</si>
  <si>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</si>
  <si>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</si>
  <si>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</si>
  <si>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</si>
  <si>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</si>
  <si>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</si>
  <si>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</si>
  <si>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</si>
  <si>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</si>
  <si>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</si>
  <si>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</si>
  <si>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</si>
  <si>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</si>
  <si>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</si>
  <si>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</si>
  <si>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</si>
  <si>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</si>
  <si>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</si>
  <si>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</si>
  <si>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</si>
  <si>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Priory Primary School</t>
  </si>
  <si>
    <t>People of Priory Festival</t>
  </si>
  <si>
    <t>Artist led workshops for children - Liz Dorton</t>
  </si>
  <si>
    <t>Artist led workshops for community - Ella Dorton</t>
  </si>
  <si>
    <t>Artist led design of tree scultpure - Louis Dorton</t>
  </si>
  <si>
    <t>Artist led workshops for Murals - Louis and Ella Dorton</t>
  </si>
  <si>
    <t>Stage Hire HPSS</t>
  </si>
  <si>
    <t>Hire of meeting space for initial planning meeting</t>
  </si>
  <si>
    <t xml:space="preserve">CCP funding </t>
  </si>
  <si>
    <t>First payment</t>
  </si>
  <si>
    <t xml:space="preserve">TENS Licence </t>
  </si>
  <si>
    <t>Headline Act - BudSugar and other artists</t>
  </si>
  <si>
    <t>Hull Pie Food Vendor</t>
  </si>
  <si>
    <t>Love Hog Roast Food Vendor</t>
  </si>
  <si>
    <t>Ice Cream Van Dennis Harrison</t>
  </si>
  <si>
    <t>Leaflets, advertising and tickets</t>
  </si>
  <si>
    <t>Tickets</t>
  </si>
  <si>
    <t>Fun Fair rides</t>
  </si>
  <si>
    <t>Falconary</t>
  </si>
  <si>
    <t>Candy Floss</t>
  </si>
  <si>
    <t>Craft Stall Holder - Baked By Bex</t>
  </si>
  <si>
    <t>Dough Ball Pizza</t>
  </si>
  <si>
    <t xml:space="preserve">Toys </t>
  </si>
  <si>
    <t>Bar Set up (Buckets)</t>
  </si>
  <si>
    <t xml:space="preserve">Ice </t>
  </si>
  <si>
    <t>Wristbands</t>
  </si>
  <si>
    <t>T-shirts for staff and printing</t>
  </si>
  <si>
    <t>Materials for water wars (Masking tape, rain coats,ribbon)</t>
  </si>
  <si>
    <t>Gifts for helpers</t>
  </si>
  <si>
    <t>Fencing Pins/ Bins/ Buckets and Bamboo</t>
  </si>
  <si>
    <t>Soft Drinks</t>
  </si>
  <si>
    <t>Festival Takings</t>
  </si>
  <si>
    <t>All Occasions (chairs / tables)</t>
  </si>
  <si>
    <t>Sandwiches (Hospitality)</t>
  </si>
  <si>
    <t>Float for Festival day</t>
  </si>
  <si>
    <t>Headbands</t>
  </si>
  <si>
    <t>Sweet Packaging</t>
  </si>
  <si>
    <t>Sweets</t>
  </si>
  <si>
    <t>Cups for the bar</t>
  </si>
  <si>
    <t>Alcohol for the bar</t>
  </si>
  <si>
    <t>Staff contribution to T-shirts</t>
  </si>
  <si>
    <t>School contibution</t>
  </si>
  <si>
    <t>Pegs, Litter pickers, cloths</t>
  </si>
  <si>
    <t>Technics turntables</t>
  </si>
  <si>
    <t>Generator for stage</t>
  </si>
  <si>
    <t>Judy's Attic Craft Tent</t>
  </si>
  <si>
    <t>Facepaints, fabric</t>
  </si>
  <si>
    <t>Addplant - Toilets</t>
  </si>
  <si>
    <t>Addplant - Disabled Toilets</t>
  </si>
  <si>
    <t>North East Medical First Aid</t>
  </si>
  <si>
    <t>Prestige - Security</t>
  </si>
  <si>
    <t>James Hoggarth - Compare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</si>
</sst>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right" wrapText="1"/>
    </xf>
    <xf numFmtId="0" fontId="4" fillId="4" borderId="7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6"/>
  <sheetViews>
    <sheetView tabSelected="1" topLeftCell="C1" zoomScaleNormal="100" workbookViewId="0">
      <selection activeCell="G7" sqref="G7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45" t="s">
        <v>65</v>
      </c>
      <c r="C3" s="46"/>
      <c r="D3" s="46"/>
      <c r="E3" s="46"/>
      <c r="F3" s="46"/>
      <c r="G3" s="46"/>
    </row>
    <row r="4" spans="1:7" x14ac:dyDescent="0.3">
      <c r="A4" s="3" t="s">
        <v>41</v>
      </c>
      <c r="B4" s="45" t="s">
        <v>66</v>
      </c>
      <c r="C4" s="46"/>
      <c r="D4" s="46"/>
      <c r="E4" s="46"/>
      <c r="F4" s="46"/>
      <c r="G4" s="46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 t="s">
        <v>57</v>
      </c>
      <c r="B7" s="7" t="s">
        <v>73</v>
      </c>
      <c r="C7" s="8">
        <v>10000</v>
      </c>
      <c r="D7" s="8">
        <v>10000</v>
      </c>
      <c r="E7" s="8">
        <f>C7-D7</f>
        <v>0</v>
      </c>
      <c r="F7" s="8">
        <v>3000</v>
      </c>
      <c r="G7" s="7" t="s">
        <v>74</v>
      </c>
    </row>
    <row r="8" spans="1:7" s="39" customFormat="1" x14ac:dyDescent="0.3">
      <c r="A8" s="38" t="s">
        <v>57</v>
      </c>
      <c r="B8" s="7" t="s">
        <v>106</v>
      </c>
      <c r="C8" s="8">
        <v>2000</v>
      </c>
      <c r="D8" s="8">
        <v>2000</v>
      </c>
      <c r="E8" s="8">
        <v>0</v>
      </c>
      <c r="F8" s="8">
        <v>2000</v>
      </c>
      <c r="G8" s="7"/>
    </row>
    <row r="9" spans="1:7" x14ac:dyDescent="0.3">
      <c r="A9" s="30" t="s">
        <v>56</v>
      </c>
      <c r="B9" s="7" t="s">
        <v>86</v>
      </c>
      <c r="C9" s="8">
        <v>150</v>
      </c>
      <c r="D9" s="8">
        <v>150</v>
      </c>
      <c r="E9" s="8">
        <f t="shared" ref="E9:E16" si="0">C9-D9</f>
        <v>0</v>
      </c>
      <c r="F9" s="8">
        <v>150</v>
      </c>
      <c r="G9" s="7"/>
    </row>
    <row r="10" spans="1:7" x14ac:dyDescent="0.3">
      <c r="A10" s="30" t="s">
        <v>56</v>
      </c>
      <c r="B10" s="7" t="s">
        <v>77</v>
      </c>
      <c r="C10" s="8">
        <v>200</v>
      </c>
      <c r="D10" s="8">
        <v>200</v>
      </c>
      <c r="E10" s="8">
        <f t="shared" si="0"/>
        <v>0</v>
      </c>
      <c r="F10" s="8">
        <v>200</v>
      </c>
      <c r="G10" s="7"/>
    </row>
    <row r="11" spans="1:7" x14ac:dyDescent="0.3">
      <c r="A11" s="30" t="s">
        <v>56</v>
      </c>
      <c r="B11" s="7" t="s">
        <v>96</v>
      </c>
      <c r="C11" s="8">
        <v>0</v>
      </c>
      <c r="D11" s="8">
        <v>12993</v>
      </c>
      <c r="E11" s="8">
        <f t="shared" si="0"/>
        <v>-12993</v>
      </c>
      <c r="F11" s="8">
        <v>12993</v>
      </c>
      <c r="G11" s="7"/>
    </row>
    <row r="12" spans="1:7" x14ac:dyDescent="0.3">
      <c r="A12" s="30" t="s">
        <v>56</v>
      </c>
      <c r="B12" s="7" t="s">
        <v>78</v>
      </c>
      <c r="C12" s="8">
        <v>200</v>
      </c>
      <c r="D12" s="8">
        <v>200</v>
      </c>
      <c r="E12" s="8">
        <f t="shared" si="0"/>
        <v>0</v>
      </c>
      <c r="F12" s="8">
        <v>200</v>
      </c>
      <c r="G12" s="7"/>
    </row>
    <row r="13" spans="1:7" x14ac:dyDescent="0.3">
      <c r="A13" s="30" t="s">
        <v>56</v>
      </c>
      <c r="B13" s="7" t="s">
        <v>79</v>
      </c>
      <c r="C13" s="8">
        <v>180</v>
      </c>
      <c r="D13" s="8">
        <v>180</v>
      </c>
      <c r="E13" s="8">
        <f t="shared" si="0"/>
        <v>0</v>
      </c>
      <c r="F13" s="8">
        <v>180</v>
      </c>
      <c r="G13" s="7"/>
    </row>
    <row r="14" spans="1:7" x14ac:dyDescent="0.3">
      <c r="A14" s="30" t="s">
        <v>56</v>
      </c>
      <c r="B14" s="7" t="s">
        <v>85</v>
      </c>
      <c r="C14" s="8">
        <v>30</v>
      </c>
      <c r="D14" s="8">
        <v>30</v>
      </c>
      <c r="E14" s="8">
        <f>C14-D14</f>
        <v>0</v>
      </c>
      <c r="F14" s="8">
        <v>30</v>
      </c>
      <c r="G14" s="7"/>
    </row>
    <row r="15" spans="1:7" s="39" customFormat="1" x14ac:dyDescent="0.3">
      <c r="A15" s="38" t="s">
        <v>59</v>
      </c>
      <c r="B15" s="7" t="s">
        <v>105</v>
      </c>
      <c r="C15" s="8">
        <v>0</v>
      </c>
      <c r="D15" s="8">
        <v>111</v>
      </c>
      <c r="E15" s="8">
        <f>C15-D15</f>
        <v>-111</v>
      </c>
      <c r="F15" s="8">
        <v>111</v>
      </c>
      <c r="G15" s="7"/>
    </row>
    <row r="16" spans="1:7" x14ac:dyDescent="0.3">
      <c r="A16" s="30" t="s">
        <v>56</v>
      </c>
      <c r="B16" s="7" t="s">
        <v>84</v>
      </c>
      <c r="C16" s="8">
        <v>60</v>
      </c>
      <c r="D16" s="8">
        <v>60</v>
      </c>
      <c r="E16" s="8">
        <f t="shared" si="0"/>
        <v>0</v>
      </c>
      <c r="F16" s="8">
        <v>60</v>
      </c>
      <c r="G16" s="7"/>
    </row>
    <row r="17" spans="1:7" x14ac:dyDescent="0.3">
      <c r="A17" s="47" t="s">
        <v>49</v>
      </c>
      <c r="B17" s="48"/>
      <c r="C17" s="25">
        <f>SUM(C7:C16)</f>
        <v>12820</v>
      </c>
      <c r="D17" s="25">
        <f>SUM(D7:D16)</f>
        <v>25924</v>
      </c>
      <c r="E17" s="25">
        <f>SUM(E7:E16)</f>
        <v>-13104</v>
      </c>
      <c r="F17" s="25">
        <f>SUM(F7:F16)</f>
        <v>18924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ht="15.75" customHeight="1" x14ac:dyDescent="0.3">
      <c r="A20" s="12" t="s">
        <v>61</v>
      </c>
      <c r="B20" s="7" t="s">
        <v>72</v>
      </c>
      <c r="C20" s="8">
        <v>200</v>
      </c>
      <c r="D20" s="8">
        <v>162.5</v>
      </c>
      <c r="E20" s="8">
        <f>C20-D20</f>
        <v>37.5</v>
      </c>
      <c r="F20" s="8">
        <v>162.5</v>
      </c>
      <c r="G20" s="7"/>
    </row>
    <row r="21" spans="1:7" ht="17.25" customHeight="1" x14ac:dyDescent="0.3">
      <c r="A21" s="12" t="s">
        <v>61</v>
      </c>
      <c r="B21" s="7" t="s">
        <v>67</v>
      </c>
      <c r="C21" s="8">
        <v>2000</v>
      </c>
      <c r="D21" s="8">
        <v>2160</v>
      </c>
      <c r="E21" s="8">
        <f>C21-D21</f>
        <v>-160</v>
      </c>
      <c r="F21" s="8">
        <v>2160</v>
      </c>
      <c r="G21" s="49"/>
    </row>
    <row r="22" spans="1:7" x14ac:dyDescent="0.3">
      <c r="A22" s="12" t="s">
        <v>61</v>
      </c>
      <c r="B22" s="7" t="s">
        <v>68</v>
      </c>
      <c r="C22" s="8">
        <v>1700</v>
      </c>
      <c r="D22" s="8">
        <v>1620</v>
      </c>
      <c r="E22" s="8">
        <f>C22-D22</f>
        <v>80</v>
      </c>
      <c r="F22" s="8">
        <v>1620</v>
      </c>
      <c r="G22" s="50"/>
    </row>
    <row r="23" spans="1:7" x14ac:dyDescent="0.3">
      <c r="A23" s="12" t="s">
        <v>61</v>
      </c>
      <c r="B23" s="7" t="s">
        <v>69</v>
      </c>
      <c r="C23" s="8">
        <v>1500</v>
      </c>
      <c r="D23" s="8">
        <v>1500</v>
      </c>
      <c r="E23" s="8">
        <f t="shared" ref="E23:E58" si="1">C23-D23</f>
        <v>0</v>
      </c>
      <c r="F23" s="8">
        <v>1500</v>
      </c>
      <c r="G23" s="50"/>
    </row>
    <row r="24" spans="1:7" s="33" customFormat="1" x14ac:dyDescent="0.3">
      <c r="A24" s="12" t="s">
        <v>62</v>
      </c>
      <c r="B24" s="7" t="s">
        <v>82</v>
      </c>
      <c r="C24" s="8">
        <v>0</v>
      </c>
      <c r="D24" s="8">
        <v>1600</v>
      </c>
      <c r="E24" s="8">
        <f t="shared" si="1"/>
        <v>-1600</v>
      </c>
      <c r="F24" s="8">
        <v>1600</v>
      </c>
      <c r="G24" s="50"/>
    </row>
    <row r="25" spans="1:7" s="33" customFormat="1" x14ac:dyDescent="0.3">
      <c r="A25" s="12" t="s">
        <v>61</v>
      </c>
      <c r="B25" s="7" t="s">
        <v>110</v>
      </c>
      <c r="C25" s="8">
        <v>0</v>
      </c>
      <c r="D25" s="8">
        <v>500</v>
      </c>
      <c r="E25" s="8">
        <f t="shared" si="1"/>
        <v>-500</v>
      </c>
      <c r="F25" s="8">
        <v>500</v>
      </c>
      <c r="G25" s="50"/>
    </row>
    <row r="26" spans="1:7" ht="33" x14ac:dyDescent="0.3">
      <c r="A26" s="12" t="s">
        <v>61</v>
      </c>
      <c r="B26" s="7" t="s">
        <v>70</v>
      </c>
      <c r="C26" s="8">
        <v>1000</v>
      </c>
      <c r="D26" s="8">
        <v>1000</v>
      </c>
      <c r="E26" s="8">
        <f t="shared" si="1"/>
        <v>0</v>
      </c>
      <c r="F26" s="8">
        <v>1000</v>
      </c>
      <c r="G26" s="51"/>
    </row>
    <row r="27" spans="1:7" s="39" customFormat="1" x14ac:dyDescent="0.3">
      <c r="A27" s="12" t="s">
        <v>62</v>
      </c>
      <c r="B27" s="7" t="s">
        <v>108</v>
      </c>
      <c r="C27" s="8">
        <v>0</v>
      </c>
      <c r="D27" s="8">
        <v>65</v>
      </c>
      <c r="E27" s="8">
        <f t="shared" si="1"/>
        <v>-65</v>
      </c>
      <c r="F27" s="8">
        <v>65</v>
      </c>
      <c r="G27" s="40"/>
    </row>
    <row r="28" spans="1:7" s="39" customFormat="1" x14ac:dyDescent="0.3">
      <c r="A28" s="12" t="s">
        <v>62</v>
      </c>
      <c r="B28" s="7" t="s">
        <v>109</v>
      </c>
      <c r="C28" s="8">
        <v>0</v>
      </c>
      <c r="D28" s="8">
        <v>272</v>
      </c>
      <c r="E28" s="8">
        <v>0</v>
      </c>
      <c r="F28" s="8">
        <v>272</v>
      </c>
      <c r="G28" s="40"/>
    </row>
    <row r="29" spans="1:7" ht="18" customHeight="1" x14ac:dyDescent="0.3">
      <c r="A29" s="12" t="s">
        <v>62</v>
      </c>
      <c r="B29" s="7" t="s">
        <v>71</v>
      </c>
      <c r="C29" s="8">
        <v>3000</v>
      </c>
      <c r="D29" s="8">
        <v>1182.5</v>
      </c>
      <c r="E29" s="8">
        <f>C29-D29</f>
        <v>1817.5</v>
      </c>
      <c r="F29" s="8">
        <v>1182.5</v>
      </c>
      <c r="G29" s="49"/>
    </row>
    <row r="30" spans="1:7" s="32" customFormat="1" ht="15.75" customHeight="1" x14ac:dyDescent="0.3">
      <c r="A30" s="12" t="s">
        <v>62</v>
      </c>
      <c r="B30" s="7" t="s">
        <v>115</v>
      </c>
      <c r="C30" s="8">
        <v>0</v>
      </c>
      <c r="D30" s="8">
        <v>700</v>
      </c>
      <c r="E30" s="8">
        <f>C30-D30</f>
        <v>-700</v>
      </c>
      <c r="F30" s="8">
        <v>700</v>
      </c>
      <c r="G30" s="50"/>
    </row>
    <row r="31" spans="1:7" s="41" customFormat="1" ht="15.75" customHeight="1" x14ac:dyDescent="0.3">
      <c r="A31" s="12" t="s">
        <v>62</v>
      </c>
      <c r="B31" s="7" t="s">
        <v>112</v>
      </c>
      <c r="C31" s="8">
        <v>0</v>
      </c>
      <c r="D31" s="8">
        <v>400</v>
      </c>
      <c r="E31" s="8">
        <f>C31-D31</f>
        <v>-400</v>
      </c>
      <c r="F31" s="8">
        <v>400</v>
      </c>
      <c r="G31" s="50"/>
    </row>
    <row r="32" spans="1:7" x14ac:dyDescent="0.3">
      <c r="A32" s="12" t="s">
        <v>62</v>
      </c>
      <c r="B32" s="7" t="s">
        <v>113</v>
      </c>
      <c r="C32" s="8">
        <v>0</v>
      </c>
      <c r="D32" s="8">
        <v>180</v>
      </c>
      <c r="E32" s="8">
        <f t="shared" si="1"/>
        <v>-180</v>
      </c>
      <c r="F32" s="8">
        <v>180</v>
      </c>
      <c r="G32" s="51"/>
    </row>
    <row r="33" spans="1:7" s="36" customFormat="1" x14ac:dyDescent="0.3">
      <c r="A33" s="12" t="s">
        <v>62</v>
      </c>
      <c r="B33" s="7" t="s">
        <v>114</v>
      </c>
      <c r="C33" s="8">
        <v>0</v>
      </c>
      <c r="D33" s="8">
        <v>735</v>
      </c>
      <c r="E33" s="8">
        <f t="shared" si="1"/>
        <v>-735</v>
      </c>
      <c r="F33" s="8">
        <v>735</v>
      </c>
      <c r="G33" s="37"/>
    </row>
    <row r="34" spans="1:7" s="36" customFormat="1" x14ac:dyDescent="0.3">
      <c r="A34" s="12" t="s">
        <v>62</v>
      </c>
      <c r="B34" s="7" t="s">
        <v>83</v>
      </c>
      <c r="C34" s="8">
        <v>0</v>
      </c>
      <c r="D34" s="8">
        <v>280</v>
      </c>
      <c r="E34" s="8">
        <f t="shared" si="1"/>
        <v>-280</v>
      </c>
      <c r="F34" s="8">
        <v>280</v>
      </c>
      <c r="G34" s="37"/>
    </row>
    <row r="35" spans="1:7" s="33" customFormat="1" x14ac:dyDescent="0.3">
      <c r="A35" s="12" t="s">
        <v>62</v>
      </c>
      <c r="B35" s="7" t="s">
        <v>97</v>
      </c>
      <c r="C35" s="8">
        <v>0</v>
      </c>
      <c r="D35" s="8">
        <v>248</v>
      </c>
      <c r="E35" s="8">
        <f t="shared" si="1"/>
        <v>-248</v>
      </c>
      <c r="F35" s="8">
        <v>248</v>
      </c>
      <c r="G35" s="34"/>
    </row>
    <row r="36" spans="1:7" x14ac:dyDescent="0.3">
      <c r="A36" s="12" t="s">
        <v>61</v>
      </c>
      <c r="B36" s="7" t="s">
        <v>76</v>
      </c>
      <c r="C36" s="8">
        <v>0</v>
      </c>
      <c r="D36" s="8">
        <v>900</v>
      </c>
      <c r="E36" s="8">
        <f t="shared" si="1"/>
        <v>-900</v>
      </c>
      <c r="F36" s="8">
        <v>900</v>
      </c>
      <c r="G36" s="7"/>
    </row>
    <row r="37" spans="1:7" x14ac:dyDescent="0.3">
      <c r="A37" s="12" t="s">
        <v>59</v>
      </c>
      <c r="B37" s="7" t="s">
        <v>75</v>
      </c>
      <c r="C37" s="8">
        <v>0</v>
      </c>
      <c r="D37" s="8">
        <v>21</v>
      </c>
      <c r="E37" s="8">
        <f t="shared" si="1"/>
        <v>-21</v>
      </c>
      <c r="F37" s="8">
        <v>21</v>
      </c>
      <c r="G37" s="7"/>
    </row>
    <row r="38" spans="1:7" s="35" customFormat="1" x14ac:dyDescent="0.3">
      <c r="A38" s="12" t="s">
        <v>63</v>
      </c>
      <c r="B38" s="7" t="s">
        <v>81</v>
      </c>
      <c r="C38" s="8">
        <v>200</v>
      </c>
      <c r="D38" s="8">
        <v>173</v>
      </c>
      <c r="E38" s="8">
        <f t="shared" si="1"/>
        <v>27</v>
      </c>
      <c r="F38" s="8">
        <v>173</v>
      </c>
      <c r="G38" s="7"/>
    </row>
    <row r="39" spans="1:7" s="39" customFormat="1" x14ac:dyDescent="0.3">
      <c r="A39" s="12" t="s">
        <v>61</v>
      </c>
      <c r="B39" s="7" t="s">
        <v>104</v>
      </c>
      <c r="C39" s="8">
        <v>0</v>
      </c>
      <c r="D39" s="8">
        <v>3177.87</v>
      </c>
      <c r="E39" s="8">
        <f t="shared" si="1"/>
        <v>-3177.87</v>
      </c>
      <c r="F39" s="8">
        <v>3177.87</v>
      </c>
      <c r="G39" s="7"/>
    </row>
    <row r="40" spans="1:7" s="39" customFormat="1" x14ac:dyDescent="0.3">
      <c r="A40" s="12" t="s">
        <v>61</v>
      </c>
      <c r="B40" s="7" t="s">
        <v>103</v>
      </c>
      <c r="C40" s="8">
        <v>0</v>
      </c>
      <c r="D40" s="8">
        <v>114</v>
      </c>
      <c r="E40" s="8">
        <f t="shared" si="1"/>
        <v>-114</v>
      </c>
      <c r="F40" s="8">
        <v>114</v>
      </c>
      <c r="G40" s="7"/>
    </row>
    <row r="41" spans="1:7" s="39" customFormat="1" x14ac:dyDescent="0.3">
      <c r="A41" s="12" t="s">
        <v>62</v>
      </c>
      <c r="B41" s="7" t="s">
        <v>107</v>
      </c>
      <c r="C41" s="8">
        <v>0</v>
      </c>
      <c r="D41" s="8">
        <v>13.44</v>
      </c>
      <c r="E41" s="8">
        <f>C41-D41</f>
        <v>-13.44</v>
      </c>
      <c r="F41" s="8">
        <v>13.44</v>
      </c>
      <c r="G41" s="7"/>
    </row>
    <row r="42" spans="1:7" s="39" customFormat="1" x14ac:dyDescent="0.3">
      <c r="A42" s="12" t="s">
        <v>61</v>
      </c>
      <c r="B42" s="7" t="s">
        <v>111</v>
      </c>
      <c r="C42" s="8">
        <v>0</v>
      </c>
      <c r="D42" s="8">
        <v>85.21</v>
      </c>
      <c r="E42" s="8">
        <f>C42-D42</f>
        <v>-85.21</v>
      </c>
      <c r="F42" s="8">
        <v>85.21</v>
      </c>
      <c r="G42" s="7"/>
    </row>
    <row r="43" spans="1:7" s="39" customFormat="1" x14ac:dyDescent="0.3">
      <c r="A43" s="12" t="s">
        <v>61</v>
      </c>
      <c r="B43" s="7" t="s">
        <v>101</v>
      </c>
      <c r="C43" s="8">
        <v>0</v>
      </c>
      <c r="D43" s="8">
        <v>33.75</v>
      </c>
      <c r="E43" s="8">
        <f t="shared" si="1"/>
        <v>-33.75</v>
      </c>
      <c r="F43" s="8">
        <v>33.75</v>
      </c>
      <c r="G43" s="7"/>
    </row>
    <row r="44" spans="1:7" s="39" customFormat="1" x14ac:dyDescent="0.3">
      <c r="A44" s="12" t="s">
        <v>61</v>
      </c>
      <c r="B44" s="7" t="s">
        <v>100</v>
      </c>
      <c r="C44" s="8">
        <v>0</v>
      </c>
      <c r="D44" s="8">
        <v>77.41</v>
      </c>
      <c r="E44" s="8">
        <f t="shared" si="1"/>
        <v>-77.41</v>
      </c>
      <c r="F44" s="8">
        <v>77.41</v>
      </c>
      <c r="G44" s="7"/>
    </row>
    <row r="45" spans="1:7" s="39" customFormat="1" x14ac:dyDescent="0.3">
      <c r="A45" s="12" t="s">
        <v>61</v>
      </c>
      <c r="B45" s="7" t="s">
        <v>90</v>
      </c>
      <c r="C45" s="8">
        <v>0</v>
      </c>
      <c r="D45" s="8">
        <v>425.04</v>
      </c>
      <c r="E45" s="8">
        <f t="shared" si="1"/>
        <v>-425.04</v>
      </c>
      <c r="F45" s="8">
        <v>425.04</v>
      </c>
      <c r="G45" s="7"/>
    </row>
    <row r="46" spans="1:7" s="39" customFormat="1" ht="33" x14ac:dyDescent="0.3">
      <c r="A46" s="12" t="s">
        <v>62</v>
      </c>
      <c r="B46" s="7" t="s">
        <v>92</v>
      </c>
      <c r="C46" s="8">
        <v>0</v>
      </c>
      <c r="D46" s="8">
        <v>89.88</v>
      </c>
      <c r="E46" s="8">
        <f t="shared" si="1"/>
        <v>-89.88</v>
      </c>
      <c r="F46" s="8">
        <v>89.88</v>
      </c>
      <c r="G46" s="7"/>
    </row>
    <row r="47" spans="1:7" s="39" customFormat="1" x14ac:dyDescent="0.3">
      <c r="A47" s="12" t="s">
        <v>61</v>
      </c>
      <c r="B47" s="7" t="s">
        <v>98</v>
      </c>
      <c r="C47" s="8">
        <v>0</v>
      </c>
      <c r="D47" s="8">
        <v>120.22</v>
      </c>
      <c r="E47" s="8">
        <f t="shared" si="1"/>
        <v>-120.22</v>
      </c>
      <c r="F47" s="8">
        <v>120.22</v>
      </c>
      <c r="G47" s="7"/>
    </row>
    <row r="48" spans="1:7" s="39" customFormat="1" x14ac:dyDescent="0.3">
      <c r="A48" s="12" t="s">
        <v>61</v>
      </c>
      <c r="B48" s="7" t="s">
        <v>87</v>
      </c>
      <c r="C48" s="8">
        <v>0</v>
      </c>
      <c r="D48" s="8">
        <v>254.56</v>
      </c>
      <c r="E48" s="8">
        <f t="shared" si="1"/>
        <v>-254.56</v>
      </c>
      <c r="F48" s="8">
        <v>254.56</v>
      </c>
      <c r="G48" s="7"/>
    </row>
    <row r="49" spans="1:7" s="39" customFormat="1" x14ac:dyDescent="0.3">
      <c r="A49" s="12" t="s">
        <v>61</v>
      </c>
      <c r="B49" s="7" t="s">
        <v>89</v>
      </c>
      <c r="C49" s="8">
        <v>0</v>
      </c>
      <c r="D49" s="8">
        <v>141.6</v>
      </c>
      <c r="E49" s="8">
        <f t="shared" si="1"/>
        <v>-141.6</v>
      </c>
      <c r="F49" s="8">
        <v>141.6</v>
      </c>
      <c r="G49" s="7"/>
    </row>
    <row r="50" spans="1:7" s="39" customFormat="1" x14ac:dyDescent="0.3">
      <c r="A50" s="12" t="s">
        <v>62</v>
      </c>
      <c r="B50" s="7" t="s">
        <v>88</v>
      </c>
      <c r="C50" s="8">
        <v>0</v>
      </c>
      <c r="D50" s="8">
        <v>40.799999999999997</v>
      </c>
      <c r="E50" s="8">
        <f t="shared" si="1"/>
        <v>-40.799999999999997</v>
      </c>
      <c r="F50" s="8">
        <v>40.799999999999997</v>
      </c>
      <c r="G50" s="7"/>
    </row>
    <row r="51" spans="1:7" s="39" customFormat="1" x14ac:dyDescent="0.3">
      <c r="A51" s="12" t="s">
        <v>62</v>
      </c>
      <c r="B51" s="7" t="s">
        <v>94</v>
      </c>
      <c r="C51" s="8">
        <v>0</v>
      </c>
      <c r="D51" s="8">
        <v>104.89</v>
      </c>
      <c r="E51" s="8">
        <f t="shared" si="1"/>
        <v>-104.89</v>
      </c>
      <c r="F51" s="8">
        <v>104.89</v>
      </c>
      <c r="G51" s="7"/>
    </row>
    <row r="52" spans="1:7" s="39" customFormat="1" x14ac:dyDescent="0.3">
      <c r="A52" s="12" t="s">
        <v>61</v>
      </c>
      <c r="B52" s="7" t="s">
        <v>102</v>
      </c>
      <c r="C52" s="8">
        <v>0</v>
      </c>
      <c r="D52" s="8">
        <v>366.46</v>
      </c>
      <c r="E52" s="8">
        <f t="shared" si="1"/>
        <v>-366.46</v>
      </c>
      <c r="F52" s="8">
        <v>366.46</v>
      </c>
      <c r="G52" s="7"/>
    </row>
    <row r="53" spans="1:7" s="39" customFormat="1" x14ac:dyDescent="0.3">
      <c r="A53" s="12" t="s">
        <v>61</v>
      </c>
      <c r="B53" s="7" t="s">
        <v>91</v>
      </c>
      <c r="C53" s="8">
        <v>0</v>
      </c>
      <c r="D53" s="8">
        <v>471</v>
      </c>
      <c r="E53" s="8">
        <f t="shared" si="1"/>
        <v>-471</v>
      </c>
      <c r="F53" s="8">
        <v>471</v>
      </c>
      <c r="G53" s="7"/>
    </row>
    <row r="54" spans="1:7" s="39" customFormat="1" x14ac:dyDescent="0.3">
      <c r="A54" s="12" t="s">
        <v>61</v>
      </c>
      <c r="B54" s="7" t="s">
        <v>95</v>
      </c>
      <c r="C54" s="8">
        <v>0</v>
      </c>
      <c r="D54" s="8">
        <v>813.45</v>
      </c>
      <c r="E54" s="8">
        <f t="shared" si="1"/>
        <v>-813.45</v>
      </c>
      <c r="F54" s="8">
        <v>813.45</v>
      </c>
      <c r="G54" s="7"/>
    </row>
    <row r="55" spans="1:7" s="39" customFormat="1" x14ac:dyDescent="0.3">
      <c r="A55" s="12" t="s">
        <v>61</v>
      </c>
      <c r="B55" s="7" t="s">
        <v>93</v>
      </c>
      <c r="C55" s="8">
        <v>0</v>
      </c>
      <c r="D55" s="8">
        <v>200</v>
      </c>
      <c r="E55" s="8">
        <f t="shared" si="1"/>
        <v>-200</v>
      </c>
      <c r="F55" s="8">
        <v>200</v>
      </c>
      <c r="G55" s="7"/>
    </row>
    <row r="56" spans="1:7" s="39" customFormat="1" x14ac:dyDescent="0.3">
      <c r="A56" s="12" t="s">
        <v>61</v>
      </c>
      <c r="B56" s="7" t="s">
        <v>116</v>
      </c>
      <c r="C56" s="8">
        <v>0</v>
      </c>
      <c r="D56" s="8">
        <v>60</v>
      </c>
      <c r="E56" s="8">
        <f t="shared" si="1"/>
        <v>-60</v>
      </c>
      <c r="F56" s="8">
        <v>60</v>
      </c>
      <c r="G56" s="7"/>
    </row>
    <row r="57" spans="1:7" s="39" customFormat="1" x14ac:dyDescent="0.3">
      <c r="A57" s="12" t="s">
        <v>59</v>
      </c>
      <c r="B57" s="7" t="s">
        <v>99</v>
      </c>
      <c r="C57" s="8">
        <v>0</v>
      </c>
      <c r="D57" s="8">
        <v>990</v>
      </c>
      <c r="E57" s="8">
        <f t="shared" si="1"/>
        <v>-990</v>
      </c>
      <c r="F57" s="8">
        <v>990</v>
      </c>
      <c r="G57" s="7"/>
    </row>
    <row r="58" spans="1:7" x14ac:dyDescent="0.3">
      <c r="A58" s="12" t="s">
        <v>63</v>
      </c>
      <c r="B58" s="7" t="s">
        <v>80</v>
      </c>
      <c r="C58" s="8">
        <v>400</v>
      </c>
      <c r="D58" s="8">
        <v>57</v>
      </c>
      <c r="E58" s="8">
        <f t="shared" si="1"/>
        <v>343</v>
      </c>
      <c r="F58" s="8">
        <v>57</v>
      </c>
      <c r="G58" s="7"/>
    </row>
    <row r="59" spans="1:7" x14ac:dyDescent="0.3">
      <c r="A59" s="43" t="s">
        <v>51</v>
      </c>
      <c r="B59" s="44"/>
      <c r="C59" s="25">
        <f>SUM(C20:C58)</f>
        <v>10000</v>
      </c>
      <c r="D59" s="25">
        <f>SUM(D20:D58)</f>
        <v>21335.579999999998</v>
      </c>
      <c r="E59" s="25">
        <f>SUM(E20:E58)</f>
        <v>-11063.579999999998</v>
      </c>
      <c r="F59" s="25">
        <f>SUM(F20:F58)</f>
        <v>21335.579999999998</v>
      </c>
      <c r="G59" s="9"/>
    </row>
    <row r="60" spans="1:7" x14ac:dyDescent="0.3">
      <c r="A60" s="31"/>
      <c r="B60" s="31"/>
      <c r="C60" s="6"/>
      <c r="D60" s="6"/>
      <c r="E60" s="6"/>
      <c r="F60" s="6"/>
      <c r="G60" s="31"/>
    </row>
    <row r="61" spans="1:7" ht="16.5" customHeight="1" x14ac:dyDescent="0.3">
      <c r="A61" s="42" t="s">
        <v>52</v>
      </c>
      <c r="B61" s="42"/>
      <c r="C61" s="42"/>
      <c r="D61" s="42"/>
      <c r="E61" s="42"/>
      <c r="F61" s="42"/>
      <c r="G61" s="42"/>
    </row>
    <row r="62" spans="1:7" x14ac:dyDescent="0.3">
      <c r="C62" s="6"/>
      <c r="D62" s="6"/>
      <c r="E62" s="6"/>
      <c r="F62" s="6"/>
      <c r="G62" s="31"/>
    </row>
    <row r="63" spans="1:7" x14ac:dyDescent="0.3">
      <c r="C63" s="6"/>
      <c r="D63" s="6"/>
      <c r="E63" s="6"/>
      <c r="F63" s="6"/>
      <c r="G63" s="31"/>
    </row>
    <row r="64" spans="1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  <row r="598" spans="3:7" x14ac:dyDescent="0.3">
      <c r="C598" s="6"/>
      <c r="D598" s="6"/>
      <c r="E598" s="6"/>
      <c r="F598" s="6"/>
      <c r="G598" s="31"/>
    </row>
    <row r="599" spans="3:7" x14ac:dyDescent="0.3">
      <c r="C599" s="6"/>
      <c r="D599" s="6"/>
      <c r="E599" s="6"/>
      <c r="F599" s="6"/>
      <c r="G599" s="31"/>
    </row>
    <row r="600" spans="3:7" x14ac:dyDescent="0.3">
      <c r="C600" s="6"/>
      <c r="D600" s="6"/>
      <c r="E600" s="6"/>
      <c r="F600" s="6"/>
      <c r="G600" s="31"/>
    </row>
    <row r="601" spans="3:7" x14ac:dyDescent="0.3">
      <c r="C601" s="6"/>
      <c r="D601" s="6"/>
      <c r="E601" s="6"/>
      <c r="F601" s="6"/>
      <c r="G601" s="31"/>
    </row>
    <row r="602" spans="3:7" x14ac:dyDescent="0.3">
      <c r="C602" s="6"/>
      <c r="D602" s="6"/>
      <c r="E602" s="6"/>
      <c r="F602" s="6"/>
      <c r="G602" s="31"/>
    </row>
    <row r="603" spans="3:7" x14ac:dyDescent="0.3">
      <c r="C603" s="6"/>
      <c r="D603" s="6"/>
      <c r="E603" s="6"/>
      <c r="F603" s="6"/>
      <c r="G603" s="31"/>
    </row>
    <row r="604" spans="3:7" x14ac:dyDescent="0.3">
      <c r="C604" s="6"/>
      <c r="D604" s="6"/>
      <c r="E604" s="6"/>
      <c r="F604" s="6"/>
      <c r="G604" s="31"/>
    </row>
    <row r="605" spans="3:7" x14ac:dyDescent="0.3">
      <c r="C605" s="6"/>
      <c r="D605" s="6"/>
      <c r="E605" s="6"/>
      <c r="F605" s="6"/>
      <c r="G605" s="31"/>
    </row>
    <row r="606" spans="3:7" x14ac:dyDescent="0.3">
      <c r="C606" s="6"/>
      <c r="D606" s="6"/>
      <c r="E606" s="6"/>
      <c r="F606" s="6"/>
      <c r="G606" s="31"/>
    </row>
    <row r="607" spans="3:7" x14ac:dyDescent="0.3">
      <c r="C607" s="6"/>
      <c r="D607" s="6"/>
      <c r="E607" s="6"/>
      <c r="F607" s="6"/>
      <c r="G607" s="31"/>
    </row>
    <row r="608" spans="3:7" x14ac:dyDescent="0.3">
      <c r="C608" s="6"/>
      <c r="D608" s="6"/>
      <c r="E608" s="6"/>
      <c r="F608" s="6"/>
      <c r="G608" s="31"/>
    </row>
    <row r="609" spans="3:7" x14ac:dyDescent="0.3">
      <c r="C609" s="6"/>
      <c r="D609" s="6"/>
      <c r="E609" s="6"/>
      <c r="F609" s="6"/>
      <c r="G609" s="31"/>
    </row>
    <row r="610" spans="3:7" x14ac:dyDescent="0.3">
      <c r="C610" s="6"/>
      <c r="D610" s="6"/>
      <c r="E610" s="6"/>
      <c r="F610" s="6"/>
      <c r="G610" s="31"/>
    </row>
    <row r="611" spans="3:7" x14ac:dyDescent="0.3">
      <c r="C611" s="6"/>
      <c r="D611" s="6"/>
      <c r="E611" s="6"/>
      <c r="F611" s="6"/>
      <c r="G611" s="31"/>
    </row>
    <row r="612" spans="3:7" x14ac:dyDescent="0.3">
      <c r="C612" s="6"/>
      <c r="D612" s="6"/>
      <c r="E612" s="6"/>
      <c r="F612" s="6"/>
      <c r="G612" s="31"/>
    </row>
    <row r="613" spans="3:7" x14ac:dyDescent="0.3">
      <c r="C613" s="6"/>
      <c r="D613" s="6"/>
      <c r="E613" s="6"/>
      <c r="F613" s="6"/>
      <c r="G613" s="31"/>
    </row>
    <row r="614" spans="3:7" x14ac:dyDescent="0.3">
      <c r="C614" s="6"/>
      <c r="D614" s="6"/>
      <c r="E614" s="6"/>
      <c r="F614" s="6"/>
      <c r="G614" s="31"/>
    </row>
    <row r="615" spans="3:7" x14ac:dyDescent="0.3">
      <c r="C615" s="6"/>
      <c r="D615" s="6"/>
      <c r="E615" s="6"/>
      <c r="F615" s="6"/>
      <c r="G615" s="31"/>
    </row>
    <row r="616" spans="3:7" x14ac:dyDescent="0.3">
      <c r="C616" s="6"/>
      <c r="D616" s="6"/>
      <c r="E616" s="6"/>
      <c r="F616" s="6"/>
      <c r="G616" s="31"/>
    </row>
    <row r="617" spans="3:7" x14ac:dyDescent="0.3">
      <c r="C617" s="6"/>
      <c r="D617" s="6"/>
      <c r="E617" s="6"/>
      <c r="F617" s="6"/>
      <c r="G617" s="31"/>
    </row>
    <row r="618" spans="3:7" x14ac:dyDescent="0.3">
      <c r="C618" s="6"/>
      <c r="D618" s="6"/>
      <c r="E618" s="6"/>
      <c r="F618" s="6"/>
      <c r="G618" s="31"/>
    </row>
    <row r="619" spans="3:7" x14ac:dyDescent="0.3">
      <c r="C619" s="6"/>
      <c r="D619" s="6"/>
      <c r="E619" s="6"/>
      <c r="F619" s="6"/>
      <c r="G619" s="31"/>
    </row>
    <row r="620" spans="3:7" x14ac:dyDescent="0.3">
      <c r="C620" s="6"/>
      <c r="D620" s="6"/>
      <c r="E620" s="6"/>
      <c r="F620" s="6"/>
      <c r="G620" s="31"/>
    </row>
    <row r="621" spans="3:7" x14ac:dyDescent="0.3">
      <c r="C621" s="6"/>
      <c r="D621" s="6"/>
      <c r="E621" s="6"/>
      <c r="F621" s="6"/>
      <c r="G621" s="31"/>
    </row>
    <row r="622" spans="3:7" x14ac:dyDescent="0.3">
      <c r="C622" s="6"/>
      <c r="D622" s="6"/>
      <c r="E622" s="6"/>
      <c r="F622" s="6"/>
      <c r="G622" s="31"/>
    </row>
    <row r="623" spans="3:7" x14ac:dyDescent="0.3">
      <c r="C623" s="6"/>
      <c r="D623" s="6"/>
      <c r="E623" s="6"/>
      <c r="F623" s="6"/>
      <c r="G623" s="31"/>
    </row>
    <row r="624" spans="3:7" x14ac:dyDescent="0.3">
      <c r="C624" s="6"/>
      <c r="D624" s="6"/>
      <c r="E624" s="6"/>
      <c r="F624" s="6"/>
      <c r="G624" s="31"/>
    </row>
    <row r="625" spans="3:7" x14ac:dyDescent="0.3">
      <c r="C625" s="6"/>
      <c r="D625" s="6"/>
      <c r="E625" s="6"/>
      <c r="F625" s="6"/>
      <c r="G625" s="31"/>
    </row>
    <row r="626" spans="3:7" x14ac:dyDescent="0.3">
      <c r="C626" s="6"/>
      <c r="D626" s="6"/>
      <c r="E626" s="6"/>
      <c r="F626" s="6"/>
      <c r="G626" s="31"/>
    </row>
  </sheetData>
  <mergeCells count="7">
    <mergeCell ref="A61:G61"/>
    <mergeCell ref="A59:B59"/>
    <mergeCell ref="B4:G4"/>
    <mergeCell ref="B3:G3"/>
    <mergeCell ref="A17:B17"/>
    <mergeCell ref="G21:G26"/>
    <mergeCell ref="G29:G32"/>
  </mergeCells>
  <pageMargins left="0.7" right="0.7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Sheet4!$A$8:$A$12</xm:f>
          </x14:formula1>
          <xm:sqref>A20:A58</xm:sqref>
        </x14:dataValidation>
        <x14:dataValidation type="list" allowBlank="1" showInputMessage="1" showErrorMessage="1">
          <x14:formula1>
            <xm:f>Sheet4!$A$2:$A$5</xm:f>
          </x14:formula1>
          <xm:sqref>A7:A16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7" sqref="E7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45"/>
      <c r="C3" s="46"/>
      <c r="D3" s="46"/>
      <c r="E3" s="46"/>
      <c r="F3" s="46"/>
    </row>
    <row r="4" spans="1:6" x14ac:dyDescent="0.3">
      <c r="A4" s="3" t="s">
        <v>41</v>
      </c>
      <c r="B4" s="45"/>
      <c r="C4" s="46"/>
      <c r="D4" s="46"/>
      <c r="E4" s="46"/>
      <c r="F4" s="46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3">
      <c r="A7" s="30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54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47" t="s">
        <v>49</v>
      </c>
      <c r="B17" s="48"/>
      <c r="C17" s="25">
        <f>SUM(C7:C16)</f>
        <v>0</v>
      </c>
      <c r="D17" s="25">
        <f>SUM(D7:D16)</f>
        <v>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0BF4D9-A3FA-4011-9B6B-BF15587314E1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80129174-c05c-43cc-8e32-21fcbdfe51bb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Cheryl Oakshott</cp:lastModifiedBy>
  <cp:revision/>
  <cp:lastPrinted>2017-10-09T09:34:19Z</cp:lastPrinted>
  <dcterms:created xsi:type="dcterms:W3CDTF">2016-04-13T16:19:24Z</dcterms:created>
  <dcterms:modified xsi:type="dcterms:W3CDTF">2017-10-09T09:34:40Z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