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visl\Desktop\"/>
    </mc:Choice>
  </mc:AlternateContent>
  <bookViews>
    <workbookView xWindow="0" yWindow="0" windowWidth="23040" windowHeight="9108" firstSheet="1" activeTab="1"/>
  </bookViews>
  <sheets>
    <sheet name="Guidance" sheetId="2" r:id="rId1"/>
    <sheet name="Risk register" sheetId="1" r:id="rId2"/>
    <sheet name="Key" sheetId="3" r:id="rId3"/>
  </sheets>
  <definedNames>
    <definedName name="_xlnm._FilterDatabase" localSheetId="1" hidden="1">'Risk register'!$A$2:$L$97</definedName>
    <definedName name="OPENCLOSED">'Risk register'!$R$1:$R$2</definedName>
  </definedNames>
  <calcPr calcId="171026" concurrentCalc="0"/>
</workbook>
</file>

<file path=xl/calcChain.xml><?xml version="1.0" encoding="utf-8"?>
<calcChain xmlns="http://schemas.openxmlformats.org/spreadsheetml/2006/main">
  <c r="K9" i="1" l="1"/>
  <c r="G9" i="1"/>
  <c r="G4" i="1"/>
  <c r="K16" i="1"/>
  <c r="G16" i="1"/>
  <c r="K13" i="1"/>
  <c r="G13" i="1"/>
  <c r="K7" i="1"/>
  <c r="G7" i="1"/>
  <c r="K3" i="1"/>
  <c r="G3" i="1"/>
  <c r="G44" i="1"/>
  <c r="K44" i="1"/>
  <c r="G45" i="1"/>
  <c r="K45" i="1"/>
  <c r="G46" i="1"/>
  <c r="K46" i="1"/>
  <c r="G47" i="1"/>
  <c r="K47" i="1"/>
  <c r="G48" i="1"/>
  <c r="K48" i="1"/>
  <c r="G49" i="1"/>
  <c r="K49" i="1"/>
  <c r="K6" i="1"/>
  <c r="K5" i="1"/>
  <c r="K17" i="1"/>
  <c r="K14" i="1"/>
  <c r="K18" i="1"/>
  <c r="K19" i="1"/>
  <c r="K10" i="1"/>
  <c r="K8" i="1"/>
  <c r="K11" i="1"/>
  <c r="K12" i="1"/>
  <c r="K15" i="1"/>
  <c r="K4" i="1"/>
  <c r="K20" i="1"/>
  <c r="K21" i="1"/>
  <c r="K22" i="1"/>
  <c r="K23" i="1"/>
  <c r="K24" i="1"/>
  <c r="K25" i="1"/>
  <c r="K26" i="1"/>
  <c r="K27" i="1"/>
  <c r="K28" i="1"/>
  <c r="K29" i="1"/>
  <c r="K30" i="1"/>
  <c r="K31" i="1"/>
  <c r="K32" i="1"/>
  <c r="K33" i="1"/>
  <c r="K34" i="1"/>
  <c r="K35" i="1"/>
  <c r="K36" i="1"/>
  <c r="K37" i="1"/>
  <c r="K38" i="1"/>
  <c r="K39" i="1"/>
  <c r="K40" i="1"/>
  <c r="K41" i="1"/>
  <c r="K42" i="1"/>
  <c r="K43" i="1"/>
  <c r="G6" i="1"/>
  <c r="G5" i="1"/>
  <c r="G17" i="1"/>
  <c r="G14" i="1"/>
  <c r="G18" i="1"/>
  <c r="G19" i="1"/>
  <c r="G10" i="1"/>
  <c r="G8" i="1"/>
  <c r="G11" i="1"/>
  <c r="G12" i="1"/>
  <c r="G15" i="1"/>
  <c r="G20" i="1"/>
  <c r="G21" i="1"/>
  <c r="G22" i="1"/>
  <c r="G23" i="1"/>
  <c r="G24" i="1"/>
  <c r="G25" i="1"/>
  <c r="G26" i="1"/>
  <c r="G27" i="1"/>
  <c r="G28" i="1"/>
  <c r="G29" i="1"/>
  <c r="G30" i="1"/>
  <c r="G31" i="1"/>
  <c r="G32" i="1"/>
  <c r="G33" i="1"/>
  <c r="G34" i="1"/>
  <c r="G35" i="1"/>
  <c r="G36" i="1"/>
  <c r="G37" i="1"/>
  <c r="G38" i="1"/>
  <c r="G39" i="1"/>
  <c r="G40" i="1"/>
  <c r="G41" i="1"/>
  <c r="G42" i="1"/>
  <c r="G43"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<sst xmlns="http://schemas.openxmlformats.org/spreadsheetml/2006/main" count="223" uniqueCount="184">
  <si>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</si>
  <si>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</si>
  <si>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</si>
  <si>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</si>
  <si>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</si>
  <si>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</si>
  <si>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</si>
  <si>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</si>
  <si>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</si>
  <si>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</si>
  <si>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</si>
  <si>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</si>
  <si>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</si>
  <si>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</si>
  <si>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</si>
  <si>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</si>
  <si>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</si>
  <si>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</si>
  <si>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</si>
  <si>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</si>
  <si>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</si>
  <si>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</si>
  <si>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</si>
  <si>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</si>
  <si>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</si>
  <si>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</si>
  <si>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</si>
  <si>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</si>
  <si>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</si>
  <si>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</si>
  <si>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</si>
  <si>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</si>
  <si>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</si>
  <si>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</si>
  <si>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</si>
  <si>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</si>
  <si>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</si>
  <si>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</si>
  <si>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</si>
  <si>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</si>
  <si>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</si>
  <si>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</si>
  <si>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</si>
  <si>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</si>
  <si>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</si>
  <si>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</si>
  <si>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</si>
  <si>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</si>
  <si>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</si>
  <si>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</si>
  <si>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</si>
  <si>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</si>
  <si>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</si>
  <si>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</si>
  <si>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</si>
  <si>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</si>
  <si>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</si>
  <si>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</si>
  <si>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</si>
  <si>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</si>
  <si>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</si>
  <si>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</si>
  <si>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</si>
  <si>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</si>
  <si>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</si>
  <si>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</si>
  <si>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</si>
  <si>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</si>
  <si>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</si>
  <si>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</si>
  <si>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</si>
  <si>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</si>
  <si>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</si>
  <si>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</si>
  <si>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</si>
  <si>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</si>
  <si>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</si>
  <si>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</si>
  <si>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</si>
  <si>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</si>
  <si>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</si>
  <si>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</si>
  <si>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</si>
  <si>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</si>
  <si>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</si>
  <si>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</si>
  <si>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Significant legal, financial, and reputational repercussions for all partners.</t>
  </si>
  <si>
    <t xml:space="preserve">Martin Green </t>
  </si>
  <si>
    <t xml:space="preserve">Artistic content not representative of vision. </t>
  </si>
  <si>
    <t xml:space="preserve">Reputational damage with creative team, stakeholders, creative partners and general public. </t>
  </si>
  <si>
    <t xml:space="preserve">Reputational damage with creative team, stakeholders, creative partners, and general public.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</si>
  <si>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</si>
  <si>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</si>
  <si>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Significant legal, finacial, and reputational repercussions for all partners. </t>
  </si>
  <si>
    <t xml:space="preserve">Relationships sour with volunteers. </t>
  </si>
  <si>
    <t xml:space="preserve">Martin Atkinson </t>
  </si>
  <si>
    <t xml:space="preserve">H17 staff insufficent experience, limited availability, miscommunication or absence. </t>
  </si>
  <si>
    <t xml:space="preserve">Failure to deliver, delayed decision making, detrimental impact on project. </t>
  </si>
  <si>
    <t xml:space="preserve">Lindsey Alvis </t>
  </si>
  <si>
    <t>Failure to attract audiences.</t>
  </si>
  <si>
    <t xml:space="preserve">Project does not meet H17 box office targets. Reputational damage due to lesser audience experience. </t>
  </si>
  <si>
    <t xml:space="preserve">Failure to market the project &amp; incorrect PR messaging. </t>
  </si>
  <si>
    <t xml:space="preserve">Audience expectations out of sync with work. Audiences left disappointed. </t>
  </si>
  <si>
    <t xml:space="preserve">Clear MarComms plan with messages and deliverables agreed. Regular project team meetings. Briefings direct with artist to avoid miscommunication. </t>
  </si>
  <si>
    <t xml:space="preserve">Audience demand exceeds capacity for the run. </t>
  </si>
  <si>
    <t xml:space="preserve">Frustrated audiences and reputational damage. </t>
  </si>
  <si>
    <t xml:space="preserve">Project documentation not managed centrally </t>
  </si>
  <si>
    <t>Files out of sync, using different versions, no single source</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</si>
  <si>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</si>
  <si>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</si>
  <si>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</si>
  <si>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</si>
  <si>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</si>
  <si>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</si>
  <si>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</si>
  <si>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</si>
  <si>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</si>
  <si>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</si>
  <si>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CEO &amp; Director, Hull 2017 </t>
  </si>
  <si>
    <t xml:space="preserve">LA </t>
  </si>
  <si>
    <t>Lindsey Alvis</t>
  </si>
  <si>
    <t xml:space="preserve">Producer, Hull 2017 </t>
  </si>
  <si>
    <t xml:space="preserve">MA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</si>
  <si>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</si>
  <si>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</si>
  <si>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</si>
  <si>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</si>
  <si>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</si>
  <si>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</si>
  <si>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</si>
  <si>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</si>
  <si>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</si>
  <si>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</si>
  <si>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</si>
  <si>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</si>
  <si>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</si>
  <si>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</si>
  <si>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</si>
  <si>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</si>
  <si>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</si>
  <si>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</si>
  <si>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</si>
  <si>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</si>
  <si>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</si>
  <si>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</si>
  <si>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</si>
  <si>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</si>
  <si>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</si>
  <si>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</si>
  <si>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</si>
  <si>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</si>
  <si>
    <t xml:space="preserve">Review with GH </t>
  </si>
  <si>
    <t>Henri Duckworth</t>
  </si>
  <si>
    <t xml:space="preserve">Experienced staff in producing team. Clear roles &amp; responsibilities outlined and clear lines of communication. Regular review of risk register and regular project team meetings with rolling agenda. </t>
  </si>
  <si>
    <t xml:space="preserve">Artistic vision not historically &amp; factually correct. </t>
  </si>
  <si>
    <t xml:space="preserve">Not a factual or biographical piece but an artistic evocation of events. Solid research for Writer &amp; Director to ensure a general understanding of the period. Interviews with key individuals connected to the story. </t>
  </si>
  <si>
    <t xml:space="preserve">Clear roles &amp; responsibility of wider project team and organogram to outline multiple partner relationships &amp; identify manager of each staff member. Pre-agreed working practices &amp; processes for approvals. </t>
  </si>
  <si>
    <t>Chris Clay / Paul Veysey (TBD)</t>
  </si>
  <si>
    <t xml:space="preserve">Hull 2017 failure to work with H17 volunteers according to our codes of practice. </t>
  </si>
  <si>
    <t>Experienced project team. Clear roles &amp; responsibilities. Regular project team meetings. Sufficient notice for meetings. Business contingency plan for staff absences due to illness to be developed.</t>
  </si>
  <si>
    <t>Henri Duckworth / Lindsey Alvis TBD</t>
  </si>
  <si>
    <t>Overspend on budget</t>
  </si>
  <si>
    <t xml:space="preserve">Budget or project costs must be recouped from elsewhere. </t>
  </si>
  <si>
    <t xml:space="preserve">LA overall budget manager - experienced in managing significant project budgets. Regular budget updates to EP in project meetings. Clear devolvement of production lines to PV. Regular reporting. Good relationship with finance team and regular budget updates. </t>
  </si>
  <si>
    <t>??</t>
  </si>
  <si>
    <t xml:space="preserve">Clear MarComms plan to be agreed well in advance. Income projected at a modest 60% capacity. Box office figures to be monitored and actions taken to respond as appropriate (i.e. offers, filling).  High box office demand for similar events in H17 programme. Well known story from the city likely to attract audiences. High profile creative team. </t>
  </si>
  <si>
    <t xml:space="preserve">Very likely due to high profile creative team and similar H17 events. MarComms plan to be thoroughly interrogated &amp; experience from previous events taken into account. I.e. two tier onsale, day seats etc </t>
  </si>
  <si>
    <t xml:space="preserve">Failure to secure suitable site specific location. </t>
  </si>
  <si>
    <t xml:space="preserve">Excellent working relationship of Writer &amp; Director. Director taking on a dramaturg role to support writer's second play. Regular artistic updates with H17 to prevent mission drift. Artistic approvals built into process. </t>
  </si>
  <si>
    <t xml:space="preserve">Writer / Director </t>
  </si>
  <si>
    <t xml:space="preserve">H17 in regular contact with Guildhall management. MG &amp; HD presenting to relevant councillors. Regular site visits and walkarounds. </t>
  </si>
  <si>
    <t xml:space="preserve">Clear roles &amp; responsibilities of producing &amp; project team. Clear line management &amp; communication. Distribution list set up for ease &amp; speed. Clear proceedure for FOH reporting and dealing with issues as they arise. Regular meetings with Guildhall management. </t>
  </si>
  <si>
    <t xml:space="preserve">Sharepoint &amp; artifax to be kept up to date. Shared sharepoint/dropbox for production matters. </t>
  </si>
  <si>
    <t xml:space="preserve">Clear volunteer requests to be made early in the process, working closely with Volunteering &amp; Venue Manager to identify requirements and respond to changes in schedule. </t>
  </si>
  <si>
    <t xml:space="preserve">Failure to attract community cast or manage appropriately </t>
  </si>
  <si>
    <t xml:space="preserve">Relationships sour with community cast, artistic vision is not met, legal or HR issues arise </t>
  </si>
  <si>
    <t xml:space="preserve">Clear vision for community company from artistic team. Clear messaging from the outset. Confirmed schedule agreed with all creatives. Clear company management. </t>
  </si>
  <si>
    <t xml:space="preserve">Failure to contract creative team, actors, stage management &amp; production </t>
  </si>
  <si>
    <t xml:space="preserve">Contracts agreed with WH in advance. Clear system of reviewing and signing off internally. Experienced Legal Counsel &amp; Producer reviewing contracts before issuing. </t>
  </si>
  <si>
    <t>Will Hutchinson</t>
  </si>
  <si>
    <t>Failure to deliver in house production</t>
  </si>
  <si>
    <t xml:space="preserve">Failure to deliver safely and efficiently. </t>
  </si>
  <si>
    <t>Failure to deliver venue management.</t>
  </si>
  <si>
    <t xml:space="preserve">Clear responsibility for all event management, venue management, construction &amp; design process including producing ESMP &amp; RA and taking these through the ESAG process. H&amp;S policy issued to all staff &amp; contractors &amp; clear proceedures in place for accident, incident and near miss reporting. Walk-arounds provided before work commences &amp; H&amp;S information shared. Clear show report proceedure. Experienced SM team to be secured.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</si>
</sst>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31" zoomScale="110" zoomScaleNormal="110" workbookViewId="0">
      <selection activeCell="B1" sqref="B1"/>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2" spans="2:4" ht="15.6" x14ac:dyDescent="0.3">
      <c r="B2" s="23" t="s">
        <v>0</v>
      </c>
      <c r="C2" s="23"/>
      <c r="D2" s="23"/>
    </row>
    <row r="3" spans="2:4" ht="51" customHeight="1" x14ac:dyDescent="0.3">
      <c r="B3" s="27" t="s">
        <v>1</v>
      </c>
      <c r="C3" s="28"/>
      <c r="D3" s="29"/>
    </row>
    <row r="4" spans="2:4" ht="20.25" customHeight="1" x14ac:dyDescent="0.3">
      <c r="B4" s="24" t="s">
        <v>2</v>
      </c>
      <c r="C4" s="25"/>
      <c r="D4" s="26"/>
    </row>
    <row r="5" spans="2:4" ht="65.25" customHeight="1" x14ac:dyDescent="0.3">
      <c r="B5" s="24" t="s">
        <v>3</v>
      </c>
      <c r="C5" s="25"/>
      <c r="D5" s="26"/>
    </row>
    <row r="6" spans="2:4" ht="36" customHeight="1" x14ac:dyDescent="0.3">
      <c r="B6" s="24" t="s">
        <v>4</v>
      </c>
      <c r="C6" s="25"/>
      <c r="D6" s="26"/>
    </row>
    <row r="7" spans="2:4" ht="20.25" customHeight="1" x14ac:dyDescent="0.3">
      <c r="B7" s="24" t="s">
        <v>5</v>
      </c>
      <c r="C7" s="25"/>
      <c r="D7" s="26"/>
    </row>
    <row r="8" spans="2:4" ht="51" customHeight="1" x14ac:dyDescent="0.3">
      <c r="B8" s="33" t="s">
        <v>6</v>
      </c>
      <c r="C8" s="34"/>
      <c r="D8" s="35"/>
    </row>
    <row r="10" spans="2:4" ht="15.6" x14ac:dyDescent="0.3">
      <c r="B10" s="23" t="s">
        <v>7</v>
      </c>
      <c r="C10" s="23"/>
      <c r="D10" s="23"/>
    </row>
    <row r="11" spans="2:4" ht="36" customHeight="1" x14ac:dyDescent="0.3">
      <c r="B11" s="27" t="s">
        <v>8</v>
      </c>
      <c r="C11" s="28"/>
      <c r="D11" s="29"/>
    </row>
    <row r="12" spans="2:4" ht="51" customHeight="1" x14ac:dyDescent="0.3">
      <c r="B12" s="24" t="s">
        <v>9</v>
      </c>
      <c r="C12" s="25"/>
      <c r="D12" s="26"/>
    </row>
    <row r="13" spans="2:4" ht="20.25" customHeight="1" x14ac:dyDescent="0.3">
      <c r="B13" s="24" t="s">
        <v>10</v>
      </c>
      <c r="C13" s="25"/>
      <c r="D13" s="26"/>
    </row>
    <row r="14" spans="2:4" ht="20.25" customHeight="1" x14ac:dyDescent="0.3">
      <c r="B14" s="33" t="s">
        <v>11</v>
      </c>
      <c r="C14" s="34"/>
      <c r="D14" s="35"/>
    </row>
    <row r="16" spans="2:4" ht="15.6" x14ac:dyDescent="0.3">
      <c r="B16" s="23" t="s">
        <v>12</v>
      </c>
      <c r="C16" s="23"/>
      <c r="D16" s="23"/>
    </row>
    <row r="17" spans="2:4" ht="20.25" customHeight="1" x14ac:dyDescent="0.3">
      <c r="B17" s="30" t="s">
        <v>13</v>
      </c>
      <c r="C17" s="31"/>
      <c r="D17" s="32"/>
    </row>
    <row r="18" spans="2:4" x14ac:dyDescent="0.3">
      <c r="B18" s="21" t="s">
        <v>14</v>
      </c>
      <c r="C18" s="21" t="s">
        <v>15</v>
      </c>
      <c r="D18" s="21" t="s">
        <v>16</v>
      </c>
    </row>
    <row r="19" spans="2:4" ht="28.8" x14ac:dyDescent="0.3">
      <c r="B19" s="19" t="s">
        <v>17</v>
      </c>
      <c r="C19" s="20" t="s">
        <v>18</v>
      </c>
      <c r="D19" s="19" t="s">
        <v>19</v>
      </c>
    </row>
    <row r="20" spans="2:4" ht="28.8" x14ac:dyDescent="0.3">
      <c r="B20" s="19" t="s">
        <v>20</v>
      </c>
      <c r="C20" s="20" t="s">
        <v>21</v>
      </c>
      <c r="D20" s="19" t="s">
        <v>22</v>
      </c>
    </row>
    <row r="21" spans="2:4" ht="28.8" x14ac:dyDescent="0.3">
      <c r="B21" s="19" t="s">
        <v>23</v>
      </c>
      <c r="C21" s="20" t="s">
        <v>24</v>
      </c>
      <c r="D21" s="19" t="s">
        <v>25</v>
      </c>
    </row>
    <row r="22" spans="2:4" ht="28.8" x14ac:dyDescent="0.3">
      <c r="B22" s="19" t="s">
        <v>26</v>
      </c>
      <c r="C22" s="20" t="s">
        <v>27</v>
      </c>
      <c r="D22" s="19" t="s">
        <v>28</v>
      </c>
    </row>
    <row r="23" spans="2:4" ht="28.8" x14ac:dyDescent="0.3">
      <c r="B23" s="19" t="s">
        <v>29</v>
      </c>
      <c r="C23" s="20" t="s">
        <v>30</v>
      </c>
      <c r="D23" s="19" t="s">
        <v>31</v>
      </c>
    </row>
    <row r="24" spans="2:4" x14ac:dyDescent="0.3">
      <c r="B24" s="19" t="s">
        <v>32</v>
      </c>
      <c r="C24" s="20" t="s">
        <v>30</v>
      </c>
      <c r="D24" s="19"/>
    </row>
    <row r="25" spans="2:4" ht="43.2" x14ac:dyDescent="0.3">
      <c r="B25" s="19" t="s">
        <v>33</v>
      </c>
      <c r="C25" s="20" t="s">
        <v>34</v>
      </c>
      <c r="D25" s="19" t="s">
        <v>35</v>
      </c>
    </row>
    <row r="26" spans="2:4" x14ac:dyDescent="0.3">
      <c r="B26" s="19" t="s">
        <v>36</v>
      </c>
      <c r="C26" s="20" t="s">
        <v>30</v>
      </c>
      <c r="D26" s="19" t="s">
        <v>37</v>
      </c>
    </row>
    <row r="27" spans="2:4" ht="28.8" x14ac:dyDescent="0.3">
      <c r="B27" s="19" t="s">
        <v>38</v>
      </c>
      <c r="C27" s="20" t="s">
        <v>39</v>
      </c>
      <c r="D27" s="19" t="s">
        <v>40</v>
      </c>
    </row>
    <row r="28" spans="2:4" ht="28.8" x14ac:dyDescent="0.3">
      <c r="B28" s="19" t="s">
        <v>41</v>
      </c>
      <c r="C28" s="20" t="s">
        <v>42</v>
      </c>
      <c r="D28" s="19" t="s">
        <v>43</v>
      </c>
    </row>
    <row r="29" spans="2:4" ht="28.8" x14ac:dyDescent="0.3">
      <c r="B29" s="19" t="s">
        <v>44</v>
      </c>
      <c r="C29" s="20" t="s">
        <v>30</v>
      </c>
      <c r="D29" s="19" t="s">
        <v>45</v>
      </c>
    </row>
    <row r="30" spans="2:4" ht="28.8" x14ac:dyDescent="0.3">
      <c r="B30" s="19" t="s">
        <v>46</v>
      </c>
      <c r="C30" s="20" t="s">
        <v>47</v>
      </c>
      <c r="D30" s="19" t="s">
        <v>48</v>
      </c>
    </row>
    <row r="31" spans="2:4" ht="43.2" x14ac:dyDescent="0.3">
      <c r="B31" s="19" t="s">
        <v>49</v>
      </c>
      <c r="C31" s="20" t="s">
        <v>50</v>
      </c>
      <c r="D31" s="19" t="s">
        <v>51</v>
      </c>
    </row>
    <row r="32" spans="2:4" ht="28.8" x14ac:dyDescent="0.3">
      <c r="B32" s="19" t="s">
        <v>52</v>
      </c>
      <c r="C32" s="20" t="s">
        <v>24</v>
      </c>
      <c r="D32" s="19" t="s">
        <v>53</v>
      </c>
    </row>
    <row r="33" spans="2:4" ht="28.8" x14ac:dyDescent="0.3">
      <c r="B33" s="19" t="s">
        <v>54</v>
      </c>
      <c r="C33" s="20" t="s">
        <v>55</v>
      </c>
      <c r="D33" s="19" t="s">
        <v>56</v>
      </c>
    </row>
    <row r="34" spans="2:4" ht="43.2" x14ac:dyDescent="0.3">
      <c r="B34" s="19" t="s">
        <v>57</v>
      </c>
      <c r="C34" s="20" t="s">
        <v>58</v>
      </c>
      <c r="D34" s="19" t="s">
        <v>59</v>
      </c>
    </row>
    <row r="35" spans="2:4" ht="43.2" x14ac:dyDescent="0.3">
      <c r="B35" s="19" t="s">
        <v>60</v>
      </c>
      <c r="C35" s="20" t="s">
        <v>24</v>
      </c>
      <c r="D35" s="19" t="s">
        <v>61</v>
      </c>
    </row>
    <row r="36" spans="2:4" ht="28.8" x14ac:dyDescent="0.3">
      <c r="B36" s="19" t="s">
        <v>62</v>
      </c>
      <c r="C36" s="20" t="s">
        <v>42</v>
      </c>
      <c r="D36" s="19" t="s">
        <v>63</v>
      </c>
    </row>
    <row r="37" spans="2:4" ht="28.8" x14ac:dyDescent="0.3">
      <c r="B37" s="19" t="s">
        <v>64</v>
      </c>
      <c r="C37" s="20" t="s">
        <v>65</v>
      </c>
      <c r="D37" s="19" t="s">
        <v>66</v>
      </c>
    </row>
    <row r="38" spans="2:4" x14ac:dyDescent="0.3">
      <c r="B38" s="19" t="s">
        <v>67</v>
      </c>
      <c r="C38" s="20" t="s">
        <v>30</v>
      </c>
      <c r="D38" s="19" t="s">
        <v>68</v>
      </c>
    </row>
    <row r="39" spans="2:4" x14ac:dyDescent="0.3">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9"/>
  <sheetViews>
    <sheetView tabSelected="1" zoomScale="80" zoomScaleNormal="80" workbookViewId="0">
      <pane ySplit="2" topLeftCell="A3" activePane="bottomLeft" state="frozen"/>
      <selection pane="bottomLeft" activeCell="B8" sqref="B8"/>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8671875" style="8" customWidth="1"/>
    <col min="9" max="9" width="10.6640625" style="10" customWidth="1"/>
    <col min="10" max="10" width="10.6640625" style="15" customWidth="1"/>
    <col min="11" max="11" width="10.6640625" style="11" customWidth="1"/>
    <col min="12" max="12" width="9" style="1" customWidth="1"/>
    <col min="13" max="13" width="0.88671875" style="1" customWidth="1"/>
    <col min="14" max="17" width="9.109375" style="1" customWidth="1"/>
    <col min="18" max="16384" width="9.109375" style="1"/>
  </cols>
  <sheetData>
    <row r="1" spans="1:18" s="2" customFormat="1" x14ac:dyDescent="0.3">
      <c r="D1" s="12"/>
      <c r="E1" s="36" t="s">
        <v>72</v>
      </c>
      <c r="F1" s="37"/>
      <c r="G1" s="38"/>
      <c r="H1" s="7"/>
      <c r="I1" s="39" t="s">
        <v>73</v>
      </c>
      <c r="J1" s="40"/>
      <c r="K1" s="41"/>
      <c r="R1" s="16" t="s">
        <v>74</v>
      </c>
    </row>
    <row r="2" spans="1:18" s="3" customFormat="1" ht="28.8" x14ac:dyDescent="0.3">
      <c r="A2" s="3" t="s">
        <v>75</v>
      </c>
      <c r="B2" s="3" t="s">
        <v>76</v>
      </c>
      <c r="C2" s="3" t="s">
        <v>77</v>
      </c>
      <c r="D2" s="5" t="s">
        <v>78</v>
      </c>
      <c r="E2" s="9" t="s">
        <v>79</v>
      </c>
      <c r="F2" s="9" t="s">
        <v>80</v>
      </c>
      <c r="G2" s="13" t="s">
        <v>81</v>
      </c>
      <c r="H2" s="5" t="s">
        <v>82</v>
      </c>
      <c r="I2" s="4" t="s">
        <v>83</v>
      </c>
      <c r="J2" s="4" t="s">
        <v>80</v>
      </c>
      <c r="K2" s="14" t="s">
        <v>81</v>
      </c>
      <c r="L2" s="3" t="s">
        <v>84</v>
      </c>
      <c r="R2" s="17" t="s">
        <v>85</v>
      </c>
    </row>
    <row r="3" spans="1:18" ht="57.6" x14ac:dyDescent="0.3">
      <c r="A3" s="1">
        <v>1</v>
      </c>
      <c r="B3" s="1" t="s">
        <v>180</v>
      </c>
      <c r="C3" s="1" t="s">
        <v>86</v>
      </c>
      <c r="D3" s="6" t="s">
        <v>152</v>
      </c>
      <c r="E3" s="10">
        <v>4</v>
      </c>
      <c r="F3" s="15">
        <v>5</v>
      </c>
      <c r="G3" s="11">
        <f>E3*F3</f>
        <v>20</v>
      </c>
      <c r="H3" s="8" t="s">
        <v>153</v>
      </c>
      <c r="I3" s="10">
        <v>3</v>
      </c>
      <c r="J3" s="15">
        <v>5</v>
      </c>
      <c r="K3" s="11">
        <f t="shared" ref="K3:K43" si="0">I3*J3</f>
        <v>15</v>
      </c>
      <c r="L3" s="1" t="s">
        <v>74</v>
      </c>
    </row>
    <row r="4" spans="1:18" ht="57.6" x14ac:dyDescent="0.3">
      <c r="A4" s="1">
        <v>2</v>
      </c>
      <c r="B4" s="1" t="s">
        <v>88</v>
      </c>
      <c r="C4" s="1" t="s">
        <v>89</v>
      </c>
      <c r="D4" s="6" t="s">
        <v>152</v>
      </c>
      <c r="E4" s="10">
        <v>4</v>
      </c>
      <c r="F4" s="15">
        <v>4</v>
      </c>
      <c r="G4" s="11">
        <f>E4*F4</f>
        <v>16</v>
      </c>
      <c r="H4" s="8" t="s">
        <v>168</v>
      </c>
      <c r="I4" s="10">
        <v>4</v>
      </c>
      <c r="J4" s="15">
        <v>4</v>
      </c>
      <c r="K4" s="11">
        <f t="shared" si="0"/>
        <v>16</v>
      </c>
      <c r="L4" s="1" t="s">
        <v>74</v>
      </c>
    </row>
    <row r="5" spans="1:18" ht="57.6" x14ac:dyDescent="0.3">
      <c r="A5" s="1">
        <v>3</v>
      </c>
      <c r="B5" s="1" t="s">
        <v>154</v>
      </c>
      <c r="C5" s="1" t="s">
        <v>90</v>
      </c>
      <c r="D5" s="6" t="s">
        <v>169</v>
      </c>
      <c r="E5" s="10">
        <v>4</v>
      </c>
      <c r="F5" s="15">
        <v>4</v>
      </c>
      <c r="G5" s="11">
        <f t="shared" ref="G5:G43" si="1">E5*F5</f>
        <v>16</v>
      </c>
      <c r="H5" s="8" t="s">
        <v>155</v>
      </c>
      <c r="I5" s="10">
        <v>4</v>
      </c>
      <c r="J5" s="15">
        <v>4</v>
      </c>
      <c r="K5" s="11">
        <f t="shared" si="0"/>
        <v>16</v>
      </c>
      <c r="L5" s="1" t="s">
        <v>74</v>
      </c>
    </row>
    <row r="6" spans="1:18" ht="72" x14ac:dyDescent="0.3">
      <c r="A6" s="1">
        <v>4</v>
      </c>
      <c r="B6" s="1" t="s">
        <v>91</v>
      </c>
      <c r="C6" s="1" t="s">
        <v>92</v>
      </c>
      <c r="D6" s="6" t="s">
        <v>98</v>
      </c>
      <c r="E6" s="10">
        <v>4</v>
      </c>
      <c r="F6" s="15">
        <v>4</v>
      </c>
      <c r="G6" s="11">
        <f t="shared" si="1"/>
        <v>16</v>
      </c>
      <c r="H6" s="8" t="s">
        <v>156</v>
      </c>
      <c r="I6" s="10">
        <v>4</v>
      </c>
      <c r="J6" s="15">
        <v>4</v>
      </c>
      <c r="K6" s="11">
        <f t="shared" si="0"/>
        <v>16</v>
      </c>
      <c r="L6" s="1" t="s">
        <v>74</v>
      </c>
    </row>
    <row r="7" spans="1:18" ht="115.2" x14ac:dyDescent="0.3">
      <c r="A7" s="1">
        <v>5</v>
      </c>
      <c r="B7" s="1" t="s">
        <v>181</v>
      </c>
      <c r="C7" s="1" t="s">
        <v>93</v>
      </c>
      <c r="D7" s="6" t="s">
        <v>157</v>
      </c>
      <c r="E7" s="10">
        <v>3</v>
      </c>
      <c r="F7" s="15">
        <v>5</v>
      </c>
      <c r="G7" s="11">
        <f t="shared" si="1"/>
        <v>15</v>
      </c>
      <c r="H7" s="8" t="s">
        <v>183</v>
      </c>
      <c r="I7" s="10">
        <v>3</v>
      </c>
      <c r="J7" s="15">
        <v>5</v>
      </c>
      <c r="K7" s="11">
        <f t="shared" si="0"/>
        <v>15</v>
      </c>
      <c r="L7" s="1" t="s">
        <v>74</v>
      </c>
    </row>
    <row r="8" spans="1:18" ht="43.2" x14ac:dyDescent="0.3">
      <c r="A8" s="1">
        <v>6</v>
      </c>
      <c r="B8" s="1" t="s">
        <v>167</v>
      </c>
      <c r="C8" s="1" t="s">
        <v>86</v>
      </c>
      <c r="D8" s="6" t="s">
        <v>152</v>
      </c>
      <c r="E8" s="10">
        <v>5</v>
      </c>
      <c r="F8" s="15">
        <v>5</v>
      </c>
      <c r="G8" s="11">
        <f>E8*F8</f>
        <v>25</v>
      </c>
      <c r="H8" s="8" t="s">
        <v>170</v>
      </c>
      <c r="I8" s="10">
        <v>4</v>
      </c>
      <c r="J8" s="15">
        <v>4</v>
      </c>
      <c r="K8" s="11">
        <f>I8*J8</f>
        <v>16</v>
      </c>
      <c r="L8" s="1" t="s">
        <v>74</v>
      </c>
      <c r="N8" s="1" t="s">
        <v>151</v>
      </c>
    </row>
    <row r="9" spans="1:18" ht="72" x14ac:dyDescent="0.3">
      <c r="A9" s="1">
        <v>7</v>
      </c>
      <c r="B9" s="1" t="s">
        <v>182</v>
      </c>
      <c r="C9" s="1" t="s">
        <v>86</v>
      </c>
      <c r="D9" s="6" t="s">
        <v>164</v>
      </c>
      <c r="E9" s="10">
        <v>5</v>
      </c>
      <c r="F9" s="15">
        <v>5</v>
      </c>
      <c r="G9" s="11">
        <f>E9*F9</f>
        <v>25</v>
      </c>
      <c r="H9" s="8" t="s">
        <v>171</v>
      </c>
      <c r="I9" s="10">
        <v>4</v>
      </c>
      <c r="J9" s="15">
        <v>4</v>
      </c>
      <c r="K9" s="11">
        <f>I9*J9</f>
        <v>16</v>
      </c>
      <c r="L9" s="1" t="s">
        <v>74</v>
      </c>
    </row>
    <row r="10" spans="1:18" ht="57.6" x14ac:dyDescent="0.3">
      <c r="A10" s="1">
        <v>7</v>
      </c>
      <c r="B10" s="1" t="s">
        <v>96</v>
      </c>
      <c r="C10" s="1" t="s">
        <v>97</v>
      </c>
      <c r="D10" s="6" t="s">
        <v>160</v>
      </c>
      <c r="E10" s="10">
        <v>4</v>
      </c>
      <c r="F10" s="15">
        <v>4</v>
      </c>
      <c r="G10" s="11">
        <f t="shared" si="1"/>
        <v>16</v>
      </c>
      <c r="H10" s="8" t="s">
        <v>159</v>
      </c>
      <c r="I10" s="10">
        <v>4</v>
      </c>
      <c r="J10" s="15">
        <v>4</v>
      </c>
      <c r="K10" s="11">
        <f t="shared" si="0"/>
        <v>16</v>
      </c>
      <c r="L10" s="1" t="s">
        <v>74</v>
      </c>
    </row>
    <row r="11" spans="1:18" ht="72" x14ac:dyDescent="0.3">
      <c r="A11" s="1">
        <v>8</v>
      </c>
      <c r="B11" s="1" t="s">
        <v>161</v>
      </c>
      <c r="C11" s="1" t="s">
        <v>162</v>
      </c>
      <c r="D11" s="6" t="s">
        <v>98</v>
      </c>
      <c r="E11" s="10">
        <v>4</v>
      </c>
      <c r="F11" s="15">
        <v>4</v>
      </c>
      <c r="G11" s="11">
        <f t="shared" si="1"/>
        <v>16</v>
      </c>
      <c r="H11" s="8" t="s">
        <v>163</v>
      </c>
      <c r="I11" s="10">
        <v>3</v>
      </c>
      <c r="J11" s="15">
        <v>4</v>
      </c>
      <c r="K11" s="11">
        <f t="shared" si="0"/>
        <v>12</v>
      </c>
      <c r="L11" s="1" t="s">
        <v>74</v>
      </c>
    </row>
    <row r="12" spans="1:18" ht="86.4" x14ac:dyDescent="0.3">
      <c r="A12" s="1">
        <v>9</v>
      </c>
      <c r="B12" s="1" t="s">
        <v>99</v>
      </c>
      <c r="C12" s="1" t="s">
        <v>100</v>
      </c>
      <c r="D12" s="6" t="s">
        <v>164</v>
      </c>
      <c r="E12" s="10">
        <v>3</v>
      </c>
      <c r="F12" s="15">
        <v>3</v>
      </c>
      <c r="G12" s="11">
        <f t="shared" si="1"/>
        <v>9</v>
      </c>
      <c r="H12" s="8" t="s">
        <v>165</v>
      </c>
      <c r="I12" s="10">
        <v>2</v>
      </c>
      <c r="J12" s="15">
        <v>2</v>
      </c>
      <c r="K12" s="11">
        <f t="shared" si="0"/>
        <v>4</v>
      </c>
      <c r="L12" s="1" t="s">
        <v>74</v>
      </c>
    </row>
    <row r="13" spans="1:18" ht="43.2" x14ac:dyDescent="0.3">
      <c r="A13" s="1">
        <v>10</v>
      </c>
      <c r="B13" s="1" t="s">
        <v>101</v>
      </c>
      <c r="C13" s="1" t="s">
        <v>102</v>
      </c>
      <c r="D13" s="6" t="s">
        <v>164</v>
      </c>
      <c r="E13" s="10">
        <v>4</v>
      </c>
      <c r="F13" s="15">
        <v>4</v>
      </c>
      <c r="G13" s="11">
        <f t="shared" si="1"/>
        <v>16</v>
      </c>
      <c r="H13" s="8" t="s">
        <v>103</v>
      </c>
      <c r="I13" s="10">
        <v>3</v>
      </c>
      <c r="J13" s="15">
        <v>3</v>
      </c>
      <c r="K13" s="11">
        <f t="shared" si="0"/>
        <v>9</v>
      </c>
      <c r="L13" s="1" t="s">
        <v>74</v>
      </c>
    </row>
    <row r="14" spans="1:18" ht="57.6" x14ac:dyDescent="0.3">
      <c r="A14" s="1">
        <v>11</v>
      </c>
      <c r="B14" s="1" t="s">
        <v>104</v>
      </c>
      <c r="C14" s="1" t="s">
        <v>105</v>
      </c>
      <c r="D14" s="6" t="s">
        <v>164</v>
      </c>
      <c r="E14" s="10">
        <v>5</v>
      </c>
      <c r="F14" s="15">
        <v>4</v>
      </c>
      <c r="G14" s="11">
        <f t="shared" si="1"/>
        <v>20</v>
      </c>
      <c r="H14" s="8" t="s">
        <v>166</v>
      </c>
      <c r="I14" s="10">
        <v>5</v>
      </c>
      <c r="J14" s="15">
        <v>4</v>
      </c>
      <c r="K14" s="11">
        <f t="shared" si="0"/>
        <v>20</v>
      </c>
      <c r="L14" s="1" t="s">
        <v>74</v>
      </c>
    </row>
    <row r="15" spans="1:18" ht="28.8" x14ac:dyDescent="0.3">
      <c r="A15" s="1">
        <v>13</v>
      </c>
      <c r="B15" s="1" t="s">
        <v>106</v>
      </c>
      <c r="C15" s="1" t="s">
        <v>107</v>
      </c>
      <c r="D15" s="6" t="s">
        <v>95</v>
      </c>
      <c r="E15" s="10">
        <v>4</v>
      </c>
      <c r="F15" s="15">
        <v>4</v>
      </c>
      <c r="G15" s="11">
        <f t="shared" si="1"/>
        <v>16</v>
      </c>
      <c r="H15" s="8" t="s">
        <v>172</v>
      </c>
      <c r="I15" s="10">
        <v>3</v>
      </c>
      <c r="J15" s="15">
        <v>3</v>
      </c>
      <c r="K15" s="11">
        <f t="shared" si="0"/>
        <v>9</v>
      </c>
      <c r="L15" s="1" t="s">
        <v>74</v>
      </c>
    </row>
    <row r="16" spans="1:18" ht="43.2" x14ac:dyDescent="0.3">
      <c r="A16" s="1">
        <v>6</v>
      </c>
      <c r="B16" s="1" t="s">
        <v>158</v>
      </c>
      <c r="C16" s="1" t="s">
        <v>94</v>
      </c>
      <c r="D16" s="6" t="s">
        <v>95</v>
      </c>
      <c r="E16" s="10">
        <v>4</v>
      </c>
      <c r="F16" s="15">
        <v>4</v>
      </c>
      <c r="G16" s="11">
        <f>E16*F16</f>
        <v>16</v>
      </c>
      <c r="H16" s="8" t="s">
        <v>173</v>
      </c>
      <c r="I16" s="10">
        <v>4</v>
      </c>
      <c r="J16" s="15">
        <v>3</v>
      </c>
      <c r="K16" s="11">
        <f>I16*J16</f>
        <v>12</v>
      </c>
      <c r="L16" s="1" t="s">
        <v>74</v>
      </c>
    </row>
    <row r="17" spans="1:12" ht="43.2" x14ac:dyDescent="0.3">
      <c r="A17" s="1">
        <v>19</v>
      </c>
      <c r="B17" s="1" t="s">
        <v>174</v>
      </c>
      <c r="C17" s="1" t="s">
        <v>175</v>
      </c>
      <c r="D17" s="6" t="s">
        <v>95</v>
      </c>
      <c r="E17" s="10">
        <v>4</v>
      </c>
      <c r="F17" s="15">
        <v>4</v>
      </c>
      <c r="G17" s="11">
        <f t="shared" si="1"/>
        <v>16</v>
      </c>
      <c r="H17" s="8" t="s">
        <v>176</v>
      </c>
      <c r="I17" s="10">
        <v>4</v>
      </c>
      <c r="J17" s="15">
        <v>3</v>
      </c>
      <c r="K17" s="11">
        <f t="shared" si="0"/>
        <v>12</v>
      </c>
      <c r="L17" s="1" t="s">
        <v>74</v>
      </c>
    </row>
    <row r="18" spans="1:12" ht="43.2" x14ac:dyDescent="0.3">
      <c r="A18" s="1">
        <v>20</v>
      </c>
      <c r="B18" s="1" t="s">
        <v>177</v>
      </c>
      <c r="C18" s="1" t="s">
        <v>86</v>
      </c>
      <c r="D18" s="6" t="s">
        <v>179</v>
      </c>
      <c r="E18" s="10">
        <v>4</v>
      </c>
      <c r="F18" s="15">
        <v>4</v>
      </c>
      <c r="G18" s="11">
        <f t="shared" si="1"/>
        <v>16</v>
      </c>
      <c r="H18" s="8" t="s">
        <v>178</v>
      </c>
      <c r="I18" s="10">
        <v>3</v>
      </c>
      <c r="J18" s="15">
        <v>3</v>
      </c>
      <c r="K18" s="11">
        <f t="shared" si="0"/>
        <v>9</v>
      </c>
      <c r="L18" s="1" t="s">
        <v>74</v>
      </c>
    </row>
    <row r="19" spans="1:12" x14ac:dyDescent="0.3">
      <c r="A19" s="1">
        <v>21</v>
      </c>
      <c r="G19" s="11">
        <f t="shared" si="1"/>
        <v>0</v>
      </c>
      <c r="K19" s="11">
        <f t="shared" si="0"/>
        <v>0</v>
      </c>
    </row>
    <row r="20" spans="1:12" x14ac:dyDescent="0.3">
      <c r="A20" s="1">
        <v>22</v>
      </c>
      <c r="G20" s="11">
        <f t="shared" si="1"/>
        <v>0</v>
      </c>
      <c r="K20" s="11">
        <f t="shared" si="0"/>
        <v>0</v>
      </c>
    </row>
    <row r="21" spans="1:12" x14ac:dyDescent="0.3">
      <c r="A21" s="1">
        <v>23</v>
      </c>
      <c r="G21" s="11">
        <f t="shared" si="1"/>
        <v>0</v>
      </c>
      <c r="K21" s="11">
        <f t="shared" si="0"/>
        <v>0</v>
      </c>
    </row>
    <row r="22" spans="1:12" x14ac:dyDescent="0.3">
      <c r="A22" s="1">
        <v>24</v>
      </c>
      <c r="G22" s="11">
        <f t="shared" si="1"/>
        <v>0</v>
      </c>
      <c r="K22" s="11">
        <f t="shared" si="0"/>
        <v>0</v>
      </c>
    </row>
    <row r="23" spans="1:12" x14ac:dyDescent="0.3">
      <c r="A23" s="1">
        <v>25</v>
      </c>
      <c r="G23" s="11">
        <f t="shared" si="1"/>
        <v>0</v>
      </c>
      <c r="K23" s="11">
        <f t="shared" si="0"/>
        <v>0</v>
      </c>
    </row>
    <row r="24" spans="1:12" x14ac:dyDescent="0.3">
      <c r="A24" s="1">
        <v>26</v>
      </c>
      <c r="G24" s="11">
        <f t="shared" si="1"/>
        <v>0</v>
      </c>
      <c r="K24" s="11">
        <f t="shared" si="0"/>
        <v>0</v>
      </c>
    </row>
    <row r="25" spans="1:12" x14ac:dyDescent="0.3">
      <c r="A25" s="1">
        <v>27</v>
      </c>
      <c r="G25" s="11">
        <f t="shared" si="1"/>
        <v>0</v>
      </c>
      <c r="K25" s="11">
        <f t="shared" si="0"/>
        <v>0</v>
      </c>
    </row>
    <row r="26" spans="1:12" x14ac:dyDescent="0.3">
      <c r="A26" s="1">
        <v>28</v>
      </c>
      <c r="G26" s="11">
        <f t="shared" si="1"/>
        <v>0</v>
      </c>
      <c r="K26" s="11">
        <f t="shared" si="0"/>
        <v>0</v>
      </c>
    </row>
    <row r="27" spans="1:12" x14ac:dyDescent="0.3">
      <c r="A27" s="1">
        <v>29</v>
      </c>
      <c r="G27" s="11">
        <f t="shared" si="1"/>
        <v>0</v>
      </c>
      <c r="K27" s="11">
        <f t="shared" si="0"/>
        <v>0</v>
      </c>
    </row>
    <row r="28" spans="1:12" x14ac:dyDescent="0.3">
      <c r="A28" s="1">
        <v>30</v>
      </c>
      <c r="G28" s="11">
        <f t="shared" si="1"/>
        <v>0</v>
      </c>
      <c r="K28" s="11">
        <f t="shared" si="0"/>
        <v>0</v>
      </c>
    </row>
    <row r="29" spans="1:12" x14ac:dyDescent="0.3">
      <c r="A29" s="1">
        <v>31</v>
      </c>
      <c r="G29" s="11">
        <f t="shared" si="1"/>
        <v>0</v>
      </c>
      <c r="K29" s="11">
        <f t="shared" si="0"/>
        <v>0</v>
      </c>
    </row>
    <row r="30" spans="1:12" x14ac:dyDescent="0.3">
      <c r="A30" s="1">
        <v>32</v>
      </c>
      <c r="G30" s="11">
        <f t="shared" si="1"/>
        <v>0</v>
      </c>
      <c r="K30" s="11">
        <f t="shared" si="0"/>
        <v>0</v>
      </c>
    </row>
    <row r="31" spans="1:12" x14ac:dyDescent="0.3">
      <c r="A31" s="1">
        <v>33</v>
      </c>
      <c r="G31" s="11">
        <f t="shared" si="1"/>
        <v>0</v>
      </c>
      <c r="K31" s="11">
        <f t="shared" si="0"/>
        <v>0</v>
      </c>
    </row>
    <row r="32" spans="1:12" x14ac:dyDescent="0.3">
      <c r="A32" s="1">
        <v>34</v>
      </c>
      <c r="G32" s="11">
        <f t="shared" si="1"/>
        <v>0</v>
      </c>
      <c r="K32" s="11">
        <f t="shared" si="0"/>
        <v>0</v>
      </c>
    </row>
    <row r="33" spans="1:11" x14ac:dyDescent="0.3">
      <c r="A33" s="1">
        <v>35</v>
      </c>
      <c r="F33" s="10"/>
      <c r="G33" s="11">
        <f t="shared" si="1"/>
        <v>0</v>
      </c>
      <c r="J33" s="10"/>
      <c r="K33" s="11">
        <f t="shared" si="0"/>
        <v>0</v>
      </c>
    </row>
    <row r="34" spans="1:11" x14ac:dyDescent="0.3">
      <c r="A34" s="1">
        <v>36</v>
      </c>
      <c r="F34" s="10"/>
      <c r="G34" s="11">
        <f t="shared" si="1"/>
        <v>0</v>
      </c>
      <c r="J34" s="10"/>
      <c r="K34" s="11">
        <f t="shared" si="0"/>
        <v>0</v>
      </c>
    </row>
    <row r="35" spans="1:11" x14ac:dyDescent="0.3">
      <c r="A35" s="1">
        <v>37</v>
      </c>
      <c r="F35" s="10"/>
      <c r="G35" s="11">
        <f t="shared" si="1"/>
        <v>0</v>
      </c>
      <c r="J35" s="10"/>
      <c r="K35" s="11">
        <f t="shared" si="0"/>
        <v>0</v>
      </c>
    </row>
    <row r="36" spans="1:11" x14ac:dyDescent="0.3">
      <c r="A36" s="1">
        <v>38</v>
      </c>
      <c r="F36" s="10"/>
      <c r="G36" s="11">
        <f t="shared" si="1"/>
        <v>0</v>
      </c>
      <c r="J36" s="10"/>
      <c r="K36" s="11">
        <f t="shared" si="0"/>
        <v>0</v>
      </c>
    </row>
    <row r="37" spans="1:11" x14ac:dyDescent="0.3">
      <c r="A37" s="1">
        <v>39</v>
      </c>
      <c r="F37" s="10"/>
      <c r="G37" s="11">
        <f t="shared" si="1"/>
        <v>0</v>
      </c>
      <c r="J37" s="10"/>
      <c r="K37" s="11">
        <f t="shared" si="0"/>
        <v>0</v>
      </c>
    </row>
    <row r="38" spans="1:11" x14ac:dyDescent="0.3">
      <c r="A38" s="1">
        <v>40</v>
      </c>
      <c r="F38" s="10"/>
      <c r="G38" s="11">
        <f t="shared" si="1"/>
        <v>0</v>
      </c>
      <c r="J38" s="10"/>
      <c r="K38" s="11">
        <f t="shared" si="0"/>
        <v>0</v>
      </c>
    </row>
    <row r="39" spans="1:11" x14ac:dyDescent="0.3">
      <c r="A39" s="1">
        <v>41</v>
      </c>
      <c r="F39" s="10"/>
      <c r="G39" s="11">
        <f t="shared" si="1"/>
        <v>0</v>
      </c>
      <c r="J39" s="10"/>
      <c r="K39" s="11">
        <f t="shared" si="0"/>
        <v>0</v>
      </c>
    </row>
    <row r="40" spans="1:11" x14ac:dyDescent="0.3">
      <c r="A40" s="1">
        <v>42</v>
      </c>
      <c r="F40" s="10"/>
      <c r="G40" s="11">
        <f t="shared" si="1"/>
        <v>0</v>
      </c>
      <c r="J40" s="10"/>
      <c r="K40" s="11">
        <f t="shared" si="0"/>
        <v>0</v>
      </c>
    </row>
    <row r="41" spans="1:11" x14ac:dyDescent="0.3">
      <c r="A41" s="1">
        <v>43</v>
      </c>
      <c r="F41" s="10"/>
      <c r="G41" s="11">
        <f t="shared" si="1"/>
        <v>0</v>
      </c>
      <c r="J41" s="10"/>
      <c r="K41" s="11">
        <f t="shared" si="0"/>
        <v>0</v>
      </c>
    </row>
    <row r="42" spans="1:11" x14ac:dyDescent="0.3">
      <c r="A42" s="1">
        <v>43</v>
      </c>
      <c r="F42" s="10"/>
      <c r="G42" s="11">
        <f t="shared" si="1"/>
        <v>0</v>
      </c>
      <c r="J42" s="10"/>
      <c r="K42" s="11">
        <f t="shared" si="0"/>
        <v>0</v>
      </c>
    </row>
    <row r="43" spans="1:11" x14ac:dyDescent="0.3">
      <c r="A43" s="1">
        <v>44</v>
      </c>
      <c r="G43" s="11">
        <f t="shared" si="1"/>
        <v>0</v>
      </c>
      <c r="K43" s="11">
        <f t="shared" si="0"/>
        <v>0</v>
      </c>
    </row>
    <row r="44" spans="1:11" x14ac:dyDescent="0.3">
      <c r="A44" s="1">
        <v>45</v>
      </c>
      <c r="F44" s="10"/>
      <c r="G44" s="11">
        <f t="shared" ref="G44:G49" si="2">E44*F44</f>
        <v>0</v>
      </c>
      <c r="J44" s="10"/>
      <c r="K44" s="11">
        <f t="shared" ref="K44:K49" si="3">I44*J44</f>
        <v>0</v>
      </c>
    </row>
    <row r="45" spans="1:11" x14ac:dyDescent="0.3">
      <c r="A45" s="1">
        <v>46</v>
      </c>
      <c r="G45" s="11">
        <f t="shared" si="2"/>
        <v>0</v>
      </c>
      <c r="K45" s="11">
        <f t="shared" si="3"/>
        <v>0</v>
      </c>
    </row>
    <row r="46" spans="1:11" x14ac:dyDescent="0.3">
      <c r="A46" s="1">
        <v>47</v>
      </c>
      <c r="F46" s="10"/>
      <c r="G46" s="11">
        <f t="shared" si="2"/>
        <v>0</v>
      </c>
      <c r="J46" s="10"/>
      <c r="K46" s="11">
        <f t="shared" si="3"/>
        <v>0</v>
      </c>
    </row>
    <row r="47" spans="1:11" x14ac:dyDescent="0.3">
      <c r="A47" s="1">
        <v>48</v>
      </c>
      <c r="G47" s="11">
        <f t="shared" si="2"/>
        <v>0</v>
      </c>
      <c r="K47" s="11">
        <f t="shared" si="3"/>
        <v>0</v>
      </c>
    </row>
    <row r="48" spans="1:11" x14ac:dyDescent="0.3">
      <c r="A48" s="1">
        <v>49</v>
      </c>
      <c r="F48" s="10"/>
      <c r="G48" s="11">
        <f t="shared" si="2"/>
        <v>0</v>
      </c>
      <c r="J48" s="10"/>
      <c r="K48" s="11">
        <f t="shared" si="3"/>
        <v>0</v>
      </c>
    </row>
    <row r="49" spans="1:11" x14ac:dyDescent="0.3">
      <c r="A49" s="1">
        <v>50</v>
      </c>
      <c r="G49" s="11">
        <f t="shared" si="2"/>
        <v>0</v>
      </c>
      <c r="K49" s="11">
        <f t="shared" si="3"/>
        <v>0</v>
      </c>
    </row>
    <row r="59" spans="1:11" x14ac:dyDescent="0.3">
      <c r="F59" s="10"/>
      <c r="J59" s="10"/>
    </row>
    <row r="60" spans="1:11" x14ac:dyDescent="0.3">
      <c r="F60" s="10"/>
      <c r="J60" s="10"/>
    </row>
    <row r="61" spans="1:11" x14ac:dyDescent="0.3">
      <c r="F61" s="10"/>
      <c r="J61" s="10"/>
    </row>
    <row r="62" spans="1:11" x14ac:dyDescent="0.3">
      <c r="F62" s="10"/>
      <c r="J62" s="10"/>
    </row>
    <row r="63" spans="1:11" x14ac:dyDescent="0.3">
      <c r="F63" s="10"/>
      <c r="J63" s="10"/>
    </row>
    <row r="89" spans="6:10" x14ac:dyDescent="0.3">
      <c r="F89" s="10"/>
      <c r="J89" s="10"/>
    </row>
  </sheetData>
  <autoFilter ref="A2:L97">
    <sortState ref="A3:L100">
      <sortCondition ref="B2:B100"/>
    </sortState>
  </autoFilter>
  <dataConsolidate/>
  <mergeCells count="2">
    <mergeCell ref="E1:G1"/>
    <mergeCell ref="I1:K1"/>
  </mergeCells>
  <conditionalFormatting sqref="A3:L194">
    <cfRule type="expression" dxfId="6" priority="7">
      <formula>MOD(ROW(),2)=0</formula>
    </cfRule>
  </conditionalFormatting>
  <conditionalFormatting sqref="I3:J194 E3:F194">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K3:K194 G3:G194">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H15" sqref="H15"/>
    </sheetView>
  </sheetViews>
  <sheetFormatPr defaultColWidth="8.88671875" defaultRowHeight="14.4" x14ac:dyDescent="0.3"/>
  <cols>
    <col min="1" max="1" width="9.6640625" style="22" bestFit="1" customWidth="1"/>
    <col min="2" max="2" width="26.33203125" style="22" bestFit="1" customWidth="1"/>
    <col min="3" max="3" width="36.5546875" style="22" bestFit="1" customWidth="1"/>
    <col min="4" max="16384" width="8.88671875" style="22"/>
  </cols>
  <sheetData>
    <row r="1" spans="1:3" x14ac:dyDescent="0.3">
      <c r="A1" s="42" t="s">
        <v>108</v>
      </c>
      <c r="B1" s="42"/>
      <c r="C1" s="42"/>
    </row>
    <row r="2" spans="1:3" x14ac:dyDescent="0.3">
      <c r="A2" s="42" t="s">
        <v>109</v>
      </c>
      <c r="B2" s="42"/>
      <c r="C2" s="42"/>
    </row>
    <row r="3" spans="1:3" x14ac:dyDescent="0.3">
      <c r="A3" s="22" t="s">
        <v>110</v>
      </c>
      <c r="B3" s="22" t="s">
        <v>110</v>
      </c>
      <c r="C3" s="22" t="s">
        <v>111</v>
      </c>
    </row>
    <row r="4" spans="1:3" x14ac:dyDescent="0.3">
      <c r="A4" s="22" t="s">
        <v>112</v>
      </c>
      <c r="B4" s="22" t="s">
        <v>113</v>
      </c>
      <c r="C4" s="22" t="s">
        <v>114</v>
      </c>
    </row>
    <row r="5" spans="1:3" x14ac:dyDescent="0.3">
      <c r="A5" s="42" t="s">
        <v>115</v>
      </c>
      <c r="B5" s="42"/>
      <c r="C5" s="22" t="s">
        <v>116</v>
      </c>
    </row>
    <row r="6" spans="1:3" x14ac:dyDescent="0.3">
      <c r="A6" s="22" t="s">
        <v>117</v>
      </c>
      <c r="B6" s="22" t="s">
        <v>87</v>
      </c>
      <c r="C6" s="22" t="s">
        <v>118</v>
      </c>
    </row>
    <row r="7" spans="1:3" x14ac:dyDescent="0.3">
      <c r="A7" s="22" t="s">
        <v>119</v>
      </c>
      <c r="B7" s="22" t="s">
        <v>120</v>
      </c>
      <c r="C7" s="22" t="s">
        <v>121</v>
      </c>
    </row>
    <row r="8" spans="1:3" x14ac:dyDescent="0.3">
      <c r="A8" s="22" t="s">
        <v>122</v>
      </c>
      <c r="B8" s="22" t="s">
        <v>95</v>
      </c>
      <c r="C8" s="22" t="s">
        <v>123</v>
      </c>
    </row>
    <row r="9" spans="1:3" x14ac:dyDescent="0.3">
      <c r="A9" s="22" t="s">
        <v>124</v>
      </c>
      <c r="B9" s="22" t="s">
        <v>125</v>
      </c>
      <c r="C9" s="22" t="s">
        <v>126</v>
      </c>
    </row>
    <row r="10" spans="1:3" x14ac:dyDescent="0.3">
      <c r="A10" s="22" t="s">
        <v>127</v>
      </c>
      <c r="B10" s="22" t="s">
        <v>128</v>
      </c>
      <c r="C10" s="22" t="s">
        <v>129</v>
      </c>
    </row>
    <row r="11" spans="1:3" x14ac:dyDescent="0.3">
      <c r="A11" s="22" t="s">
        <v>130</v>
      </c>
      <c r="B11" s="22" t="s">
        <v>131</v>
      </c>
      <c r="C11" s="22" t="s">
        <v>132</v>
      </c>
    </row>
    <row r="12" spans="1:3" x14ac:dyDescent="0.3">
      <c r="A12" s="22" t="s">
        <v>133</v>
      </c>
      <c r="B12" s="22" t="s">
        <v>134</v>
      </c>
      <c r="C12" s="22" t="s">
        <v>135</v>
      </c>
    </row>
    <row r="13" spans="1:3" x14ac:dyDescent="0.3">
      <c r="A13" s="22" t="s">
        <v>136</v>
      </c>
      <c r="B13" s="22" t="s">
        <v>137</v>
      </c>
      <c r="C13" s="22" t="s">
        <v>138</v>
      </c>
    </row>
    <row r="14" spans="1:3" x14ac:dyDescent="0.3">
      <c r="A14" s="22" t="s">
        <v>139</v>
      </c>
      <c r="B14" s="22" t="s">
        <v>140</v>
      </c>
      <c r="C14" s="22" t="s">
        <v>141</v>
      </c>
    </row>
    <row r="15" spans="1:3" x14ac:dyDescent="0.3">
      <c r="A15" s="42" t="s">
        <v>142</v>
      </c>
      <c r="B15" s="42"/>
      <c r="C15" s="42"/>
    </row>
    <row r="16" spans="1:3" x14ac:dyDescent="0.3">
      <c r="A16" s="22" t="s">
        <v>143</v>
      </c>
      <c r="B16" s="22" t="s">
        <v>144</v>
      </c>
      <c r="C16" s="22" t="s">
        <v>145</v>
      </c>
    </row>
    <row r="17" spans="1:3" x14ac:dyDescent="0.3">
      <c r="A17" s="22" t="s">
        <v>146</v>
      </c>
      <c r="B17" s="22" t="s">
        <v>146</v>
      </c>
      <c r="C17" s="22" t="s">
        <v>147</v>
      </c>
    </row>
    <row r="18" spans="1:3" x14ac:dyDescent="0.3">
      <c r="A18" s="42" t="s">
        <v>148</v>
      </c>
      <c r="B18" s="42"/>
      <c r="C18" s="42"/>
    </row>
    <row r="19" spans="1:3" x14ac:dyDescent="0.3">
      <c r="A19" s="22" t="s">
        <v>149</v>
      </c>
      <c r="C19" s="22" t="s">
        <v>150</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7788EC-C4F3-45D9-AD5A-31F79F3EAD0E}"/>
</file>

<file path=customXml/itemProps2.xml><?xml version="1.0" encoding="utf-8"?>
<ds:datastoreItem xmlns:ds="http://schemas.openxmlformats.org/officeDocument/2006/customXml" ds:itemID="{22D71041-B732-4A03-9719-C9B4B7F42EB0}">
  <ds:schemaRefs>
    <ds:schemaRef ds:uri="http://schemas.openxmlformats.org/package/2006/metadata/core-properties"/>
    <ds:schemaRef ds:uri="http://schemas.microsoft.com/office/2006/documentManagement/types"/>
    <ds:schemaRef ds:uri="http://purl.org/dc/elements/1.1/"/>
    <ds:schemaRef ds:uri="http://purl.org/dc/terms/"/>
    <ds:schemaRef ds:uri="80129174-c05c-43cc-8e32-21fcbdfe51bb"/>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5038EEF-1798-4A24-98CC-FACE101748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Risk register</vt:lpstr>
      <vt:lpstr>Key</vt:lpstr>
      <vt:lpstr>OPENCLOSED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Alvisl</cp:lastModifiedBy>
  <cp:revision/>
  <dcterms:created xsi:type="dcterms:W3CDTF">2015-07-09T11:31:33Z</dcterms:created>
  <dcterms:modified xsi:type="dcterms:W3CDTF">2017-03-16T18:26:33Z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