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65" windowWidth="20115" windowHeight="7680"/>
  </bookViews>
  <sheets>
    <sheet name="Bridge draft development budget" sheetId="1" r:id="rId1"/>
  </sheets>
  <calcPr calcId="145621"/>
</workbook>
</file>

<file path=xl/calcChain.xml><?xml version="1.0" encoding="utf-8"?>
<calcChain xmlns="http://schemas.openxmlformats.org/spreadsheetml/2006/main">
  <c r="F27" i="1" l="1"/>
  <c r="F17" i="1"/>
  <c r="E18" i="1"/>
  <c r="E19" i="1"/>
  <c r="E20" i="1"/>
  <c r="E21" i="1"/>
  <c r="E22" i="1"/>
  <c r="F7" i="1"/>
  <c r="E10" i="1" l="1"/>
  <c r="E11" i="1"/>
  <c r="E12" i="1"/>
  <c r="E13" i="1"/>
  <c r="E14" i="1"/>
  <c r="E15" i="1"/>
  <c r="E23" i="1"/>
  <c r="E24" i="1"/>
  <c r="E9" i="1" l="1"/>
  <c r="E8" i="1"/>
</calcChain>
</file>

<file path=xl/sharedStrings.xml><?xml version="1.0" encoding="utf-8"?>
<sst xmlns="http://schemas.openxmlformats.org/spreadsheetml/2006/main" count="55" uniqueCount="55">
  <si>
    <t>Project</t>
  </si>
  <si>
    <t>Version</t>
  </si>
  <si>
    <t>Item</t>
  </si>
  <si>
    <t>Unit Cost</t>
  </si>
  <si>
    <t>Quantity</t>
  </si>
  <si>
    <t>Cost</t>
  </si>
  <si>
    <t>Notes</t>
  </si>
  <si>
    <t>i</t>
  </si>
  <si>
    <t>E &amp; OE</t>
  </si>
  <si>
    <t>ii</t>
  </si>
  <si>
    <t>all costs exclude VAT</t>
  </si>
  <si>
    <t>iii</t>
  </si>
  <si>
    <t>all costs in GBP sterling</t>
  </si>
  <si>
    <t>iv</t>
  </si>
  <si>
    <t>costs relate to current propsals and concepts</t>
  </si>
  <si>
    <t>v</t>
  </si>
  <si>
    <t>Insurance excluded</t>
  </si>
  <si>
    <t>notes:</t>
  </si>
  <si>
    <t>TOTAL:</t>
  </si>
  <si>
    <t>Travel</t>
  </si>
  <si>
    <t>Plant hire</t>
  </si>
  <si>
    <t>Rigging equipment</t>
  </si>
  <si>
    <t>Accomodation</t>
  </si>
  <si>
    <t>1. Test Install</t>
  </si>
  <si>
    <t>Rigging team (4 pax)</t>
  </si>
  <si>
    <t>Traffic management</t>
  </si>
  <si>
    <t>1.3</t>
  </si>
  <si>
    <t>allowance</t>
  </si>
  <si>
    <t>4 @ £500 x 4 days</t>
  </si>
  <si>
    <t>1.4</t>
  </si>
  <si>
    <t>1.5</t>
  </si>
  <si>
    <t>1.6</t>
  </si>
  <si>
    <t>1.7</t>
  </si>
  <si>
    <t>Per diems</t>
  </si>
  <si>
    <t>1.8</t>
  </si>
  <si>
    <t>Ancillary costs</t>
  </si>
  <si>
    <t>Humber Bridge data Development Phase</t>
  </si>
  <si>
    <t>2. Development Costs</t>
  </si>
  <si>
    <t>2.1</t>
  </si>
  <si>
    <t>Detailed costings and project Plan</t>
  </si>
  <si>
    <t>Star Events</t>
  </si>
  <si>
    <t>2.2</t>
  </si>
  <si>
    <t>Creative content developemnt</t>
  </si>
  <si>
    <t>Durham</t>
  </si>
  <si>
    <t>2.3</t>
  </si>
  <si>
    <t>Aristic &amp; Executive Production</t>
  </si>
  <si>
    <t>Ant, Producer, coordinator, admin, travel &amp; OH</t>
  </si>
  <si>
    <t>2.4</t>
  </si>
  <si>
    <t>Technical developemnt</t>
  </si>
  <si>
    <t>coding, 3D model, tech mangement</t>
  </si>
  <si>
    <t>2.5</t>
  </si>
  <si>
    <t>HRA report</t>
  </si>
  <si>
    <t>Hull Uni</t>
  </si>
  <si>
    <t>2.6</t>
  </si>
  <si>
    <t xml:space="preserve">Planning consultancy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</si>
</sst>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£&quot;#,##0.00"/>
    <numFmt numFmtId="165" formatCode="&quot;£&quot;#,##0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b/>
      <sz val="9"/>
      <color theme="1"/>
      <name val="Trebuchet MS"/>
      <family val="2"/>
    </font>
    <font>
      <sz val="9"/>
      <color theme="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2" xfId="0" applyFont="1" applyFill="1" applyBorder="1"/>
    <xf numFmtId="0" fontId="1" fillId="2" borderId="2" xfId="0" applyFont="1" applyFill="1" applyBorder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0" xfId="0" applyFont="1"/>
    <xf numFmtId="165" fontId="1" fillId="2" borderId="2" xfId="0" applyNumberFormat="1" applyFont="1" applyFill="1" applyBorder="1" applyAlignment="1">
      <alignment horizontal="right"/>
    </xf>
    <xf numFmtId="165" fontId="2" fillId="0" borderId="0" xfId="0" applyNumberFormat="1" applyFont="1" applyAlignment="1">
      <alignment horizontal="right"/>
    </xf>
    <xf numFmtId="0" fontId="1" fillId="2" borderId="0" xfId="0" applyFont="1" applyFill="1" applyAlignment="1">
      <alignment vertical="center"/>
    </xf>
    <xf numFmtId="0" fontId="1" fillId="2" borderId="1" xfId="0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right" vertical="center"/>
    </xf>
    <xf numFmtId="165" fontId="1" fillId="2" borderId="1" xfId="0" applyNumberFormat="1" applyFont="1" applyFill="1" applyBorder="1" applyAlignment="1">
      <alignment horizontal="right" vertical="center"/>
    </xf>
    <xf numFmtId="49" fontId="3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0" fontId="2" fillId="0" borderId="0" xfId="0" applyFont="1" applyBorder="1"/>
    <xf numFmtId="165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165" fontId="2" fillId="3" borderId="0" xfId="0" applyNumberFormat="1" applyFont="1" applyFill="1" applyAlignment="1" applyProtection="1">
      <alignment horizontal="right"/>
    </xf>
    <xf numFmtId="165" fontId="2" fillId="3" borderId="3" xfId="0" applyNumberFormat="1" applyFont="1" applyFill="1" applyBorder="1" applyAlignment="1" applyProtection="1">
      <alignment horizontal="right"/>
    </xf>
    <xf numFmtId="0" fontId="2" fillId="0" borderId="0" xfId="0" applyFont="1" applyProtection="1">
      <protection locked="0"/>
    </xf>
    <xf numFmtId="165" fontId="2" fillId="0" borderId="0" xfId="0" applyNumberFormat="1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3" xfId="0" applyFont="1" applyBorder="1" applyProtection="1">
      <protection locked="0"/>
    </xf>
    <xf numFmtId="165" fontId="2" fillId="0" borderId="3" xfId="0" applyNumberFormat="1" applyFont="1" applyBorder="1" applyAlignment="1" applyProtection="1">
      <alignment horizontal="right"/>
      <protection locked="0"/>
    </xf>
    <xf numFmtId="0" fontId="2" fillId="0" borderId="3" xfId="0" applyFont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left" indent="2"/>
      <protection locked="0"/>
    </xf>
    <xf numFmtId="0" fontId="2" fillId="0" borderId="0" xfId="0" applyFont="1" applyAlignment="1" applyProtection="1">
      <alignment horizontal="left" indent="2"/>
      <protection locked="0"/>
    </xf>
    <xf numFmtId="0" fontId="1" fillId="2" borderId="2" xfId="0" applyFont="1" applyFill="1" applyBorder="1" applyAlignment="1" applyProtection="1">
      <alignment horizontal="left" indent="2"/>
      <protection locked="0"/>
    </xf>
    <xf numFmtId="165" fontId="1" fillId="2" borderId="2" xfId="0" applyNumberFormat="1" applyFont="1" applyFill="1" applyBorder="1" applyAlignment="1" applyProtection="1">
      <alignment horizontal="left" indent="2"/>
    </xf>
    <xf numFmtId="0" fontId="2" fillId="0" borderId="3" xfId="0" applyFont="1" applyBorder="1" applyAlignment="1" applyProtection="1">
      <alignment horizontal="left" indent="2"/>
      <protection locked="0"/>
    </xf>
    <xf numFmtId="0" fontId="2" fillId="0" borderId="0" xfId="0" applyFont="1" applyBorder="1" applyAlignment="1">
      <alignment horizontal="left" indent="2"/>
    </xf>
    <xf numFmtId="164" fontId="1" fillId="2" borderId="6" xfId="0" applyNumberFormat="1" applyFont="1" applyFill="1" applyBorder="1" applyAlignment="1" applyProtection="1">
      <alignment horizontal="left" vertical="center" indent="2"/>
    </xf>
    <xf numFmtId="0" fontId="2" fillId="0" borderId="0" xfId="0" applyFont="1" applyAlignment="1">
      <alignment horizontal="left" indent="2"/>
    </xf>
    <xf numFmtId="49" fontId="1" fillId="2" borderId="0" xfId="0" applyNumberFormat="1" applyFont="1" applyFill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/>
    </xf>
    <xf numFmtId="49" fontId="2" fillId="0" borderId="0" xfId="0" applyNumberFormat="1" applyFont="1" applyAlignment="1">
      <alignment horizontal="left"/>
    </xf>
    <xf numFmtId="49" fontId="1" fillId="2" borderId="2" xfId="0" applyNumberFormat="1" applyFont="1" applyFill="1" applyBorder="1" applyAlignment="1">
      <alignment horizontal="left"/>
    </xf>
    <xf numFmtId="49" fontId="2" fillId="0" borderId="0" xfId="0" applyNumberFormat="1" applyFont="1" applyAlignment="1" applyProtection="1">
      <alignment horizontal="left"/>
      <protection locked="0"/>
    </xf>
    <xf numFmtId="49" fontId="2" fillId="0" borderId="3" xfId="0" applyNumberFormat="1" applyFont="1" applyBorder="1" applyAlignment="1" applyProtection="1">
      <alignment horizontal="left"/>
      <protection locked="0"/>
    </xf>
    <xf numFmtId="49" fontId="2" fillId="0" borderId="0" xfId="0" applyNumberFormat="1" applyFont="1" applyBorder="1" applyAlignment="1">
      <alignment horizontal="left"/>
    </xf>
    <xf numFmtId="0" fontId="1" fillId="2" borderId="0" xfId="0" applyFont="1" applyFill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Protection="1">
      <protection locked="0"/>
    </xf>
    <xf numFmtId="165" fontId="2" fillId="2" borderId="2" xfId="0" applyNumberFormat="1" applyFon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alignment horizontal="right"/>
      <protection locked="0"/>
    </xf>
    <xf numFmtId="165" fontId="2" fillId="2" borderId="2" xfId="0" applyNumberFormat="1" applyFont="1" applyFill="1" applyBorder="1" applyAlignment="1" applyProtection="1">
      <alignment horizontal="right"/>
    </xf>
    <xf numFmtId="49" fontId="1" fillId="2" borderId="2" xfId="0" applyNumberFormat="1" applyFont="1" applyFill="1" applyBorder="1" applyAlignment="1" applyProtection="1">
      <alignment horizontal="left"/>
      <protection locked="0"/>
    </xf>
    <xf numFmtId="165" fontId="1" fillId="2" borderId="2" xfId="0" applyNumberFormat="1" applyFont="1" applyFill="1" applyBorder="1" applyAlignment="1" applyProtection="1">
      <alignment horizontal="left" indent="2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1695450</xdr:colOff>
      <xdr:row>0</xdr:row>
      <xdr:rowOff>0</xdr:rowOff>
    </xdr:from>
    <xdr:to>
      <xdr:col>5</xdr:col>
      <xdr:colOff>3324225</xdr:colOff>
      <xdr:row>4</xdr:row>
      <xdr:rowOff>76200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8075" y="0"/>
          <a:ext cx="1628775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zoomScaleNormal="100" workbookViewId="0">
      <selection activeCell="F23" sqref="F23"/>
    </sheetView>
  </sheetViews>
  <sheetFormatPr defaultColWidth="9.140625" defaultRowHeight="15.75" x14ac:dyDescent="0.3"/>
  <cols>
    <col min="1" max="1" width="9.140625" style="36"/>
    <col min="2" max="2" width="37.85546875" style="3" customWidth="1"/>
    <col min="3" max="3" width="11.140625" style="7" customWidth="1"/>
    <col min="4" max="4" width="11.140625" style="4" customWidth="1"/>
    <col min="5" max="5" width="11.140625" style="7" customWidth="1"/>
    <col min="6" max="6" width="50.5703125" style="33" customWidth="1"/>
  </cols>
  <sheetData>
    <row r="1" spans="1:6" ht="15.75" customHeight="1" x14ac:dyDescent="0.25">
      <c r="A1" s="34"/>
      <c r="B1" s="8" t="s">
        <v>0</v>
      </c>
      <c r="C1" s="41" t="s">
        <v>36</v>
      </c>
      <c r="D1" s="41"/>
      <c r="E1" s="41"/>
      <c r="F1" s="41"/>
    </row>
    <row r="2" spans="1:6" ht="16.5" thickBot="1" x14ac:dyDescent="0.35">
      <c r="A2" s="35"/>
      <c r="B2" s="9" t="s">
        <v>1</v>
      </c>
      <c r="C2" s="10">
        <v>1</v>
      </c>
      <c r="D2" s="11"/>
      <c r="E2" s="12"/>
      <c r="F2" s="26"/>
    </row>
    <row r="3" spans="1:6" x14ac:dyDescent="0.3">
      <c r="F3" s="27"/>
    </row>
    <row r="4" spans="1:6" x14ac:dyDescent="0.3">
      <c r="F4" s="27"/>
    </row>
    <row r="5" spans="1:6" ht="16.5" thickBot="1" x14ac:dyDescent="0.35">
      <c r="A5" s="37"/>
      <c r="B5" s="1" t="s">
        <v>2</v>
      </c>
      <c r="C5" s="6" t="s">
        <v>3</v>
      </c>
      <c r="D5" s="2" t="s">
        <v>4</v>
      </c>
      <c r="E5" s="6" t="s">
        <v>5</v>
      </c>
      <c r="F5" s="28" t="s">
        <v>6</v>
      </c>
    </row>
    <row r="6" spans="1:6" ht="16.5" thickTop="1" x14ac:dyDescent="0.3">
      <c r="F6" s="27"/>
    </row>
    <row r="7" spans="1:6" ht="16.5" thickBot="1" x14ac:dyDescent="0.35">
      <c r="A7" s="37" t="s">
        <v>23</v>
      </c>
      <c r="B7" s="1"/>
      <c r="C7" s="6"/>
      <c r="D7" s="2"/>
      <c r="E7" s="6"/>
      <c r="F7" s="29">
        <f>SUM(E8:E16)</f>
        <v>26120</v>
      </c>
    </row>
    <row r="8" spans="1:6" ht="16.5" thickTop="1" x14ac:dyDescent="0.3">
      <c r="A8" s="38">
        <v>1.1000000000000001</v>
      </c>
      <c r="B8" s="20" t="s">
        <v>24</v>
      </c>
      <c r="C8" s="21">
        <v>2000</v>
      </c>
      <c r="D8" s="22">
        <v>4</v>
      </c>
      <c r="E8" s="18">
        <f>SUM(C8*D8)</f>
        <v>8000</v>
      </c>
      <c r="F8" s="27" t="s">
        <v>28</v>
      </c>
    </row>
    <row r="9" spans="1:6" x14ac:dyDescent="0.3">
      <c r="A9" s="38">
        <v>1.2</v>
      </c>
      <c r="B9" s="20" t="s">
        <v>25</v>
      </c>
      <c r="C9" s="21">
        <v>1000</v>
      </c>
      <c r="D9" s="22">
        <v>4</v>
      </c>
      <c r="E9" s="18">
        <f t="shared" ref="E9:E24" si="0">SUM(C9*D9)</f>
        <v>4000</v>
      </c>
      <c r="F9" s="27"/>
    </row>
    <row r="10" spans="1:6" x14ac:dyDescent="0.3">
      <c r="A10" s="38" t="s">
        <v>26</v>
      </c>
      <c r="B10" s="20" t="s">
        <v>21</v>
      </c>
      <c r="C10" s="21">
        <v>3000</v>
      </c>
      <c r="D10" s="22">
        <v>1</v>
      </c>
      <c r="E10" s="18">
        <f t="shared" si="0"/>
        <v>3000</v>
      </c>
      <c r="F10" s="27" t="s">
        <v>27</v>
      </c>
    </row>
    <row r="11" spans="1:6" x14ac:dyDescent="0.3">
      <c r="A11" s="38" t="s">
        <v>29</v>
      </c>
      <c r="B11" s="20" t="s">
        <v>20</v>
      </c>
      <c r="C11" s="21">
        <v>750</v>
      </c>
      <c r="D11" s="22">
        <v>4</v>
      </c>
      <c r="E11" s="18">
        <f t="shared" si="0"/>
        <v>3000</v>
      </c>
      <c r="F11" s="27"/>
    </row>
    <row r="12" spans="1:6" x14ac:dyDescent="0.3">
      <c r="A12" s="38" t="s">
        <v>30</v>
      </c>
      <c r="B12" s="20" t="s">
        <v>19</v>
      </c>
      <c r="C12" s="21">
        <v>200</v>
      </c>
      <c r="D12" s="22">
        <v>4</v>
      </c>
      <c r="E12" s="18">
        <f t="shared" si="0"/>
        <v>800</v>
      </c>
      <c r="F12" s="27"/>
    </row>
    <row r="13" spans="1:6" x14ac:dyDescent="0.3">
      <c r="A13" s="38" t="s">
        <v>31</v>
      </c>
      <c r="B13" s="20" t="s">
        <v>22</v>
      </c>
      <c r="C13" s="21">
        <v>95</v>
      </c>
      <c r="D13" s="22">
        <v>16</v>
      </c>
      <c r="E13" s="18">
        <f t="shared" si="0"/>
        <v>1520</v>
      </c>
      <c r="F13" s="27"/>
    </row>
    <row r="14" spans="1:6" x14ac:dyDescent="0.3">
      <c r="A14" s="38" t="s">
        <v>32</v>
      </c>
      <c r="B14" s="20" t="s">
        <v>33</v>
      </c>
      <c r="C14" s="21">
        <v>50</v>
      </c>
      <c r="D14" s="22">
        <v>16</v>
      </c>
      <c r="E14" s="18">
        <f t="shared" si="0"/>
        <v>800</v>
      </c>
      <c r="F14" s="27"/>
    </row>
    <row r="15" spans="1:6" x14ac:dyDescent="0.3">
      <c r="A15" s="38" t="s">
        <v>34</v>
      </c>
      <c r="B15" s="20" t="s">
        <v>35</v>
      </c>
      <c r="C15" s="21">
        <v>5000</v>
      </c>
      <c r="D15" s="22">
        <v>1</v>
      </c>
      <c r="E15" s="18">
        <f t="shared" si="0"/>
        <v>5000</v>
      </c>
      <c r="F15" s="27"/>
    </row>
    <row r="16" spans="1:6" x14ac:dyDescent="0.3">
      <c r="A16" s="38"/>
      <c r="B16" s="20"/>
      <c r="C16" s="21"/>
      <c r="D16" s="22"/>
      <c r="E16" s="18"/>
      <c r="F16" s="27"/>
    </row>
    <row r="17" spans="1:6" ht="16.5" thickBot="1" x14ac:dyDescent="0.35">
      <c r="A17" s="48" t="s">
        <v>37</v>
      </c>
      <c r="B17" s="44"/>
      <c r="C17" s="45"/>
      <c r="D17" s="46"/>
      <c r="E17" s="47"/>
      <c r="F17" s="49">
        <f>SUM(E18:E24)</f>
        <v>207000</v>
      </c>
    </row>
    <row r="18" spans="1:6" ht="16.5" thickTop="1" x14ac:dyDescent="0.3">
      <c r="A18" s="38" t="s">
        <v>38</v>
      </c>
      <c r="B18" s="20" t="s">
        <v>39</v>
      </c>
      <c r="C18" s="21">
        <v>15000</v>
      </c>
      <c r="D18" s="22">
        <v>1</v>
      </c>
      <c r="E18" s="18">
        <f t="shared" si="0"/>
        <v>15000</v>
      </c>
      <c r="F18" s="27" t="s">
        <v>40</v>
      </c>
    </row>
    <row r="19" spans="1:6" x14ac:dyDescent="0.3">
      <c r="A19" s="38" t="s">
        <v>41</v>
      </c>
      <c r="B19" s="20" t="s">
        <v>42</v>
      </c>
      <c r="C19" s="21">
        <v>15000</v>
      </c>
      <c r="D19" s="22">
        <v>1</v>
      </c>
      <c r="E19" s="18">
        <f t="shared" si="0"/>
        <v>15000</v>
      </c>
      <c r="F19" s="27" t="s">
        <v>43</v>
      </c>
    </row>
    <row r="20" spans="1:6" x14ac:dyDescent="0.3">
      <c r="A20" s="38" t="s">
        <v>44</v>
      </c>
      <c r="B20" s="20" t="s">
        <v>45</v>
      </c>
      <c r="C20" s="21">
        <v>99000</v>
      </c>
      <c r="D20" s="22">
        <v>1</v>
      </c>
      <c r="E20" s="18">
        <f t="shared" si="0"/>
        <v>99000</v>
      </c>
      <c r="F20" s="27" t="s">
        <v>46</v>
      </c>
    </row>
    <row r="21" spans="1:6" x14ac:dyDescent="0.3">
      <c r="A21" s="38" t="s">
        <v>47</v>
      </c>
      <c r="B21" s="20" t="s">
        <v>48</v>
      </c>
      <c r="C21" s="21">
        <v>67000</v>
      </c>
      <c r="D21" s="22">
        <v>1</v>
      </c>
      <c r="E21" s="18">
        <f t="shared" si="0"/>
        <v>67000</v>
      </c>
      <c r="F21" s="27" t="s">
        <v>49</v>
      </c>
    </row>
    <row r="22" spans="1:6" x14ac:dyDescent="0.3">
      <c r="A22" s="38" t="s">
        <v>50</v>
      </c>
      <c r="B22" s="20" t="s">
        <v>51</v>
      </c>
      <c r="C22" s="21">
        <v>6000</v>
      </c>
      <c r="D22" s="22">
        <v>1</v>
      </c>
      <c r="E22" s="18">
        <f t="shared" si="0"/>
        <v>6000</v>
      </c>
      <c r="F22" s="27" t="s">
        <v>52</v>
      </c>
    </row>
    <row r="23" spans="1:6" x14ac:dyDescent="0.3">
      <c r="A23" s="38" t="s">
        <v>53</v>
      </c>
      <c r="B23" s="20" t="s">
        <v>54</v>
      </c>
      <c r="C23" s="21">
        <v>5000</v>
      </c>
      <c r="D23" s="22">
        <v>1</v>
      </c>
      <c r="E23" s="18">
        <f t="shared" si="0"/>
        <v>5000</v>
      </c>
      <c r="F23" s="27"/>
    </row>
    <row r="24" spans="1:6" x14ac:dyDescent="0.3">
      <c r="A24" s="38"/>
      <c r="B24" s="20"/>
      <c r="C24" s="21"/>
      <c r="D24" s="22"/>
      <c r="E24" s="18">
        <f t="shared" si="0"/>
        <v>0</v>
      </c>
      <c r="F24" s="27"/>
    </row>
    <row r="25" spans="1:6" ht="16.5" thickBot="1" x14ac:dyDescent="0.35">
      <c r="A25" s="39"/>
      <c r="B25" s="23"/>
      <c r="C25" s="24"/>
      <c r="D25" s="25"/>
      <c r="E25" s="19"/>
      <c r="F25" s="30"/>
    </row>
    <row r="26" spans="1:6" ht="17.25" thickTop="1" thickBot="1" x14ac:dyDescent="0.35">
      <c r="A26" s="40"/>
      <c r="B26" s="15"/>
      <c r="C26" s="16"/>
      <c r="D26" s="17"/>
      <c r="E26" s="16"/>
      <c r="F26" s="31"/>
    </row>
    <row r="27" spans="1:6" ht="23.25" customHeight="1" thickBot="1" x14ac:dyDescent="0.35">
      <c r="D27" s="42" t="s">
        <v>18</v>
      </c>
      <c r="E27" s="43"/>
      <c r="F27" s="32">
        <f>F7+F17</f>
        <v>233120</v>
      </c>
    </row>
    <row r="28" spans="1:6" ht="16.5" x14ac:dyDescent="0.35">
      <c r="A28" s="13" t="s">
        <v>17</v>
      </c>
      <c r="B28" s="5"/>
    </row>
    <row r="29" spans="1:6" ht="16.5" x14ac:dyDescent="0.35">
      <c r="A29" s="14" t="s">
        <v>7</v>
      </c>
      <c r="B29" s="5" t="s">
        <v>8</v>
      </c>
    </row>
    <row r="30" spans="1:6" ht="16.5" x14ac:dyDescent="0.35">
      <c r="A30" s="14" t="s">
        <v>9</v>
      </c>
      <c r="B30" s="5" t="s">
        <v>10</v>
      </c>
    </row>
    <row r="31" spans="1:6" ht="16.5" x14ac:dyDescent="0.35">
      <c r="A31" s="14" t="s">
        <v>11</v>
      </c>
      <c r="B31" s="5" t="s">
        <v>12</v>
      </c>
    </row>
    <row r="32" spans="1:6" ht="16.5" x14ac:dyDescent="0.35">
      <c r="A32" s="14" t="s">
        <v>13</v>
      </c>
      <c r="B32" s="5" t="s">
        <v>14</v>
      </c>
    </row>
    <row r="33" spans="1:2" ht="16.5" x14ac:dyDescent="0.35">
      <c r="A33" s="14" t="s">
        <v>15</v>
      </c>
      <c r="B33" s="5" t="s">
        <v>16</v>
      </c>
    </row>
  </sheetData>
  <sheetProtection insertRows="0" deleteRows="0" selectLockedCells="1"/>
  <mergeCells count="2">
    <mergeCell ref="D27:E27"/>
    <mergeCell ref="C1:F1"/>
  </mergeCells>
  <pageMargins left="0.7" right="0.7" top="0.75" bottom="0.75" header="0.3" footer="0.3"/>
  <pageSetup paperSize="9" orientation="landscape" r:id="rId1"/>
  <headerFooter>
    <oddHeader>&amp;L&amp;"Trebuchet MS,Bold"Hull 2017 Draft Budget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  <LastSharedByUser xmlns="80129174-c05c-43cc-8e32-21fcbdfe51bb" xsi:nil="true"/>
    <SharedWithUsers xmlns="80129174-c05c-43cc-8e32-21fcbdfe51bb">
      <UserInfo>
        <DisplayName/>
        <AccountId xsi:nil="true"/>
        <AccountType/>
      </UserInfo>
    </SharedWithUsers>
    <LastSharedByTime xmlns="80129174-c05c-43cc-8e32-21fcbdfe51bb" xsi:nil="true"/>
  </documentManagement>
</p:properties>
</file>

<file path=customXml/itemProps1.xml><?xml version="1.0" encoding="utf-8"?>
<ds:datastoreItem xmlns:ds="http://schemas.openxmlformats.org/officeDocument/2006/customXml" ds:itemID="{A3B72B20-BDA3-49BD-B9D5-0DBAB995D5B6}"/>
</file>

<file path=customXml/itemProps2.xml><?xml version="1.0" encoding="utf-8"?>
<ds:datastoreItem xmlns:ds="http://schemas.openxmlformats.org/officeDocument/2006/customXml" ds:itemID="{2EC2DAB0-18C2-42FE-8265-6C3D7BC12818}"/>
</file>

<file path=customXml/itemProps3.xml><?xml version="1.0" encoding="utf-8"?>
<ds:datastoreItem xmlns:ds="http://schemas.openxmlformats.org/officeDocument/2006/customXml" ds:itemID="{2076B22D-8FB9-4F3E-BD08-FFFE479D3B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Bridge draft development budget</vt:lpstr>
    </vt:vector>
  </TitlesOfParts>
  <Company>Hull City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Chris Clay</dc:creator>
  <cp:lastModifiedBy>Chris Clay</cp:lastModifiedBy>
  <dcterms:created xsi:type="dcterms:W3CDTF">2016-05-15T10:50:05Z</dcterms:created>
  <dcterms:modified xsi:type="dcterms:W3CDTF">2016-07-26T12:36:59Z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  <property fmtid="{D5CDD505-2E9C-101B-9397-08002B2CF9AE}" pid="3" name="Order">
    <vt:r8>188500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  <property fmtid="{D5CDD505-2E9C-101B-9397-08002B2CF9AE}" pid="9" name="ComplianceAssetId">
    <vt:lpwstr/>
  </property>
</Properties>
</file>