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2\Users\Kate\5senses\Kate\Funding\2016\City of Culture\Final Info\City Of Culture 2\Project Update Reports\Projects Update Report 1\"/>
    </mc:Choice>
  </mc:AlternateContent>
  <bookViews>
    <workbookView xWindow="0" yWindow="0" windowWidth="20490" windowHeight="753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E10" i="1" l="1"/>
  <c r="E11" i="1"/>
  <c r="F28" i="1" l="1"/>
  <c r="F16" i="1"/>
  <c r="D16" i="7"/>
  <c r="C16" i="7"/>
  <c r="E15" i="7"/>
  <c r="E14" i="7"/>
  <c r="E13" i="7"/>
  <c r="E12" i="7"/>
  <c r="E11" i="7"/>
  <c r="E10" i="7"/>
  <c r="E9" i="7"/>
  <c r="C16" i="1"/>
  <c r="D16" i="1"/>
  <c r="C28" i="1"/>
  <c r="D28" i="1"/>
  <c r="E20" i="1"/>
  <c r="E21" i="1"/>
  <c r="E22" i="1"/>
  <c r="E23" i="1"/>
  <c r="E24" i="1"/>
  <c r="E25" i="1"/>
  <c r="E26" i="1"/>
  <c r="E27" i="1"/>
  <c r="E19" i="1"/>
  <c r="E8" i="1"/>
  <c r="E9" i="1"/>
  <c r="E12" i="1"/>
  <c r="E13" i="1"/>
  <c r="E14" i="1"/>
  <c r="E15" i="1"/>
  <c r="E7" i="1"/>
  <c r="E16" i="7" l="1"/>
  <c r="E16" i="1"/>
  <c r="E28" i="1"/>
</calcChain>
</file>

<file path=xl/sharedStrings.xml><?xml version="1.0" encoding="utf-8"?>
<sst xmlns="http://schemas.openxmlformats.org/spreadsheetml/2006/main" count="123" uniqueCount="81">
  <si>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</si>
  <si>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</si>
  <si>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</si>
  <si>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</si>
  <si>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</si>
  <si>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</si>
  <si>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</si>
  <si>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</si>
  <si>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</si>
  <si>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</si>
  <si>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</si>
  <si>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</si>
  <si>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</si>
  <si>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</si>
  <si>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</si>
  <si>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</si>
  <si>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</si>
  <si>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</si>
  <si>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</si>
  <si>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</si>
  <si>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</si>
  <si>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</si>
  <si>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</si>
  <si>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</si>
  <si>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</si>
  <si>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</si>
  <si>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</si>
  <si>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</si>
  <si>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</si>
  <si>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</si>
  <si>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</si>
  <si>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</si>
  <si>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</si>
  <si>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</si>
  <si>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</si>
  <si>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</si>
  <si>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</si>
  <si>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</si>
  <si>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</si>
  <si>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</si>
  <si>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</si>
  <si>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</si>
  <si>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</si>
  <si>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</si>
  <si>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</si>
  <si>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</si>
  <si>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</si>
  <si>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</si>
  <si>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</si>
  <si>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</si>
  <si>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</si>
  <si>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</si>
  <si>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</si>
  <si>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</si>
  <si>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</si>
  <si>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</si>
  <si>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</si>
  <si>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</si>
  <si>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</si>
  <si>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</si>
  <si>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</si>
  <si>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</si>
  <si>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</si>
  <si>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</si>
  <si>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</si>
  <si>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5 Senses Charity </t>
  </si>
  <si>
    <t>Culture of 5 Hull's Alive</t>
  </si>
  <si>
    <t>Staff costs</t>
  </si>
  <si>
    <t>BLF City of Culture Creative Community Funds</t>
  </si>
  <si>
    <t>Charitable donations/sponsorships</t>
  </si>
  <si>
    <t>Musicans time &amp; Photography</t>
  </si>
  <si>
    <t>Ticket Sales</t>
  </si>
  <si>
    <t>In Kind spread across all 3 shows</t>
  </si>
  <si>
    <t>Staff Costs attributable to the project</t>
  </si>
  <si>
    <t>In kind spread across all 3 shows</t>
  </si>
  <si>
    <t>Staff costs attributable to the project</t>
  </si>
  <si>
    <t>Project will be funded through our own funds</t>
  </si>
  <si>
    <t>Musicians time &amp; photgraphy</t>
  </si>
  <si>
    <t>Musicans Time &amp; Photography</t>
  </si>
  <si>
    <t>£9,266 was to cover additional staffing costs</t>
  </si>
  <si>
    <t>£3,987.75 over budget by the end of 1st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</si>
</sst>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5"/>
  <sheetViews>
    <sheetView tabSelected="1" workbookViewId="0">
      <selection activeCell="F13" sqref="F13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2" t="s">
        <v>65</v>
      </c>
      <c r="C3" s="33"/>
      <c r="D3" s="33"/>
      <c r="E3" s="33"/>
      <c r="F3" s="33"/>
      <c r="G3" s="33"/>
    </row>
    <row r="4" spans="1:7" x14ac:dyDescent="0.3">
      <c r="A4" s="3" t="s">
        <v>41</v>
      </c>
      <c r="B4" s="32" t="s">
        <v>66</v>
      </c>
      <c r="C4" s="33"/>
      <c r="D4" s="33"/>
      <c r="E4" s="33"/>
      <c r="F4" s="33"/>
      <c r="G4" s="33"/>
    </row>
    <row r="6" spans="1:7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3">
      <c r="A7" s="30" t="s">
        <v>56</v>
      </c>
      <c r="B7" s="7" t="s">
        <v>71</v>
      </c>
      <c r="C7" s="8">
        <v>4203</v>
      </c>
      <c r="D7" s="8">
        <v>4203</v>
      </c>
      <c r="E7" s="8">
        <f>C7-D7</f>
        <v>0</v>
      </c>
      <c r="F7" s="8">
        <v>1156.5</v>
      </c>
      <c r="G7" s="7"/>
    </row>
    <row r="8" spans="1:7" x14ac:dyDescent="0.3">
      <c r="A8" s="30" t="s">
        <v>57</v>
      </c>
      <c r="B8" s="7" t="s">
        <v>68</v>
      </c>
      <c r="C8" s="8">
        <v>10000</v>
      </c>
      <c r="D8" s="8">
        <v>10000</v>
      </c>
      <c r="E8" s="8">
        <f t="shared" ref="E8:E15" si="0">C8-D8</f>
        <v>0</v>
      </c>
      <c r="F8" s="8">
        <v>3333.33</v>
      </c>
      <c r="G8" s="7"/>
    </row>
    <row r="9" spans="1:7" x14ac:dyDescent="0.3">
      <c r="A9" s="30" t="s">
        <v>57</v>
      </c>
      <c r="B9" s="7" t="s">
        <v>69</v>
      </c>
      <c r="C9" s="8">
        <v>0</v>
      </c>
      <c r="D9" s="8">
        <v>0</v>
      </c>
      <c r="E9" s="8">
        <f t="shared" si="0"/>
        <v>0</v>
      </c>
      <c r="F9" s="8">
        <v>7088.04</v>
      </c>
      <c r="G9" s="7"/>
    </row>
    <row r="10" spans="1:7" x14ac:dyDescent="0.3">
      <c r="A10" s="30" t="s">
        <v>59</v>
      </c>
      <c r="B10" s="7" t="s">
        <v>78</v>
      </c>
      <c r="C10" s="8">
        <v>1173</v>
      </c>
      <c r="D10" s="8">
        <v>1173</v>
      </c>
      <c r="E10" s="8">
        <f t="shared" si="0"/>
        <v>0</v>
      </c>
      <c r="F10" s="8">
        <v>257.67</v>
      </c>
      <c r="G10" s="7" t="s">
        <v>74</v>
      </c>
    </row>
    <row r="11" spans="1:7" x14ac:dyDescent="0.3">
      <c r="A11" s="30" t="s">
        <v>59</v>
      </c>
      <c r="B11" s="7" t="s">
        <v>75</v>
      </c>
      <c r="C11" s="8">
        <v>64952</v>
      </c>
      <c r="D11" s="8">
        <v>64952</v>
      </c>
      <c r="E11" s="8">
        <f t="shared" si="0"/>
        <v>0</v>
      </c>
      <c r="F11" s="8">
        <v>21650</v>
      </c>
      <c r="G11" s="7" t="s">
        <v>74</v>
      </c>
    </row>
    <row r="12" spans="1:7" ht="33" x14ac:dyDescent="0.3">
      <c r="A12" s="30" t="s">
        <v>56</v>
      </c>
      <c r="B12" s="7" t="s">
        <v>76</v>
      </c>
      <c r="C12" s="8">
        <v>13851</v>
      </c>
      <c r="D12" s="8">
        <v>13851</v>
      </c>
      <c r="E12" s="8">
        <f t="shared" si="0"/>
        <v>0</v>
      </c>
      <c r="F12" s="8">
        <v>8604.75</v>
      </c>
      <c r="G12" s="7" t="s">
        <v>80</v>
      </c>
    </row>
    <row r="13" spans="1:7" x14ac:dyDescent="0.3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4" t="s">
        <v>49</v>
      </c>
      <c r="B16" s="35"/>
      <c r="C16" s="25">
        <f>SUM(C7:C15)</f>
        <v>94179</v>
      </c>
      <c r="D16" s="25">
        <f>SUM(D7:D15)</f>
        <v>94179</v>
      </c>
      <c r="E16" s="25">
        <f>SUM(E7:E15)</f>
        <v>0</v>
      </c>
      <c r="F16" s="25">
        <f>SUM(F7:F15)</f>
        <v>42090.29</v>
      </c>
      <c r="G16" s="9"/>
    </row>
    <row r="17" spans="1:7" x14ac:dyDescent="0.3">
      <c r="A17" s="31"/>
      <c r="B17" s="31"/>
      <c r="C17" s="6"/>
      <c r="D17" s="6"/>
      <c r="E17" s="6"/>
      <c r="F17" s="6"/>
      <c r="G17" s="31"/>
    </row>
    <row r="18" spans="1:7" x14ac:dyDescent="0.3">
      <c r="A18" s="5" t="s">
        <v>50</v>
      </c>
      <c r="B18" s="5" t="s">
        <v>43</v>
      </c>
      <c r="C18" s="28" t="s">
        <v>44</v>
      </c>
      <c r="D18" s="28" t="s">
        <v>45</v>
      </c>
      <c r="E18" s="29" t="s">
        <v>46</v>
      </c>
      <c r="F18" s="26" t="s">
        <v>47</v>
      </c>
      <c r="G18" s="5" t="s">
        <v>48</v>
      </c>
    </row>
    <row r="19" spans="1:7" x14ac:dyDescent="0.3">
      <c r="A19" s="12" t="s">
        <v>61</v>
      </c>
      <c r="B19" s="7"/>
      <c r="C19" s="8">
        <v>1200</v>
      </c>
      <c r="D19" s="8">
        <v>14520</v>
      </c>
      <c r="E19" s="8">
        <f>C19-D19</f>
        <v>-13320</v>
      </c>
      <c r="F19" s="8">
        <v>1200</v>
      </c>
      <c r="G19" s="7"/>
    </row>
    <row r="20" spans="1:7" x14ac:dyDescent="0.3">
      <c r="A20" s="12" t="s">
        <v>62</v>
      </c>
      <c r="B20" s="7"/>
      <c r="C20" s="8">
        <v>7600.84</v>
      </c>
      <c r="D20" s="8">
        <v>6252</v>
      </c>
      <c r="E20" s="8">
        <f t="shared" ref="E20:E27" si="1">C20-D20</f>
        <v>1348.8400000000001</v>
      </c>
      <c r="F20" s="8">
        <v>7600.84</v>
      </c>
      <c r="G20" s="7"/>
    </row>
    <row r="21" spans="1:7" x14ac:dyDescent="0.3">
      <c r="A21" s="12" t="s">
        <v>63</v>
      </c>
      <c r="B21" s="7"/>
      <c r="C21" s="8">
        <v>2115.7800000000002</v>
      </c>
      <c r="D21" s="8">
        <v>4212</v>
      </c>
      <c r="E21" s="8">
        <f t="shared" si="1"/>
        <v>-2096.2199999999998</v>
      </c>
      <c r="F21" s="8">
        <v>2115.7800000000002</v>
      </c>
      <c r="G21" s="7"/>
    </row>
    <row r="22" spans="1:7" x14ac:dyDescent="0.3">
      <c r="A22" s="12" t="s">
        <v>64</v>
      </c>
      <c r="B22" s="7"/>
      <c r="C22" s="8">
        <v>3070</v>
      </c>
      <c r="D22" s="8">
        <v>3070</v>
      </c>
      <c r="E22" s="8">
        <f t="shared" si="1"/>
        <v>0</v>
      </c>
      <c r="F22" s="8">
        <v>0</v>
      </c>
      <c r="G22" s="7"/>
    </row>
    <row r="23" spans="1:7" x14ac:dyDescent="0.3">
      <c r="A23" s="12" t="s">
        <v>59</v>
      </c>
      <c r="B23" s="7" t="s">
        <v>77</v>
      </c>
      <c r="C23" s="8">
        <v>1173</v>
      </c>
      <c r="D23" s="8">
        <v>1173</v>
      </c>
      <c r="E23" s="8">
        <f t="shared" si="1"/>
        <v>0</v>
      </c>
      <c r="F23" s="8">
        <v>257.67</v>
      </c>
      <c r="G23" s="7" t="s">
        <v>74</v>
      </c>
    </row>
    <row r="24" spans="1:7" x14ac:dyDescent="0.3">
      <c r="A24" s="12" t="s">
        <v>59</v>
      </c>
      <c r="B24" s="7" t="s">
        <v>67</v>
      </c>
      <c r="C24" s="8">
        <v>64952</v>
      </c>
      <c r="D24" s="8">
        <v>64952</v>
      </c>
      <c r="E24" s="8">
        <f t="shared" si="1"/>
        <v>0</v>
      </c>
      <c r="F24" s="8">
        <v>21650</v>
      </c>
      <c r="G24" s="7"/>
    </row>
    <row r="25" spans="1:7" ht="33" x14ac:dyDescent="0.3">
      <c r="A25" s="12" t="s">
        <v>59</v>
      </c>
      <c r="B25" s="7" t="s">
        <v>76</v>
      </c>
      <c r="C25" s="8">
        <v>13851</v>
      </c>
      <c r="D25" s="8">
        <v>13851</v>
      </c>
      <c r="E25" s="8">
        <f t="shared" si="1"/>
        <v>0</v>
      </c>
      <c r="F25" s="8">
        <v>9266</v>
      </c>
      <c r="G25" s="7" t="s">
        <v>79</v>
      </c>
    </row>
    <row r="26" spans="1:7" x14ac:dyDescent="0.3">
      <c r="A26" s="12"/>
      <c r="B26" s="7"/>
      <c r="C26" s="8"/>
      <c r="D26" s="8"/>
      <c r="E26" s="8">
        <f t="shared" si="1"/>
        <v>0</v>
      </c>
      <c r="F26" s="8"/>
      <c r="G26" s="7"/>
    </row>
    <row r="27" spans="1:7" x14ac:dyDescent="0.3">
      <c r="A27" s="12"/>
      <c r="B27" s="7"/>
      <c r="C27" s="8"/>
      <c r="D27" s="8"/>
      <c r="E27" s="8">
        <f t="shared" si="1"/>
        <v>0</v>
      </c>
      <c r="F27" s="8"/>
      <c r="G27" s="7"/>
    </row>
    <row r="28" spans="1:7" x14ac:dyDescent="0.3">
      <c r="A28" s="34" t="s">
        <v>51</v>
      </c>
      <c r="B28" s="35"/>
      <c r="C28" s="25">
        <f>SUM(C19:C27)</f>
        <v>93962.62</v>
      </c>
      <c r="D28" s="25">
        <f>SUM(D19:D27)</f>
        <v>108030</v>
      </c>
      <c r="E28" s="25">
        <f>SUM(E19:E27)</f>
        <v>-14067.38</v>
      </c>
      <c r="F28" s="25">
        <f t="shared" ref="F28" si="2">SUM(F19:F27)</f>
        <v>42090.29</v>
      </c>
      <c r="G28" s="9"/>
    </row>
    <row r="29" spans="1:7" x14ac:dyDescent="0.3">
      <c r="A29" s="31"/>
      <c r="B29" s="31"/>
      <c r="C29" s="6"/>
      <c r="D29" s="6"/>
      <c r="E29" s="6"/>
      <c r="F29" s="6"/>
      <c r="G29" s="31"/>
    </row>
    <row r="30" spans="1:7" x14ac:dyDescent="0.3">
      <c r="A30" s="36" t="s">
        <v>52</v>
      </c>
      <c r="B30" s="37"/>
      <c r="C30" s="37"/>
      <c r="D30" s="37"/>
      <c r="E30" s="37"/>
      <c r="F30" s="37"/>
      <c r="G30" s="37"/>
    </row>
    <row r="31" spans="1:7" x14ac:dyDescent="0.3">
      <c r="C31" s="6"/>
      <c r="D31" s="6"/>
      <c r="E31" s="6"/>
      <c r="F31" s="6"/>
      <c r="G31" s="31"/>
    </row>
    <row r="32" spans="1:7" x14ac:dyDescent="0.3">
      <c r="C32" s="6"/>
      <c r="D32" s="6"/>
      <c r="E32" s="6"/>
      <c r="F32" s="6"/>
      <c r="G32" s="31"/>
    </row>
    <row r="33" spans="3:7" x14ac:dyDescent="0.3">
      <c r="C33" s="6"/>
      <c r="D33" s="6"/>
      <c r="E33" s="6"/>
      <c r="F33" s="6"/>
      <c r="G33" s="31"/>
    </row>
    <row r="34" spans="3:7" x14ac:dyDescent="0.3">
      <c r="C34" s="6"/>
      <c r="D34" s="6"/>
      <c r="E34" s="6"/>
      <c r="F34" s="6"/>
      <c r="G34" s="31"/>
    </row>
    <row r="35" spans="3:7" x14ac:dyDescent="0.3">
      <c r="C35" s="6"/>
      <c r="D35" s="6"/>
      <c r="E35" s="6"/>
      <c r="F35" s="6"/>
      <c r="G35" s="31"/>
    </row>
    <row r="36" spans="3:7" x14ac:dyDescent="0.3">
      <c r="C36" s="6"/>
      <c r="D36" s="6"/>
      <c r="E36" s="6"/>
      <c r="F36" s="6"/>
      <c r="G36" s="31"/>
    </row>
    <row r="37" spans="3:7" x14ac:dyDescent="0.3">
      <c r="C37" s="6"/>
      <c r="D37" s="6"/>
      <c r="E37" s="6"/>
      <c r="F37" s="6"/>
      <c r="G37" s="31"/>
    </row>
    <row r="38" spans="3:7" x14ac:dyDescent="0.3">
      <c r="C38" s="6"/>
      <c r="D38" s="6"/>
      <c r="E38" s="6"/>
      <c r="F38" s="6"/>
      <c r="G38" s="31"/>
    </row>
    <row r="39" spans="3:7" x14ac:dyDescent="0.3">
      <c r="C39" s="6"/>
      <c r="D39" s="6"/>
      <c r="E39" s="6"/>
      <c r="F39" s="6"/>
      <c r="G39" s="31"/>
    </row>
    <row r="40" spans="3:7" x14ac:dyDescent="0.3">
      <c r="C40" s="6"/>
      <c r="D40" s="6"/>
      <c r="E40" s="6"/>
      <c r="F40" s="6"/>
      <c r="G40" s="31"/>
    </row>
    <row r="41" spans="3:7" x14ac:dyDescent="0.3">
      <c r="C41" s="6"/>
      <c r="D41" s="6"/>
      <c r="E41" s="6"/>
      <c r="F41" s="6"/>
      <c r="G41" s="31"/>
    </row>
    <row r="42" spans="3:7" x14ac:dyDescent="0.3">
      <c r="C42" s="6"/>
      <c r="D42" s="6"/>
      <c r="E42" s="6"/>
      <c r="F42" s="6"/>
      <c r="G42" s="31"/>
    </row>
    <row r="43" spans="3:7" x14ac:dyDescent="0.3">
      <c r="C43" s="6"/>
      <c r="D43" s="6"/>
      <c r="E43" s="6"/>
      <c r="F43" s="6"/>
      <c r="G43" s="31"/>
    </row>
    <row r="44" spans="3:7" x14ac:dyDescent="0.3">
      <c r="C44" s="6"/>
      <c r="D44" s="6"/>
      <c r="E44" s="6"/>
      <c r="F44" s="6"/>
      <c r="G44" s="31"/>
    </row>
    <row r="45" spans="3:7" x14ac:dyDescent="0.3">
      <c r="C45" s="6"/>
      <c r="D45" s="6"/>
      <c r="E45" s="6"/>
      <c r="F45" s="6"/>
      <c r="G45" s="31"/>
    </row>
    <row r="46" spans="3:7" x14ac:dyDescent="0.3">
      <c r="C46" s="6"/>
      <c r="D46" s="6"/>
      <c r="E46" s="6"/>
      <c r="F46" s="6"/>
      <c r="G46" s="31"/>
    </row>
    <row r="47" spans="3:7" x14ac:dyDescent="0.3">
      <c r="C47" s="6"/>
      <c r="D47" s="6"/>
      <c r="E47" s="6"/>
      <c r="F47" s="6"/>
      <c r="G47" s="31"/>
    </row>
    <row r="48" spans="3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</sheetData>
  <mergeCells count="5">
    <mergeCell ref="B4:G4"/>
    <mergeCell ref="B3:G3"/>
    <mergeCell ref="A16:B16"/>
    <mergeCell ref="A28:B28"/>
    <mergeCell ref="A30:G3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A7:A15</xm:sqref>
        </x14:dataValidation>
        <x14:dataValidation type="list" allowBlank="1" showInputMessage="1" showErrorMessage="1">
          <x14:formula1>
            <xm:f>Sheet4!$A$8:$A$12</xm:f>
          </x14:formula1>
          <xm:sqref>A19:A27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8"/>
  <sheetViews>
    <sheetView workbookViewId="0">
      <selection activeCell="B19" sqref="B19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/>
      <c r="C3" s="33"/>
      <c r="D3" s="33"/>
      <c r="E3" s="33"/>
      <c r="F3" s="33"/>
    </row>
    <row r="4" spans="1:6" x14ac:dyDescent="0.3">
      <c r="A4" s="3" t="s">
        <v>41</v>
      </c>
      <c r="B4" s="32"/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3">
      <c r="A7" s="30" t="s">
        <v>54</v>
      </c>
      <c r="B7" s="7" t="s">
        <v>70</v>
      </c>
      <c r="C7" s="8">
        <v>1173</v>
      </c>
      <c r="D7" s="8">
        <v>1173</v>
      </c>
      <c r="E7" s="8">
        <v>257.67</v>
      </c>
      <c r="F7" s="7" t="s">
        <v>72</v>
      </c>
    </row>
    <row r="8" spans="1:6" x14ac:dyDescent="0.3">
      <c r="A8" s="30" t="s">
        <v>54</v>
      </c>
      <c r="B8" s="7" t="s">
        <v>73</v>
      </c>
      <c r="C8" s="8">
        <v>64952</v>
      </c>
      <c r="D8" s="8">
        <v>64952</v>
      </c>
      <c r="E8" s="8">
        <v>21650</v>
      </c>
      <c r="F8" s="7" t="s">
        <v>72</v>
      </c>
    </row>
    <row r="9" spans="1:6" x14ac:dyDescent="0.3">
      <c r="A9" s="30" t="s">
        <v>54</v>
      </c>
      <c r="B9" s="7"/>
      <c r="C9" s="8"/>
      <c r="D9" s="8"/>
      <c r="E9" s="8">
        <f t="shared" ref="E9:E15" si="0">C9-D9</f>
        <v>0</v>
      </c>
      <c r="F9" s="7"/>
    </row>
    <row r="10" spans="1:6" x14ac:dyDescent="0.3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4" t="s">
        <v>49</v>
      </c>
      <c r="B16" s="35"/>
      <c r="C16" s="25">
        <f t="shared" ref="C16:D16" si="1">SUM(C7:C15)</f>
        <v>66125</v>
      </c>
      <c r="D16" s="25">
        <f t="shared" si="1"/>
        <v>66125</v>
      </c>
      <c r="E16" s="25">
        <f>SUM(E7:E15)</f>
        <v>21907.67</v>
      </c>
      <c r="F16" s="9"/>
    </row>
    <row r="17" spans="1:6" x14ac:dyDescent="0.3">
      <c r="A17" s="31"/>
      <c r="B17" s="31"/>
      <c r="C17" s="6"/>
      <c r="D17" s="6"/>
      <c r="E17" s="6"/>
      <c r="F17" s="31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C32" s="6"/>
      <c r="D32" s="6"/>
      <c r="E32" s="6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</sheetData>
  <mergeCells count="3">
    <mergeCell ref="B3:F3"/>
    <mergeCell ref="B4:F4"/>
    <mergeCell ref="A16:B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55</v>
      </c>
    </row>
    <row r="2" spans="1:1" x14ac:dyDescent="0.3">
      <c r="A2" s="2" t="s">
        <v>56</v>
      </c>
    </row>
    <row r="3" spans="1:1" x14ac:dyDescent="0.3">
      <c r="A3" s="2" t="s">
        <v>57</v>
      </c>
    </row>
    <row r="4" spans="1:1" x14ac:dyDescent="0.3">
      <c r="A4" s="2" t="s">
        <v>58</v>
      </c>
    </row>
    <row r="5" spans="1:1" x14ac:dyDescent="0.3">
      <c r="A5" s="2" t="s">
        <v>59</v>
      </c>
    </row>
    <row r="7" spans="1:1" x14ac:dyDescent="0.3">
      <c r="A7" s="2" t="s">
        <v>60</v>
      </c>
    </row>
    <row r="8" spans="1:1" x14ac:dyDescent="0.3">
      <c r="A8" s="11" t="s">
        <v>61</v>
      </c>
    </row>
    <row r="9" spans="1:1" x14ac:dyDescent="0.3">
      <c r="A9" s="11" t="s">
        <v>62</v>
      </c>
    </row>
    <row r="10" spans="1:1" x14ac:dyDescent="0.3">
      <c r="A10" s="11" t="s">
        <v>63</v>
      </c>
    </row>
    <row r="11" spans="1:1" x14ac:dyDescent="0.3">
      <c r="A11" s="11" t="s">
        <v>64</v>
      </c>
    </row>
    <row r="12" spans="1:1" x14ac:dyDescent="0.3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F394CF-61E2-4B5E-A69E-85BCF55EB1FB}"/>
</file>

<file path=customXml/itemProps2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0129174-c05c-43cc-8e32-21fcbdfe51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Kate Howell</cp:lastModifiedBy>
  <cp:revision/>
  <dcterms:created xsi:type="dcterms:W3CDTF">2016-04-13T16:19:24Z</dcterms:created>
  <dcterms:modified xsi:type="dcterms:W3CDTF">2017-05-12T16:56:25Z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