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120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40" documentId="2E57CCBBE960666E7B5927B40A536C476B331A9B" xr6:coauthVersionLast="17" xr6:coauthVersionMax="17" xr10:uidLastSave="{9ACA7E10-1AD8-4978-AE95-D328E4C2AAD4}"/>
  <bookViews>
    <workbookView xWindow="0" yWindow="0" windowWidth="24375" windowHeight="10890" xr2:uid="{00000000-000D-0000-FFFF-FFFF00000000}"/>
  </bookViews>
  <sheets>
    <sheet name="Sheet1" sheetId="1" r:id="rId1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C33" i="1"/>
  <c r="D13" i="1"/>
  <c r="D24" i="1"/>
  <c r="D28" i="1"/>
  <c r="D32" i="1"/>
  <c r="E13" i="1"/>
  <c r="E24" i="1"/>
  <c r="E28" i="1"/>
  <c r="E32" i="1"/>
  <c r="F13" i="1"/>
  <c r="F24" i="1"/>
  <c r="F28" i="1"/>
  <c r="F32" i="1"/>
  <c r="G13" i="1"/>
  <c r="G28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C32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D23" i="1"/>
  <c r="D12" i="1"/>
  <c r="D27" i="1"/>
  <c r="D31" i="1"/>
  <c r="E12" i="1"/>
  <c r="E23" i="1"/>
  <c r="E27" i="1"/>
  <c r="E31" i="1"/>
  <c r="F12" i="1"/>
  <c r="F23" i="1"/>
  <c r="F27" i="1"/>
  <c r="F31" i="1"/>
  <c r="G31" i="1"/>
  <c r="H31" i="1"/>
  <c r="I31" i="1"/>
  <c r="J31" i="1"/>
  <c r="K31" i="1"/>
  <c r="L31" i="1"/>
  <c r="M31" i="1"/>
  <c r="N31" i="1"/>
  <c r="O31" i="1"/>
  <c r="P31" i="1"/>
  <c r="C31" i="1"/>
  <c r="C23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C13" i="1"/>
  <c r="C24" i="1"/>
  <c r="C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C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C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B23" i="1"/>
  <c r="B29" i="1"/>
  <c r="B13" i="1"/>
  <c r="B24" i="1"/>
  <c r="B28" i="1"/>
  <c r="B12" i="1"/>
  <c r="B27" i="1"/>
  <c r="B25" i="1"/>
  <c r="B14" i="1"/>
</calcChain>
</file>

<file path=xl/sharedStrings.xml><?xml version="1.0" encoding="utf-8"?>
<sst xmlns="http://schemas.openxmlformats.org/spreadsheetml/2006/main" count="95" uniqueCount="52">
  <si>
    <t>Radio 1's Big Weekend Daily Sales and Travel Comms Timeline</t>
  </si>
  <si>
    <t>THU</t>
  </si>
  <si>
    <t>FRI</t>
  </si>
  <si>
    <t>SAT</t>
  </si>
  <si>
    <t>SUN</t>
  </si>
  <si>
    <t>MON</t>
  </si>
  <si>
    <t>TUE</t>
  </si>
  <si>
    <t>WED</t>
  </si>
  <si>
    <t>Saturday Bookings</t>
  </si>
  <si>
    <t>Hull Paragon Interchange bus</t>
  </si>
  <si>
    <t>Grove Hill Bus</t>
  </si>
  <si>
    <t>Walton St Bus</t>
  </si>
  <si>
    <t>Leconfield Bus</t>
  </si>
  <si>
    <t>Leconfield Car Pass</t>
  </si>
  <si>
    <t>Walton St Car Pass</t>
  </si>
  <si>
    <t>Guest Parking</t>
  </si>
  <si>
    <t>Total Sat bus bookings</t>
  </si>
  <si>
    <t>Total Sat car bookings</t>
  </si>
  <si>
    <t>Total Sat guest bookings</t>
  </si>
  <si>
    <t>Sunday Bookings</t>
  </si>
  <si>
    <t>Total Sun bus bookings</t>
  </si>
  <si>
    <t>Total Sun car bookings</t>
  </si>
  <si>
    <t>Total Sun guest bookings</t>
  </si>
  <si>
    <t>Combined total bus bookings</t>
  </si>
  <si>
    <t>Combined total car bookings</t>
  </si>
  <si>
    <t>Combined total Guest bookings</t>
  </si>
  <si>
    <t>Combined bus daily sales</t>
  </si>
  <si>
    <t>Combined car daily sales</t>
  </si>
  <si>
    <t>Combined guest daily sales</t>
  </si>
  <si>
    <t>TRAVEL CAMPAIGN ACTIVITY (DIGITAL)</t>
  </si>
  <si>
    <t>Travel reminder across Twtter and Facebook over weekend</t>
  </si>
  <si>
    <t>Follow up REMINDER email sent to all ticket holders</t>
  </si>
  <si>
    <t>One month to go post on Twitter &amp; Facebook with Travel reminder</t>
  </si>
  <si>
    <t>Bank Holiday / Pay Day Tweets &amp; Facebook Posts (Sponsored)</t>
  </si>
  <si>
    <t>3 weeks until Big Weekend Post on Facebook &amp; Twitter (with travel tag)</t>
  </si>
  <si>
    <t>1 WEEK LEFT TO BOOK TRAVEL TWEET</t>
  </si>
  <si>
    <t>BOOK TRAVEL BY WEDNESDAY TWEET</t>
  </si>
  <si>
    <t>3 DAYS LEFT TO BOOK EMAIL + Twitter and Facebook posts</t>
  </si>
  <si>
    <t>2 DAYS LEFT TO BOOK EMAIL + Twitter and Facebook posts</t>
  </si>
  <si>
    <t>LAST DAT TO BOOK EMAIL</t>
  </si>
  <si>
    <t>TRAVEL CAMPAIGN ACTIVITY (PRESS &amp; PRINT ADVERTISING)</t>
  </si>
  <si>
    <t>PRESS AD IN HULL DAILY MAIL ONLY TO PROMTOE TRAVEL</t>
  </si>
  <si>
    <t>2 WEEKS LEFT TO BOOK PRESS AD IN HDM / GRIMSBY &amp; SCUNTHORPE TELEPGRAPH,</t>
  </si>
  <si>
    <t>1 WEEK LEFT TO BOOK PRESS AD IN HDM / GRIMSBY &amp; SCUNTHORPE TELEPGRAPH,</t>
  </si>
  <si>
    <t>LEAD UP PR MESSAGING</t>
  </si>
  <si>
    <t>PR ACTIVITY AROUND LAST DAY TO BOOK TRAVEL</t>
  </si>
  <si>
    <t>OTHER ACTIVITY</t>
  </si>
  <si>
    <t>GRAPHICS ADDED TO DIGITIAL SIGNAGE NETWORK</t>
  </si>
  <si>
    <t>AUDIENCE INFORMATION EMAIL</t>
  </si>
  <si>
    <t>ARE YOU READY EMAIL?</t>
  </si>
  <si>
    <t>DAY 1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</si>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</sst>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0"/>
      <name val="Trebuchet MS"/>
      <family val="2"/>
    </font>
    <font>
      <b/>
      <sz val="9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1" fillId="4" borderId="0" xfId="0" applyFont="1" applyFill="1"/>
    <xf numFmtId="3" fontId="4" fillId="4" borderId="0" xfId="0" applyNumberFormat="1" applyFont="1" applyFill="1" applyAlignment="1">
      <alignment horizontal="right" vertical="center"/>
    </xf>
    <xf numFmtId="3" fontId="6" fillId="4" borderId="0" xfId="0" applyNumberFormat="1" applyFont="1" applyFill="1" applyAlignment="1">
      <alignment horizontal="right" vertical="center"/>
    </xf>
    <xf numFmtId="3" fontId="7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0" fontId="0" fillId="4" borderId="0" xfId="0" applyFill="1"/>
    <xf numFmtId="3" fontId="7" fillId="6" borderId="1" xfId="0" applyNumberFormat="1" applyFont="1" applyFill="1" applyBorder="1" applyAlignment="1" applyProtection="1">
      <alignment horizontal="right" vertical="center"/>
    </xf>
    <xf numFmtId="3" fontId="7" fillId="7" borderId="1" xfId="0" applyNumberFormat="1" applyFont="1" applyFill="1" applyBorder="1" applyAlignment="1" applyProtection="1">
      <alignment horizontal="right" vertical="center"/>
    </xf>
    <xf numFmtId="3" fontId="7" fillId="5" borderId="3" xfId="0" applyNumberFormat="1" applyFont="1" applyFill="1" applyBorder="1" applyAlignment="1" applyProtection="1">
      <alignment horizontal="right" vertical="center"/>
    </xf>
    <xf numFmtId="3" fontId="7" fillId="5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6" fillId="0" borderId="1" xfId="0" applyNumberFormat="1" applyFont="1" applyBorder="1" applyAlignment="1" applyProtection="1">
      <alignment horizontal="right" vertical="center"/>
      <protection locked="0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10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textRotation="90" wrapText="1"/>
      <protection locked="0"/>
    </xf>
    <xf numFmtId="0" fontId="10" fillId="8" borderId="6" xfId="0" applyFont="1" applyFill="1" applyBorder="1" applyAlignment="1" applyProtection="1">
      <alignment textRotation="90" wrapText="1"/>
      <protection locked="0"/>
    </xf>
    <xf numFmtId="0" fontId="10" fillId="9" borderId="6" xfId="0" applyFont="1" applyFill="1" applyBorder="1" applyAlignment="1" applyProtection="1">
      <alignment textRotation="90" wrapText="1"/>
      <protection locked="0"/>
    </xf>
    <xf numFmtId="0" fontId="5" fillId="10" borderId="6" xfId="0" applyFont="1" applyFill="1" applyBorder="1" applyAlignment="1" applyProtection="1">
      <alignment textRotation="90" wrapText="1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textRotation="90"/>
      <protection locked="0"/>
    </xf>
    <xf numFmtId="0" fontId="5" fillId="11" borderId="1" xfId="0" applyFont="1" applyFill="1" applyBorder="1" applyAlignment="1" applyProtection="1">
      <alignment textRotation="90" wrapText="1"/>
      <protection locked="0"/>
    </xf>
    <xf numFmtId="0" fontId="10" fillId="11" borderId="1" xfId="0" applyFont="1" applyFill="1" applyBorder="1" applyAlignment="1" applyProtection="1">
      <alignment textRotation="90"/>
      <protection locked="0"/>
    </xf>
    <xf numFmtId="0" fontId="10" fillId="11" borderId="1" xfId="0" applyFont="1" applyFill="1" applyBorder="1" applyAlignment="1" applyProtection="1">
      <alignment textRotation="90" wrapText="1"/>
      <protection locked="0"/>
    </xf>
    <xf numFmtId="0" fontId="10" fillId="11" borderId="1" xfId="0" applyFont="1" applyFill="1" applyBorder="1" applyAlignment="1" applyProtection="1">
      <alignment horizontal="center" textRotation="90" wrapText="1"/>
      <protection locked="0"/>
    </xf>
    <xf numFmtId="0" fontId="5" fillId="10" borderId="1" xfId="0" applyFont="1" applyFill="1" applyBorder="1" applyAlignment="1" applyProtection="1">
      <alignment textRotation="90"/>
      <protection locked="0"/>
    </xf>
    <xf numFmtId="2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20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tabSelected="1" zoomScaleNormal="100" workbookViewId="0" xr3:uid="{AEA406A1-0E4B-5B11-9CD5-51D6E497D94C}">
      <pane xSplit="1" ySplit="3" topLeftCell="B7" activePane="bottomRight" state="frozen"/>
      <selection pane="bottomLeft" activeCell="A4" sqref="A4"/>
      <selection pane="topRight" activeCell="B1" sqref="B1"/>
      <selection pane="bottomRight" activeCell="H19" sqref="H19"/>
    </sheetView>
  </sheetViews>
  <sheetFormatPr defaultRowHeight="16.5"/>
  <cols>
    <col min="1" max="1" width="35.7109375" style="1" customWidth="1"/>
    <col min="2" max="3" width="9.5703125" style="1" customWidth="1"/>
    <col min="4" max="27" width="9.5703125" style="1" bestFit="1" customWidth="1"/>
    <col min="28" max="40" width="9.5703125" bestFit="1" customWidth="1"/>
  </cols>
  <sheetData>
    <row r="1" spans="1:40" ht="24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s="7" customFormat="1" ht="24" customHeight="1">
      <c r="A2" s="6"/>
      <c r="B2" s="26" t="s">
        <v>1</v>
      </c>
      <c r="C2" s="26" t="s">
        <v>2</v>
      </c>
      <c r="D2" s="27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1</v>
      </c>
      <c r="J2" s="26" t="s">
        <v>2</v>
      </c>
      <c r="K2" s="27" t="s">
        <v>3</v>
      </c>
      <c r="L2" s="27" t="s">
        <v>4</v>
      </c>
      <c r="M2" s="26" t="s">
        <v>5</v>
      </c>
      <c r="N2" s="26" t="s">
        <v>6</v>
      </c>
      <c r="O2" s="26" t="s">
        <v>7</v>
      </c>
      <c r="P2" s="26" t="s">
        <v>1</v>
      </c>
      <c r="Q2" s="26" t="s">
        <v>2</v>
      </c>
      <c r="R2" s="27" t="s">
        <v>3</v>
      </c>
      <c r="S2" s="27" t="s">
        <v>4</v>
      </c>
      <c r="T2" s="26" t="s">
        <v>5</v>
      </c>
      <c r="U2" s="26" t="s">
        <v>6</v>
      </c>
      <c r="V2" s="26" t="s">
        <v>7</v>
      </c>
      <c r="W2" s="26" t="s">
        <v>1</v>
      </c>
      <c r="X2" s="26" t="s">
        <v>2</v>
      </c>
      <c r="Y2" s="27" t="s">
        <v>3</v>
      </c>
      <c r="Z2" s="27" t="s">
        <v>4</v>
      </c>
      <c r="AA2" s="26" t="s">
        <v>5</v>
      </c>
      <c r="AB2" s="26" t="s">
        <v>6</v>
      </c>
      <c r="AC2" s="26" t="s">
        <v>7</v>
      </c>
      <c r="AD2" s="26" t="s">
        <v>1</v>
      </c>
      <c r="AE2" s="26" t="s">
        <v>2</v>
      </c>
      <c r="AF2" s="27" t="s">
        <v>3</v>
      </c>
      <c r="AG2" s="27" t="s">
        <v>4</v>
      </c>
      <c r="AH2" s="26" t="s">
        <v>5</v>
      </c>
      <c r="AI2" s="26" t="s">
        <v>6</v>
      </c>
      <c r="AJ2" s="26" t="s">
        <v>7</v>
      </c>
      <c r="AK2" s="26" t="s">
        <v>1</v>
      </c>
      <c r="AL2" s="26" t="s">
        <v>2</v>
      </c>
      <c r="AM2" s="27" t="s">
        <v>3</v>
      </c>
      <c r="AN2" s="27" t="s">
        <v>4</v>
      </c>
    </row>
    <row r="3" spans="1:40" ht="24" customHeight="1">
      <c r="B3" s="28">
        <v>42845</v>
      </c>
      <c r="C3" s="28">
        <v>42846</v>
      </c>
      <c r="D3" s="29">
        <v>42847</v>
      </c>
      <c r="E3" s="29">
        <v>42848</v>
      </c>
      <c r="F3" s="28">
        <v>42849</v>
      </c>
      <c r="G3" s="28">
        <v>42850</v>
      </c>
      <c r="H3" s="28">
        <v>42851</v>
      </c>
      <c r="I3" s="28">
        <v>42852</v>
      </c>
      <c r="J3" s="28">
        <v>42853</v>
      </c>
      <c r="K3" s="29">
        <v>42854</v>
      </c>
      <c r="L3" s="29">
        <v>42855</v>
      </c>
      <c r="M3" s="28">
        <v>42856</v>
      </c>
      <c r="N3" s="28">
        <v>42857</v>
      </c>
      <c r="O3" s="28">
        <v>42858</v>
      </c>
      <c r="P3" s="28">
        <v>42859</v>
      </c>
      <c r="Q3" s="28">
        <v>42860</v>
      </c>
      <c r="R3" s="29">
        <v>42861</v>
      </c>
      <c r="S3" s="29">
        <v>42862</v>
      </c>
      <c r="T3" s="28">
        <v>42863</v>
      </c>
      <c r="U3" s="28">
        <v>42864</v>
      </c>
      <c r="V3" s="28">
        <v>42865</v>
      </c>
      <c r="W3" s="28">
        <v>42866</v>
      </c>
      <c r="X3" s="28">
        <v>42867</v>
      </c>
      <c r="Y3" s="29">
        <v>42868</v>
      </c>
      <c r="Z3" s="29">
        <v>42869</v>
      </c>
      <c r="AA3" s="28">
        <v>42870</v>
      </c>
      <c r="AB3" s="28">
        <v>42871</v>
      </c>
      <c r="AC3" s="28">
        <v>42872</v>
      </c>
      <c r="AD3" s="28">
        <v>42873</v>
      </c>
      <c r="AE3" s="28">
        <v>42874</v>
      </c>
      <c r="AF3" s="29">
        <v>42875</v>
      </c>
      <c r="AG3" s="29">
        <v>42876</v>
      </c>
      <c r="AH3" s="28">
        <v>42877</v>
      </c>
      <c r="AI3" s="28">
        <v>42878</v>
      </c>
      <c r="AJ3" s="28">
        <v>42879</v>
      </c>
      <c r="AK3" s="28">
        <v>42880</v>
      </c>
      <c r="AL3" s="28">
        <v>42881</v>
      </c>
      <c r="AM3" s="29">
        <v>42882</v>
      </c>
      <c r="AN3" s="29">
        <v>42883</v>
      </c>
    </row>
    <row r="4" spans="1:40" s="5" customFormat="1" ht="24" customHeight="1">
      <c r="A4" s="19" t="s">
        <v>8</v>
      </c>
      <c r="B4" s="60">
        <v>0.77083333333333337</v>
      </c>
      <c r="C4" s="60">
        <v>0.1875</v>
      </c>
      <c r="D4" s="65">
        <v>0.16944444444444443</v>
      </c>
      <c r="E4" s="65">
        <v>0.28402777777777777</v>
      </c>
      <c r="F4" s="62"/>
      <c r="G4" s="62"/>
      <c r="H4" s="62"/>
      <c r="I4" s="62"/>
      <c r="J4" s="62"/>
      <c r="K4" s="61"/>
      <c r="L4" s="61"/>
      <c r="M4" s="62"/>
      <c r="N4" s="62"/>
      <c r="O4" s="62"/>
      <c r="P4" s="62"/>
      <c r="Q4" s="62"/>
      <c r="R4" s="61"/>
      <c r="S4" s="61"/>
      <c r="T4" s="62"/>
      <c r="U4" s="62"/>
      <c r="V4" s="62"/>
      <c r="W4" s="62"/>
      <c r="X4" s="62"/>
      <c r="Y4" s="61"/>
      <c r="Z4" s="61"/>
      <c r="AA4" s="62"/>
      <c r="AB4" s="63"/>
      <c r="AC4" s="63"/>
      <c r="AD4" s="63"/>
      <c r="AE4" s="63"/>
      <c r="AF4" s="64"/>
      <c r="AG4" s="64"/>
      <c r="AH4" s="63"/>
      <c r="AI4" s="63"/>
      <c r="AJ4" s="63"/>
      <c r="AK4" s="63"/>
      <c r="AL4" s="63"/>
      <c r="AM4" s="64"/>
      <c r="AN4" s="64"/>
    </row>
    <row r="5" spans="1:40" s="4" customFormat="1" ht="24" customHeight="1">
      <c r="A5" s="20" t="s">
        <v>9</v>
      </c>
      <c r="B5" s="45">
        <v>1923</v>
      </c>
      <c r="C5" s="45">
        <v>2042</v>
      </c>
      <c r="D5" s="45">
        <v>2198</v>
      </c>
      <c r="E5" s="45">
        <v>2326</v>
      </c>
      <c r="F5" s="45">
        <v>2444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1:40" s="4" customFormat="1" ht="24" customHeight="1">
      <c r="A6" s="20" t="s">
        <v>10</v>
      </c>
      <c r="B6" s="45">
        <v>590</v>
      </c>
      <c r="C6" s="45">
        <v>645</v>
      </c>
      <c r="D6" s="45">
        <v>728</v>
      </c>
      <c r="E6" s="45">
        <v>790</v>
      </c>
      <c r="F6" s="45">
        <v>845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40" s="4" customFormat="1" ht="24" customHeight="1">
      <c r="A7" s="20" t="s">
        <v>11</v>
      </c>
      <c r="B7" s="45">
        <v>1259</v>
      </c>
      <c r="C7" s="45">
        <v>1368</v>
      </c>
      <c r="D7" s="45">
        <v>1548</v>
      </c>
      <c r="E7" s="45">
        <v>1633</v>
      </c>
      <c r="F7" s="45">
        <v>1735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</row>
    <row r="8" spans="1:40" s="4" customFormat="1" ht="24" customHeight="1">
      <c r="A8" s="20" t="s">
        <v>12</v>
      </c>
      <c r="B8" s="45">
        <v>359</v>
      </c>
      <c r="C8" s="45">
        <v>373</v>
      </c>
      <c r="D8" s="45">
        <v>408</v>
      </c>
      <c r="E8" s="45">
        <v>448</v>
      </c>
      <c r="F8" s="45">
        <v>486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</row>
    <row r="9" spans="1:40" s="4" customFormat="1" ht="24" customHeight="1">
      <c r="A9" s="21" t="s">
        <v>13</v>
      </c>
      <c r="B9" s="45">
        <v>147</v>
      </c>
      <c r="C9" s="45">
        <v>153</v>
      </c>
      <c r="D9" s="45">
        <v>166</v>
      </c>
      <c r="E9" s="45">
        <v>182</v>
      </c>
      <c r="F9" s="47">
        <v>197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1:40" s="4" customFormat="1" ht="24" customHeight="1">
      <c r="A10" s="21" t="s">
        <v>14</v>
      </c>
      <c r="B10" s="45">
        <v>186</v>
      </c>
      <c r="C10" s="45">
        <v>201</v>
      </c>
      <c r="D10" s="45">
        <v>226</v>
      </c>
      <c r="E10" s="45">
        <v>245</v>
      </c>
      <c r="F10" s="45">
        <v>263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</row>
    <row r="11" spans="1:40" s="4" customFormat="1" ht="24" customHeight="1">
      <c r="A11" s="22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</row>
    <row r="12" spans="1:40" ht="24" customHeight="1">
      <c r="A12" s="23" t="s">
        <v>16</v>
      </c>
      <c r="B12" s="41">
        <f>SUM(B5:B8)</f>
        <v>4131</v>
      </c>
      <c r="C12" s="41">
        <f t="shared" ref="C12:AN12" si="0">SUM(C5:C8)</f>
        <v>4428</v>
      </c>
      <c r="D12" s="41">
        <f t="shared" si="0"/>
        <v>4882</v>
      </c>
      <c r="E12" s="41">
        <f t="shared" si="0"/>
        <v>5197</v>
      </c>
      <c r="F12" s="41">
        <f t="shared" si="0"/>
        <v>5510</v>
      </c>
      <c r="G12" s="41">
        <f t="shared" si="0"/>
        <v>0</v>
      </c>
      <c r="H12" s="41">
        <f t="shared" si="0"/>
        <v>0</v>
      </c>
      <c r="I12" s="41">
        <f t="shared" si="0"/>
        <v>0</v>
      </c>
      <c r="J12" s="41">
        <f t="shared" si="0"/>
        <v>0</v>
      </c>
      <c r="K12" s="41">
        <f t="shared" si="0"/>
        <v>0</v>
      </c>
      <c r="L12" s="41">
        <f t="shared" si="0"/>
        <v>0</v>
      </c>
      <c r="M12" s="41">
        <f t="shared" si="0"/>
        <v>0</v>
      </c>
      <c r="N12" s="41">
        <f t="shared" si="0"/>
        <v>0</v>
      </c>
      <c r="O12" s="41">
        <f t="shared" si="0"/>
        <v>0</v>
      </c>
      <c r="P12" s="41">
        <f t="shared" si="0"/>
        <v>0</v>
      </c>
      <c r="Q12" s="41">
        <f t="shared" si="0"/>
        <v>0</v>
      </c>
      <c r="R12" s="41">
        <f t="shared" si="0"/>
        <v>0</v>
      </c>
      <c r="S12" s="41">
        <f t="shared" si="0"/>
        <v>0</v>
      </c>
      <c r="T12" s="41">
        <f t="shared" si="0"/>
        <v>0</v>
      </c>
      <c r="U12" s="41">
        <f t="shared" si="0"/>
        <v>0</v>
      </c>
      <c r="V12" s="41">
        <f t="shared" si="0"/>
        <v>0</v>
      </c>
      <c r="W12" s="41">
        <f t="shared" si="0"/>
        <v>0</v>
      </c>
      <c r="X12" s="41">
        <f t="shared" si="0"/>
        <v>0</v>
      </c>
      <c r="Y12" s="41">
        <f t="shared" si="0"/>
        <v>0</v>
      </c>
      <c r="Z12" s="41">
        <f t="shared" si="0"/>
        <v>0</v>
      </c>
      <c r="AA12" s="41">
        <f t="shared" si="0"/>
        <v>0</v>
      </c>
      <c r="AB12" s="41">
        <f t="shared" si="0"/>
        <v>0</v>
      </c>
      <c r="AC12" s="41">
        <f t="shared" si="0"/>
        <v>0</v>
      </c>
      <c r="AD12" s="41">
        <f t="shared" si="0"/>
        <v>0</v>
      </c>
      <c r="AE12" s="41">
        <f t="shared" si="0"/>
        <v>0</v>
      </c>
      <c r="AF12" s="41">
        <f t="shared" si="0"/>
        <v>0</v>
      </c>
      <c r="AG12" s="41">
        <f t="shared" si="0"/>
        <v>0</v>
      </c>
      <c r="AH12" s="41">
        <f t="shared" si="0"/>
        <v>0</v>
      </c>
      <c r="AI12" s="41">
        <f t="shared" si="0"/>
        <v>0</v>
      </c>
      <c r="AJ12" s="41">
        <f t="shared" si="0"/>
        <v>0</v>
      </c>
      <c r="AK12" s="41">
        <f t="shared" si="0"/>
        <v>0</v>
      </c>
      <c r="AL12" s="41">
        <f t="shared" si="0"/>
        <v>0</v>
      </c>
      <c r="AM12" s="41">
        <f t="shared" si="0"/>
        <v>0</v>
      </c>
      <c r="AN12" s="41">
        <f t="shared" si="0"/>
        <v>0</v>
      </c>
    </row>
    <row r="13" spans="1:40" ht="24" customHeight="1">
      <c r="A13" s="24" t="s">
        <v>17</v>
      </c>
      <c r="B13" s="42">
        <f>SUM(B9:B10)</f>
        <v>333</v>
      </c>
      <c r="C13" s="42">
        <f t="shared" ref="C13:AN13" si="1">SUM(C9:C10)</f>
        <v>354</v>
      </c>
      <c r="D13" s="42">
        <f t="shared" si="1"/>
        <v>392</v>
      </c>
      <c r="E13" s="42">
        <f t="shared" si="1"/>
        <v>427</v>
      </c>
      <c r="F13" s="42">
        <f t="shared" si="1"/>
        <v>460</v>
      </c>
      <c r="G13" s="42">
        <f t="shared" si="1"/>
        <v>0</v>
      </c>
      <c r="H13" s="42">
        <f t="shared" si="1"/>
        <v>0</v>
      </c>
      <c r="I13" s="42">
        <f t="shared" si="1"/>
        <v>0</v>
      </c>
      <c r="J13" s="42">
        <f t="shared" si="1"/>
        <v>0</v>
      </c>
      <c r="K13" s="42">
        <f t="shared" si="1"/>
        <v>0</v>
      </c>
      <c r="L13" s="42">
        <f t="shared" si="1"/>
        <v>0</v>
      </c>
      <c r="M13" s="42">
        <f t="shared" si="1"/>
        <v>0</v>
      </c>
      <c r="N13" s="42">
        <f t="shared" si="1"/>
        <v>0</v>
      </c>
      <c r="O13" s="42">
        <f t="shared" si="1"/>
        <v>0</v>
      </c>
      <c r="P13" s="42">
        <f t="shared" si="1"/>
        <v>0</v>
      </c>
      <c r="Q13" s="42">
        <f t="shared" si="1"/>
        <v>0</v>
      </c>
      <c r="R13" s="42">
        <f t="shared" si="1"/>
        <v>0</v>
      </c>
      <c r="S13" s="42">
        <f t="shared" si="1"/>
        <v>0</v>
      </c>
      <c r="T13" s="42">
        <f t="shared" si="1"/>
        <v>0</v>
      </c>
      <c r="U13" s="42">
        <f t="shared" si="1"/>
        <v>0</v>
      </c>
      <c r="V13" s="42">
        <f t="shared" si="1"/>
        <v>0</v>
      </c>
      <c r="W13" s="42">
        <f t="shared" si="1"/>
        <v>0</v>
      </c>
      <c r="X13" s="42">
        <f t="shared" si="1"/>
        <v>0</v>
      </c>
      <c r="Y13" s="42">
        <f t="shared" si="1"/>
        <v>0</v>
      </c>
      <c r="Z13" s="42">
        <f t="shared" si="1"/>
        <v>0</v>
      </c>
      <c r="AA13" s="42">
        <f t="shared" si="1"/>
        <v>0</v>
      </c>
      <c r="AB13" s="42">
        <f t="shared" si="1"/>
        <v>0</v>
      </c>
      <c r="AC13" s="42">
        <f t="shared" si="1"/>
        <v>0</v>
      </c>
      <c r="AD13" s="42">
        <f t="shared" si="1"/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</row>
    <row r="14" spans="1:40" ht="24" customHeight="1" thickBot="1">
      <c r="A14" s="25" t="s">
        <v>18</v>
      </c>
      <c r="B14" s="43">
        <f>B11</f>
        <v>0</v>
      </c>
      <c r="C14" s="43">
        <f t="shared" ref="C14:AN14" si="2">C11</f>
        <v>0</v>
      </c>
      <c r="D14" s="43">
        <f t="shared" si="2"/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43">
        <f t="shared" si="2"/>
        <v>0</v>
      </c>
      <c r="J14" s="43">
        <f t="shared" si="2"/>
        <v>0</v>
      </c>
      <c r="K14" s="43">
        <f t="shared" si="2"/>
        <v>0</v>
      </c>
      <c r="L14" s="43">
        <f t="shared" si="2"/>
        <v>0</v>
      </c>
      <c r="M14" s="43">
        <f t="shared" si="2"/>
        <v>0</v>
      </c>
      <c r="N14" s="43">
        <f t="shared" si="2"/>
        <v>0</v>
      </c>
      <c r="O14" s="43">
        <f t="shared" si="2"/>
        <v>0</v>
      </c>
      <c r="P14" s="43">
        <f t="shared" si="2"/>
        <v>0</v>
      </c>
      <c r="Q14" s="43">
        <f t="shared" si="2"/>
        <v>0</v>
      </c>
      <c r="R14" s="43">
        <f t="shared" si="2"/>
        <v>0</v>
      </c>
      <c r="S14" s="43">
        <f t="shared" si="2"/>
        <v>0</v>
      </c>
      <c r="T14" s="43">
        <f t="shared" si="2"/>
        <v>0</v>
      </c>
      <c r="U14" s="43">
        <f t="shared" si="2"/>
        <v>0</v>
      </c>
      <c r="V14" s="43">
        <f t="shared" si="2"/>
        <v>0</v>
      </c>
      <c r="W14" s="43">
        <f t="shared" si="2"/>
        <v>0</v>
      </c>
      <c r="X14" s="43">
        <f t="shared" si="2"/>
        <v>0</v>
      </c>
      <c r="Y14" s="43">
        <f t="shared" si="2"/>
        <v>0</v>
      </c>
      <c r="Z14" s="43">
        <f t="shared" si="2"/>
        <v>0</v>
      </c>
      <c r="AA14" s="43">
        <f t="shared" si="2"/>
        <v>0</v>
      </c>
      <c r="AB14" s="43">
        <f t="shared" si="2"/>
        <v>0</v>
      </c>
      <c r="AC14" s="43">
        <f t="shared" si="2"/>
        <v>0</v>
      </c>
      <c r="AD14" s="43">
        <f t="shared" si="2"/>
        <v>0</v>
      </c>
      <c r="AE14" s="43">
        <f t="shared" si="2"/>
        <v>0</v>
      </c>
      <c r="AF14" s="43">
        <f t="shared" si="2"/>
        <v>0</v>
      </c>
      <c r="AG14" s="43">
        <f t="shared" si="2"/>
        <v>0</v>
      </c>
      <c r="AH14" s="43">
        <f t="shared" si="2"/>
        <v>0</v>
      </c>
      <c r="AI14" s="43">
        <f t="shared" si="2"/>
        <v>0</v>
      </c>
      <c r="AJ14" s="43">
        <f t="shared" si="2"/>
        <v>0</v>
      </c>
      <c r="AK14" s="43">
        <f t="shared" si="2"/>
        <v>0</v>
      </c>
      <c r="AL14" s="43">
        <f t="shared" si="2"/>
        <v>0</v>
      </c>
      <c r="AM14" s="43">
        <f t="shared" si="2"/>
        <v>0</v>
      </c>
      <c r="AN14" s="43">
        <f t="shared" si="2"/>
        <v>0</v>
      </c>
    </row>
    <row r="15" spans="1:40" ht="24" customHeight="1">
      <c r="A15" s="17" t="s">
        <v>19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24" customHeight="1">
      <c r="A16" s="10" t="s">
        <v>9</v>
      </c>
      <c r="B16" s="45">
        <v>1840</v>
      </c>
      <c r="C16" s="45">
        <v>1943</v>
      </c>
      <c r="D16" s="45">
        <v>2118</v>
      </c>
      <c r="E16" s="45">
        <v>2222</v>
      </c>
      <c r="F16" s="45">
        <v>2379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</row>
    <row r="17" spans="1:40" ht="24" customHeight="1">
      <c r="A17" s="10" t="s">
        <v>10</v>
      </c>
      <c r="B17" s="45">
        <v>692</v>
      </c>
      <c r="C17" s="45">
        <v>761</v>
      </c>
      <c r="D17" s="45">
        <v>858</v>
      </c>
      <c r="E17" s="45">
        <v>897</v>
      </c>
      <c r="F17" s="45">
        <v>948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</row>
    <row r="18" spans="1:40" ht="24" customHeight="1">
      <c r="A18" s="10" t="s">
        <v>11</v>
      </c>
      <c r="B18" s="45">
        <v>1396</v>
      </c>
      <c r="C18" s="45">
        <v>1493</v>
      </c>
      <c r="D18" s="45">
        <v>1615</v>
      </c>
      <c r="E18" s="45">
        <v>1699</v>
      </c>
      <c r="F18" s="45">
        <v>1844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</row>
    <row r="19" spans="1:40" ht="24" customHeight="1">
      <c r="A19" s="10" t="s">
        <v>12</v>
      </c>
      <c r="B19" s="45">
        <v>374</v>
      </c>
      <c r="C19" s="45">
        <v>402</v>
      </c>
      <c r="D19" s="45">
        <v>477</v>
      </c>
      <c r="E19" s="45">
        <v>491</v>
      </c>
      <c r="F19" s="45">
        <v>521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0" ht="24" customHeight="1">
      <c r="A20" s="11" t="s">
        <v>13</v>
      </c>
      <c r="B20" s="45">
        <v>155</v>
      </c>
      <c r="C20" s="45">
        <v>167</v>
      </c>
      <c r="D20" s="45">
        <v>198</v>
      </c>
      <c r="E20" s="45">
        <v>204</v>
      </c>
      <c r="F20" s="45">
        <v>217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ht="24" customHeight="1">
      <c r="A21" s="11" t="s">
        <v>14</v>
      </c>
      <c r="B21" s="45">
        <v>201</v>
      </c>
      <c r="C21" s="45">
        <v>216</v>
      </c>
      <c r="D21" s="45">
        <v>230</v>
      </c>
      <c r="E21" s="45">
        <v>248</v>
      </c>
      <c r="F21" s="45">
        <v>275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0" ht="24" customHeight="1">
      <c r="A22" s="12" t="s">
        <v>15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</row>
    <row r="23" spans="1:40" ht="24" customHeight="1">
      <c r="A23" s="14" t="s">
        <v>20</v>
      </c>
      <c r="B23" s="41">
        <f>SUM(B16:B19)</f>
        <v>4302</v>
      </c>
      <c r="C23" s="41">
        <f>SUM(C16:C19)</f>
        <v>4599</v>
      </c>
      <c r="D23" s="41">
        <f t="shared" ref="C23:AN23" si="3">SUM(D16:D19)</f>
        <v>5068</v>
      </c>
      <c r="E23" s="41">
        <f t="shared" si="3"/>
        <v>5309</v>
      </c>
      <c r="F23" s="41">
        <f t="shared" si="3"/>
        <v>5692</v>
      </c>
      <c r="G23" s="41">
        <f t="shared" si="3"/>
        <v>0</v>
      </c>
      <c r="H23" s="41">
        <f t="shared" si="3"/>
        <v>0</v>
      </c>
      <c r="I23" s="41">
        <f t="shared" si="3"/>
        <v>0</v>
      </c>
      <c r="J23" s="41">
        <f t="shared" si="3"/>
        <v>0</v>
      </c>
      <c r="K23" s="41">
        <f t="shared" si="3"/>
        <v>0</v>
      </c>
      <c r="L23" s="41">
        <f t="shared" si="3"/>
        <v>0</v>
      </c>
      <c r="M23" s="41">
        <f t="shared" si="3"/>
        <v>0</v>
      </c>
      <c r="N23" s="41">
        <f t="shared" si="3"/>
        <v>0</v>
      </c>
      <c r="O23" s="41">
        <f t="shared" si="3"/>
        <v>0</v>
      </c>
      <c r="P23" s="41">
        <f t="shared" si="3"/>
        <v>0</v>
      </c>
      <c r="Q23" s="41">
        <f t="shared" si="3"/>
        <v>0</v>
      </c>
      <c r="R23" s="41">
        <f t="shared" si="3"/>
        <v>0</v>
      </c>
      <c r="S23" s="41">
        <f t="shared" si="3"/>
        <v>0</v>
      </c>
      <c r="T23" s="41">
        <f t="shared" si="3"/>
        <v>0</v>
      </c>
      <c r="U23" s="41">
        <f t="shared" si="3"/>
        <v>0</v>
      </c>
      <c r="V23" s="41">
        <f t="shared" si="3"/>
        <v>0</v>
      </c>
      <c r="W23" s="41">
        <f t="shared" si="3"/>
        <v>0</v>
      </c>
      <c r="X23" s="41">
        <f t="shared" si="3"/>
        <v>0</v>
      </c>
      <c r="Y23" s="41">
        <f t="shared" si="3"/>
        <v>0</v>
      </c>
      <c r="Z23" s="41">
        <f t="shared" si="3"/>
        <v>0</v>
      </c>
      <c r="AA23" s="41">
        <f t="shared" si="3"/>
        <v>0</v>
      </c>
      <c r="AB23" s="41">
        <f t="shared" si="3"/>
        <v>0</v>
      </c>
      <c r="AC23" s="41">
        <f t="shared" si="3"/>
        <v>0</v>
      </c>
      <c r="AD23" s="41">
        <f t="shared" si="3"/>
        <v>0</v>
      </c>
      <c r="AE23" s="41">
        <f t="shared" si="3"/>
        <v>0</v>
      </c>
      <c r="AF23" s="41">
        <f t="shared" si="3"/>
        <v>0</v>
      </c>
      <c r="AG23" s="41">
        <f t="shared" si="3"/>
        <v>0</v>
      </c>
      <c r="AH23" s="41">
        <f t="shared" si="3"/>
        <v>0</v>
      </c>
      <c r="AI23" s="41">
        <f t="shared" si="3"/>
        <v>0</v>
      </c>
      <c r="AJ23" s="41">
        <f t="shared" si="3"/>
        <v>0</v>
      </c>
      <c r="AK23" s="41">
        <f t="shared" si="3"/>
        <v>0</v>
      </c>
      <c r="AL23" s="41">
        <f t="shared" si="3"/>
        <v>0</v>
      </c>
      <c r="AM23" s="41">
        <f t="shared" si="3"/>
        <v>0</v>
      </c>
      <c r="AN23" s="41">
        <f t="shared" si="3"/>
        <v>0</v>
      </c>
    </row>
    <row r="24" spans="1:40" ht="24" customHeight="1">
      <c r="A24" s="15" t="s">
        <v>21</v>
      </c>
      <c r="B24" s="42">
        <f>SUM(B20:B21)</f>
        <v>356</v>
      </c>
      <c r="C24" s="42">
        <f t="shared" ref="C24:AN24" si="4">SUM(C20:C21)</f>
        <v>383</v>
      </c>
      <c r="D24" s="42">
        <f t="shared" si="4"/>
        <v>428</v>
      </c>
      <c r="E24" s="42">
        <f t="shared" si="4"/>
        <v>452</v>
      </c>
      <c r="F24" s="42">
        <f t="shared" si="4"/>
        <v>492</v>
      </c>
      <c r="G24" s="42">
        <f t="shared" si="4"/>
        <v>0</v>
      </c>
      <c r="H24" s="42">
        <f t="shared" si="4"/>
        <v>0</v>
      </c>
      <c r="I24" s="42">
        <f t="shared" si="4"/>
        <v>0</v>
      </c>
      <c r="J24" s="42">
        <f t="shared" si="4"/>
        <v>0</v>
      </c>
      <c r="K24" s="42">
        <f t="shared" si="4"/>
        <v>0</v>
      </c>
      <c r="L24" s="42">
        <f t="shared" si="4"/>
        <v>0</v>
      </c>
      <c r="M24" s="42">
        <f t="shared" si="4"/>
        <v>0</v>
      </c>
      <c r="N24" s="42">
        <f t="shared" si="4"/>
        <v>0</v>
      </c>
      <c r="O24" s="42">
        <f t="shared" si="4"/>
        <v>0</v>
      </c>
      <c r="P24" s="42">
        <f t="shared" si="4"/>
        <v>0</v>
      </c>
      <c r="Q24" s="42">
        <f t="shared" si="4"/>
        <v>0</v>
      </c>
      <c r="R24" s="42">
        <f t="shared" si="4"/>
        <v>0</v>
      </c>
      <c r="S24" s="42">
        <f t="shared" si="4"/>
        <v>0</v>
      </c>
      <c r="T24" s="42">
        <f t="shared" si="4"/>
        <v>0</v>
      </c>
      <c r="U24" s="42">
        <f t="shared" si="4"/>
        <v>0</v>
      </c>
      <c r="V24" s="42">
        <f t="shared" si="4"/>
        <v>0</v>
      </c>
      <c r="W24" s="42">
        <f t="shared" si="4"/>
        <v>0</v>
      </c>
      <c r="X24" s="42">
        <f t="shared" si="4"/>
        <v>0</v>
      </c>
      <c r="Y24" s="42">
        <f t="shared" si="4"/>
        <v>0</v>
      </c>
      <c r="Z24" s="42">
        <f t="shared" si="4"/>
        <v>0</v>
      </c>
      <c r="AA24" s="42">
        <f t="shared" si="4"/>
        <v>0</v>
      </c>
      <c r="AB24" s="42">
        <f t="shared" si="4"/>
        <v>0</v>
      </c>
      <c r="AC24" s="42">
        <f t="shared" si="4"/>
        <v>0</v>
      </c>
      <c r="AD24" s="42">
        <f t="shared" si="4"/>
        <v>0</v>
      </c>
      <c r="AE24" s="42">
        <f t="shared" si="4"/>
        <v>0</v>
      </c>
      <c r="AF24" s="42">
        <f t="shared" si="4"/>
        <v>0</v>
      </c>
      <c r="AG24" s="42">
        <f t="shared" si="4"/>
        <v>0</v>
      </c>
      <c r="AH24" s="42">
        <f t="shared" si="4"/>
        <v>0</v>
      </c>
      <c r="AI24" s="42">
        <f t="shared" si="4"/>
        <v>0</v>
      </c>
      <c r="AJ24" s="42">
        <f t="shared" si="4"/>
        <v>0</v>
      </c>
      <c r="AK24" s="42">
        <f t="shared" si="4"/>
        <v>0</v>
      </c>
      <c r="AL24" s="42">
        <f t="shared" si="4"/>
        <v>0</v>
      </c>
      <c r="AM24" s="42">
        <f t="shared" si="4"/>
        <v>0</v>
      </c>
      <c r="AN24" s="42">
        <f t="shared" si="4"/>
        <v>0</v>
      </c>
    </row>
    <row r="25" spans="1:40" ht="24" customHeight="1" thickBot="1">
      <c r="A25" s="18" t="s">
        <v>22</v>
      </c>
      <c r="B25" s="43">
        <f>B22</f>
        <v>0</v>
      </c>
      <c r="C25" s="43">
        <f t="shared" ref="C25:AN25" si="5">C22</f>
        <v>0</v>
      </c>
      <c r="D25" s="43">
        <f t="shared" si="5"/>
        <v>0</v>
      </c>
      <c r="E25" s="43">
        <f t="shared" si="5"/>
        <v>0</v>
      </c>
      <c r="F25" s="43">
        <f t="shared" si="5"/>
        <v>0</v>
      </c>
      <c r="G25" s="43">
        <f t="shared" si="5"/>
        <v>0</v>
      </c>
      <c r="H25" s="43">
        <f t="shared" si="5"/>
        <v>0</v>
      </c>
      <c r="I25" s="43">
        <f t="shared" si="5"/>
        <v>0</v>
      </c>
      <c r="J25" s="43">
        <f t="shared" si="5"/>
        <v>0</v>
      </c>
      <c r="K25" s="43">
        <f t="shared" si="5"/>
        <v>0</v>
      </c>
      <c r="L25" s="43">
        <f t="shared" si="5"/>
        <v>0</v>
      </c>
      <c r="M25" s="43">
        <f t="shared" si="5"/>
        <v>0</v>
      </c>
      <c r="N25" s="43">
        <f t="shared" si="5"/>
        <v>0</v>
      </c>
      <c r="O25" s="43">
        <f t="shared" si="5"/>
        <v>0</v>
      </c>
      <c r="P25" s="43">
        <f t="shared" si="5"/>
        <v>0</v>
      </c>
      <c r="Q25" s="43">
        <f t="shared" si="5"/>
        <v>0</v>
      </c>
      <c r="R25" s="43">
        <f t="shared" si="5"/>
        <v>0</v>
      </c>
      <c r="S25" s="43">
        <f t="shared" si="5"/>
        <v>0</v>
      </c>
      <c r="T25" s="43">
        <f t="shared" si="5"/>
        <v>0</v>
      </c>
      <c r="U25" s="43">
        <f t="shared" si="5"/>
        <v>0</v>
      </c>
      <c r="V25" s="43">
        <f t="shared" si="5"/>
        <v>0</v>
      </c>
      <c r="W25" s="43">
        <f t="shared" si="5"/>
        <v>0</v>
      </c>
      <c r="X25" s="43">
        <f t="shared" si="5"/>
        <v>0</v>
      </c>
      <c r="Y25" s="43">
        <f t="shared" si="5"/>
        <v>0</v>
      </c>
      <c r="Z25" s="43">
        <f t="shared" si="5"/>
        <v>0</v>
      </c>
      <c r="AA25" s="43">
        <f t="shared" si="5"/>
        <v>0</v>
      </c>
      <c r="AB25" s="43">
        <f t="shared" si="5"/>
        <v>0</v>
      </c>
      <c r="AC25" s="43">
        <f t="shared" si="5"/>
        <v>0</v>
      </c>
      <c r="AD25" s="43">
        <f t="shared" si="5"/>
        <v>0</v>
      </c>
      <c r="AE25" s="43">
        <f t="shared" si="5"/>
        <v>0</v>
      </c>
      <c r="AF25" s="43">
        <f t="shared" si="5"/>
        <v>0</v>
      </c>
      <c r="AG25" s="43">
        <f t="shared" si="5"/>
        <v>0</v>
      </c>
      <c r="AH25" s="43">
        <f t="shared" si="5"/>
        <v>0</v>
      </c>
      <c r="AI25" s="43">
        <f t="shared" si="5"/>
        <v>0</v>
      </c>
      <c r="AJ25" s="43">
        <f t="shared" si="5"/>
        <v>0</v>
      </c>
      <c r="AK25" s="43">
        <f t="shared" si="5"/>
        <v>0</v>
      </c>
      <c r="AL25" s="43">
        <f t="shared" si="5"/>
        <v>0</v>
      </c>
      <c r="AM25" s="43">
        <f t="shared" si="5"/>
        <v>0</v>
      </c>
      <c r="AN25" s="43">
        <f t="shared" si="5"/>
        <v>0</v>
      </c>
    </row>
    <row r="26" spans="1:40" ht="13.5" customHeigh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s="30" customFormat="1" ht="24" customHeight="1">
      <c r="A27" s="14" t="s">
        <v>23</v>
      </c>
      <c r="B27" s="41">
        <f>B12+B23</f>
        <v>8433</v>
      </c>
      <c r="C27" s="41">
        <f t="shared" ref="C27:AN27" si="6">C12+C23</f>
        <v>9027</v>
      </c>
      <c r="D27" s="41">
        <f t="shared" si="6"/>
        <v>9950</v>
      </c>
      <c r="E27" s="41">
        <f t="shared" si="6"/>
        <v>10506</v>
      </c>
      <c r="F27" s="41">
        <f t="shared" si="6"/>
        <v>11202</v>
      </c>
      <c r="G27" s="41">
        <f t="shared" si="6"/>
        <v>0</v>
      </c>
      <c r="H27" s="41">
        <f t="shared" si="6"/>
        <v>0</v>
      </c>
      <c r="I27" s="41">
        <f t="shared" si="6"/>
        <v>0</v>
      </c>
      <c r="J27" s="41">
        <f t="shared" si="6"/>
        <v>0</v>
      </c>
      <c r="K27" s="41">
        <f t="shared" si="6"/>
        <v>0</v>
      </c>
      <c r="L27" s="41">
        <f t="shared" si="6"/>
        <v>0</v>
      </c>
      <c r="M27" s="41">
        <f t="shared" si="6"/>
        <v>0</v>
      </c>
      <c r="N27" s="41">
        <f t="shared" si="6"/>
        <v>0</v>
      </c>
      <c r="O27" s="41">
        <f t="shared" si="6"/>
        <v>0</v>
      </c>
      <c r="P27" s="41">
        <f t="shared" si="6"/>
        <v>0</v>
      </c>
      <c r="Q27" s="41">
        <f t="shared" si="6"/>
        <v>0</v>
      </c>
      <c r="R27" s="41">
        <f t="shared" si="6"/>
        <v>0</v>
      </c>
      <c r="S27" s="41">
        <f t="shared" si="6"/>
        <v>0</v>
      </c>
      <c r="T27" s="41">
        <f t="shared" si="6"/>
        <v>0</v>
      </c>
      <c r="U27" s="41">
        <f t="shared" si="6"/>
        <v>0</v>
      </c>
      <c r="V27" s="41">
        <f t="shared" si="6"/>
        <v>0</v>
      </c>
      <c r="W27" s="41">
        <f t="shared" si="6"/>
        <v>0</v>
      </c>
      <c r="X27" s="41">
        <f t="shared" si="6"/>
        <v>0</v>
      </c>
      <c r="Y27" s="41">
        <f t="shared" si="6"/>
        <v>0</v>
      </c>
      <c r="Z27" s="41">
        <f t="shared" si="6"/>
        <v>0</v>
      </c>
      <c r="AA27" s="41">
        <f t="shared" si="6"/>
        <v>0</v>
      </c>
      <c r="AB27" s="41">
        <f t="shared" si="6"/>
        <v>0</v>
      </c>
      <c r="AC27" s="41">
        <f t="shared" si="6"/>
        <v>0</v>
      </c>
      <c r="AD27" s="41">
        <f t="shared" si="6"/>
        <v>0</v>
      </c>
      <c r="AE27" s="41">
        <f t="shared" si="6"/>
        <v>0</v>
      </c>
      <c r="AF27" s="41">
        <f t="shared" si="6"/>
        <v>0</v>
      </c>
      <c r="AG27" s="41">
        <f t="shared" si="6"/>
        <v>0</v>
      </c>
      <c r="AH27" s="41">
        <f t="shared" si="6"/>
        <v>0</v>
      </c>
      <c r="AI27" s="41">
        <f t="shared" si="6"/>
        <v>0</v>
      </c>
      <c r="AJ27" s="41">
        <f t="shared" si="6"/>
        <v>0</v>
      </c>
      <c r="AK27" s="41">
        <f t="shared" si="6"/>
        <v>0</v>
      </c>
      <c r="AL27" s="41">
        <f t="shared" si="6"/>
        <v>0</v>
      </c>
      <c r="AM27" s="41">
        <f t="shared" si="6"/>
        <v>0</v>
      </c>
      <c r="AN27" s="41">
        <f t="shared" si="6"/>
        <v>0</v>
      </c>
    </row>
    <row r="28" spans="1:40" s="30" customFormat="1" ht="24" customHeight="1">
      <c r="A28" s="15" t="s">
        <v>24</v>
      </c>
      <c r="B28" s="42">
        <f>B13+B24</f>
        <v>689</v>
      </c>
      <c r="C28" s="42">
        <f t="shared" ref="C28:AN28" si="7">C13+C24</f>
        <v>737</v>
      </c>
      <c r="D28" s="42">
        <f t="shared" si="7"/>
        <v>820</v>
      </c>
      <c r="E28" s="42">
        <f t="shared" si="7"/>
        <v>879</v>
      </c>
      <c r="F28" s="42">
        <f t="shared" si="7"/>
        <v>952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42">
        <f t="shared" si="7"/>
        <v>0</v>
      </c>
      <c r="K28" s="42">
        <f t="shared" si="7"/>
        <v>0</v>
      </c>
      <c r="L28" s="42">
        <f t="shared" si="7"/>
        <v>0</v>
      </c>
      <c r="M28" s="42">
        <f t="shared" si="7"/>
        <v>0</v>
      </c>
      <c r="N28" s="42">
        <f t="shared" si="7"/>
        <v>0</v>
      </c>
      <c r="O28" s="42">
        <f t="shared" si="7"/>
        <v>0</v>
      </c>
      <c r="P28" s="42">
        <f t="shared" si="7"/>
        <v>0</v>
      </c>
      <c r="Q28" s="42">
        <f t="shared" si="7"/>
        <v>0</v>
      </c>
      <c r="R28" s="42">
        <f t="shared" si="7"/>
        <v>0</v>
      </c>
      <c r="S28" s="42">
        <f t="shared" si="7"/>
        <v>0</v>
      </c>
      <c r="T28" s="42">
        <f t="shared" si="7"/>
        <v>0</v>
      </c>
      <c r="U28" s="42">
        <f t="shared" si="7"/>
        <v>0</v>
      </c>
      <c r="V28" s="42">
        <f t="shared" si="7"/>
        <v>0</v>
      </c>
      <c r="W28" s="42">
        <f t="shared" si="7"/>
        <v>0</v>
      </c>
      <c r="X28" s="42">
        <f t="shared" si="7"/>
        <v>0</v>
      </c>
      <c r="Y28" s="42">
        <f t="shared" si="7"/>
        <v>0</v>
      </c>
      <c r="Z28" s="42">
        <f t="shared" si="7"/>
        <v>0</v>
      </c>
      <c r="AA28" s="42">
        <f t="shared" si="7"/>
        <v>0</v>
      </c>
      <c r="AB28" s="42">
        <f t="shared" si="7"/>
        <v>0</v>
      </c>
      <c r="AC28" s="42">
        <f t="shared" si="7"/>
        <v>0</v>
      </c>
      <c r="AD28" s="42">
        <f t="shared" si="7"/>
        <v>0</v>
      </c>
      <c r="AE28" s="42">
        <f t="shared" si="7"/>
        <v>0</v>
      </c>
      <c r="AF28" s="42">
        <f t="shared" si="7"/>
        <v>0</v>
      </c>
      <c r="AG28" s="42">
        <f t="shared" si="7"/>
        <v>0</v>
      </c>
      <c r="AH28" s="42">
        <f t="shared" si="7"/>
        <v>0</v>
      </c>
      <c r="AI28" s="42">
        <f t="shared" si="7"/>
        <v>0</v>
      </c>
      <c r="AJ28" s="42">
        <f t="shared" si="7"/>
        <v>0</v>
      </c>
      <c r="AK28" s="42">
        <f t="shared" si="7"/>
        <v>0</v>
      </c>
      <c r="AL28" s="42">
        <f t="shared" si="7"/>
        <v>0</v>
      </c>
      <c r="AM28" s="42">
        <f t="shared" si="7"/>
        <v>0</v>
      </c>
      <c r="AN28" s="42">
        <f t="shared" si="7"/>
        <v>0</v>
      </c>
    </row>
    <row r="29" spans="1:40" s="30" customFormat="1" ht="24" customHeight="1">
      <c r="A29" s="16" t="s">
        <v>25</v>
      </c>
      <c r="B29" s="44">
        <f>B14+B25</f>
        <v>0</v>
      </c>
      <c r="C29" s="44">
        <f t="shared" ref="C29:AN29" si="8">C14+C25</f>
        <v>0</v>
      </c>
      <c r="D29" s="44">
        <f t="shared" si="8"/>
        <v>0</v>
      </c>
      <c r="E29" s="44">
        <f t="shared" si="8"/>
        <v>0</v>
      </c>
      <c r="F29" s="44">
        <f t="shared" si="8"/>
        <v>0</v>
      </c>
      <c r="G29" s="44">
        <f t="shared" si="8"/>
        <v>0</v>
      </c>
      <c r="H29" s="44">
        <f t="shared" si="8"/>
        <v>0</v>
      </c>
      <c r="I29" s="44">
        <f t="shared" si="8"/>
        <v>0</v>
      </c>
      <c r="J29" s="44">
        <f t="shared" si="8"/>
        <v>0</v>
      </c>
      <c r="K29" s="44">
        <f t="shared" si="8"/>
        <v>0</v>
      </c>
      <c r="L29" s="44">
        <f t="shared" si="8"/>
        <v>0</v>
      </c>
      <c r="M29" s="44">
        <f t="shared" si="8"/>
        <v>0</v>
      </c>
      <c r="N29" s="44">
        <f t="shared" si="8"/>
        <v>0</v>
      </c>
      <c r="O29" s="44">
        <f t="shared" si="8"/>
        <v>0</v>
      </c>
      <c r="P29" s="44">
        <f t="shared" si="8"/>
        <v>0</v>
      </c>
      <c r="Q29" s="44">
        <f t="shared" si="8"/>
        <v>0</v>
      </c>
      <c r="R29" s="44">
        <f t="shared" si="8"/>
        <v>0</v>
      </c>
      <c r="S29" s="44">
        <f t="shared" si="8"/>
        <v>0</v>
      </c>
      <c r="T29" s="44">
        <f t="shared" si="8"/>
        <v>0</v>
      </c>
      <c r="U29" s="44">
        <f t="shared" si="8"/>
        <v>0</v>
      </c>
      <c r="V29" s="44">
        <f t="shared" si="8"/>
        <v>0</v>
      </c>
      <c r="W29" s="44">
        <f t="shared" si="8"/>
        <v>0</v>
      </c>
      <c r="X29" s="44">
        <f t="shared" si="8"/>
        <v>0</v>
      </c>
      <c r="Y29" s="44">
        <f t="shared" si="8"/>
        <v>0</v>
      </c>
      <c r="Z29" s="44">
        <f t="shared" si="8"/>
        <v>0</v>
      </c>
      <c r="AA29" s="44">
        <f t="shared" si="8"/>
        <v>0</v>
      </c>
      <c r="AB29" s="44">
        <f t="shared" si="8"/>
        <v>0</v>
      </c>
      <c r="AC29" s="44">
        <f t="shared" si="8"/>
        <v>0</v>
      </c>
      <c r="AD29" s="44">
        <f t="shared" si="8"/>
        <v>0</v>
      </c>
      <c r="AE29" s="44">
        <f t="shared" si="8"/>
        <v>0</v>
      </c>
      <c r="AF29" s="44">
        <f t="shared" si="8"/>
        <v>0</v>
      </c>
      <c r="AG29" s="44">
        <f t="shared" si="8"/>
        <v>0</v>
      </c>
      <c r="AH29" s="44">
        <f t="shared" si="8"/>
        <v>0</v>
      </c>
      <c r="AI29" s="44">
        <f t="shared" si="8"/>
        <v>0</v>
      </c>
      <c r="AJ29" s="44">
        <f t="shared" si="8"/>
        <v>0</v>
      </c>
      <c r="AK29" s="44">
        <f t="shared" si="8"/>
        <v>0</v>
      </c>
      <c r="AL29" s="44">
        <f t="shared" si="8"/>
        <v>0</v>
      </c>
      <c r="AM29" s="44">
        <f t="shared" si="8"/>
        <v>0</v>
      </c>
      <c r="AN29" s="44">
        <f t="shared" si="8"/>
        <v>0</v>
      </c>
    </row>
    <row r="30" spans="1:40" ht="12" customHeight="1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31" customFormat="1" ht="21.95" customHeight="1">
      <c r="A31" s="13" t="s">
        <v>26</v>
      </c>
      <c r="B31" s="34">
        <f>B27</f>
        <v>8433</v>
      </c>
      <c r="C31" s="34">
        <f>C27-B27</f>
        <v>594</v>
      </c>
      <c r="D31" s="34">
        <f t="shared" ref="D31:AN31" si="9">D27-C27</f>
        <v>923</v>
      </c>
      <c r="E31" s="34">
        <f t="shared" si="9"/>
        <v>556</v>
      </c>
      <c r="F31" s="34">
        <f t="shared" si="9"/>
        <v>696</v>
      </c>
      <c r="G31" s="34">
        <f t="shared" si="9"/>
        <v>-11202</v>
      </c>
      <c r="H31" s="34">
        <f t="shared" si="9"/>
        <v>0</v>
      </c>
      <c r="I31" s="34">
        <f t="shared" si="9"/>
        <v>0</v>
      </c>
      <c r="J31" s="34">
        <f t="shared" si="9"/>
        <v>0</v>
      </c>
      <c r="K31" s="34">
        <f t="shared" si="9"/>
        <v>0</v>
      </c>
      <c r="L31" s="34">
        <f t="shared" si="9"/>
        <v>0</v>
      </c>
      <c r="M31" s="34">
        <f t="shared" si="9"/>
        <v>0</v>
      </c>
      <c r="N31" s="34">
        <f t="shared" si="9"/>
        <v>0</v>
      </c>
      <c r="O31" s="34">
        <f t="shared" si="9"/>
        <v>0</v>
      </c>
      <c r="P31" s="34">
        <f t="shared" si="9"/>
        <v>0</v>
      </c>
      <c r="Q31" s="34">
        <f t="shared" si="9"/>
        <v>0</v>
      </c>
      <c r="R31" s="34">
        <f t="shared" si="9"/>
        <v>0</v>
      </c>
      <c r="S31" s="34">
        <f t="shared" si="9"/>
        <v>0</v>
      </c>
      <c r="T31" s="34">
        <f t="shared" si="9"/>
        <v>0</v>
      </c>
      <c r="U31" s="34">
        <f t="shared" si="9"/>
        <v>0</v>
      </c>
      <c r="V31" s="34">
        <f t="shared" si="9"/>
        <v>0</v>
      </c>
      <c r="W31" s="34">
        <f t="shared" si="9"/>
        <v>0</v>
      </c>
      <c r="X31" s="34">
        <f t="shared" si="9"/>
        <v>0</v>
      </c>
      <c r="Y31" s="34">
        <f t="shared" si="9"/>
        <v>0</v>
      </c>
      <c r="Z31" s="34">
        <f t="shared" si="9"/>
        <v>0</v>
      </c>
      <c r="AA31" s="34">
        <f t="shared" si="9"/>
        <v>0</v>
      </c>
      <c r="AB31" s="34">
        <f t="shared" si="9"/>
        <v>0</v>
      </c>
      <c r="AC31" s="34">
        <f t="shared" si="9"/>
        <v>0</v>
      </c>
      <c r="AD31" s="34">
        <f t="shared" si="9"/>
        <v>0</v>
      </c>
      <c r="AE31" s="34">
        <f t="shared" si="9"/>
        <v>0</v>
      </c>
      <c r="AF31" s="34">
        <f t="shared" si="9"/>
        <v>0</v>
      </c>
      <c r="AG31" s="34">
        <f t="shared" si="9"/>
        <v>0</v>
      </c>
      <c r="AH31" s="34">
        <f t="shared" si="9"/>
        <v>0</v>
      </c>
      <c r="AI31" s="34">
        <f t="shared" si="9"/>
        <v>0</v>
      </c>
      <c r="AJ31" s="34">
        <f t="shared" si="9"/>
        <v>0</v>
      </c>
      <c r="AK31" s="34">
        <f t="shared" si="9"/>
        <v>0</v>
      </c>
      <c r="AL31" s="34">
        <f t="shared" si="9"/>
        <v>0</v>
      </c>
      <c r="AM31" s="34">
        <f t="shared" si="9"/>
        <v>0</v>
      </c>
      <c r="AN31" s="34">
        <f t="shared" si="9"/>
        <v>0</v>
      </c>
    </row>
    <row r="32" spans="1:40" s="31" customFormat="1" ht="21.95" customHeight="1">
      <c r="A32" s="13" t="s">
        <v>27</v>
      </c>
      <c r="B32" s="34">
        <f>B28</f>
        <v>689</v>
      </c>
      <c r="C32" s="34">
        <f>C28-B28</f>
        <v>48</v>
      </c>
      <c r="D32" s="34">
        <f t="shared" ref="D32:AN32" si="10">D28-C28</f>
        <v>83</v>
      </c>
      <c r="E32" s="34">
        <f t="shared" si="10"/>
        <v>59</v>
      </c>
      <c r="F32" s="34">
        <f t="shared" si="10"/>
        <v>73</v>
      </c>
      <c r="G32" s="34">
        <f t="shared" si="10"/>
        <v>-952</v>
      </c>
      <c r="H32" s="34">
        <f t="shared" si="10"/>
        <v>0</v>
      </c>
      <c r="I32" s="34">
        <f t="shared" si="10"/>
        <v>0</v>
      </c>
      <c r="J32" s="34">
        <f t="shared" si="10"/>
        <v>0</v>
      </c>
      <c r="K32" s="34">
        <f t="shared" si="10"/>
        <v>0</v>
      </c>
      <c r="L32" s="34">
        <f t="shared" si="10"/>
        <v>0</v>
      </c>
      <c r="M32" s="34">
        <f t="shared" si="10"/>
        <v>0</v>
      </c>
      <c r="N32" s="34">
        <f t="shared" si="10"/>
        <v>0</v>
      </c>
      <c r="O32" s="34">
        <f t="shared" si="10"/>
        <v>0</v>
      </c>
      <c r="P32" s="34">
        <f t="shared" si="10"/>
        <v>0</v>
      </c>
      <c r="Q32" s="34">
        <f t="shared" si="10"/>
        <v>0</v>
      </c>
      <c r="R32" s="34">
        <f t="shared" si="10"/>
        <v>0</v>
      </c>
      <c r="S32" s="34">
        <f t="shared" si="10"/>
        <v>0</v>
      </c>
      <c r="T32" s="34">
        <f t="shared" si="10"/>
        <v>0</v>
      </c>
      <c r="U32" s="34">
        <f t="shared" si="10"/>
        <v>0</v>
      </c>
      <c r="V32" s="34">
        <f t="shared" si="10"/>
        <v>0</v>
      </c>
      <c r="W32" s="34">
        <f t="shared" si="10"/>
        <v>0</v>
      </c>
      <c r="X32" s="34">
        <f t="shared" si="10"/>
        <v>0</v>
      </c>
      <c r="Y32" s="34">
        <f t="shared" si="10"/>
        <v>0</v>
      </c>
      <c r="Z32" s="34">
        <f t="shared" si="10"/>
        <v>0</v>
      </c>
      <c r="AA32" s="34">
        <f t="shared" si="10"/>
        <v>0</v>
      </c>
      <c r="AB32" s="34">
        <f t="shared" si="10"/>
        <v>0</v>
      </c>
      <c r="AC32" s="34">
        <f t="shared" si="10"/>
        <v>0</v>
      </c>
      <c r="AD32" s="34">
        <f t="shared" si="10"/>
        <v>0</v>
      </c>
      <c r="AE32" s="34">
        <f t="shared" si="10"/>
        <v>0</v>
      </c>
      <c r="AF32" s="34">
        <f t="shared" si="10"/>
        <v>0</v>
      </c>
      <c r="AG32" s="34">
        <f t="shared" si="10"/>
        <v>0</v>
      </c>
      <c r="AH32" s="34">
        <f t="shared" si="10"/>
        <v>0</v>
      </c>
      <c r="AI32" s="34">
        <f t="shared" si="10"/>
        <v>0</v>
      </c>
      <c r="AJ32" s="34">
        <f t="shared" si="10"/>
        <v>0</v>
      </c>
      <c r="AK32" s="34">
        <f t="shared" si="10"/>
        <v>0</v>
      </c>
      <c r="AL32" s="34">
        <f t="shared" si="10"/>
        <v>0</v>
      </c>
      <c r="AM32" s="34">
        <f t="shared" si="10"/>
        <v>0</v>
      </c>
      <c r="AN32" s="34">
        <f t="shared" si="10"/>
        <v>0</v>
      </c>
    </row>
    <row r="33" spans="1:40" s="31" customFormat="1" ht="21.95" customHeight="1">
      <c r="A33" s="13" t="s">
        <v>28</v>
      </c>
      <c r="B33" s="34">
        <f>B29</f>
        <v>0</v>
      </c>
      <c r="C33" s="34">
        <f>C29-B29</f>
        <v>0</v>
      </c>
      <c r="D33" s="34">
        <f t="shared" ref="D33:AN33" si="11">D29-C29</f>
        <v>0</v>
      </c>
      <c r="E33" s="34">
        <f t="shared" si="11"/>
        <v>0</v>
      </c>
      <c r="F33" s="34">
        <f t="shared" si="11"/>
        <v>0</v>
      </c>
      <c r="G33" s="34">
        <f t="shared" si="11"/>
        <v>0</v>
      </c>
      <c r="H33" s="34">
        <f t="shared" si="11"/>
        <v>0</v>
      </c>
      <c r="I33" s="34">
        <f t="shared" si="11"/>
        <v>0</v>
      </c>
      <c r="J33" s="34">
        <f t="shared" si="11"/>
        <v>0</v>
      </c>
      <c r="K33" s="34">
        <f t="shared" si="11"/>
        <v>0</v>
      </c>
      <c r="L33" s="34">
        <f t="shared" si="11"/>
        <v>0</v>
      </c>
      <c r="M33" s="34">
        <f t="shared" si="11"/>
        <v>0</v>
      </c>
      <c r="N33" s="34">
        <f t="shared" si="11"/>
        <v>0</v>
      </c>
      <c r="O33" s="34">
        <f t="shared" si="11"/>
        <v>0</v>
      </c>
      <c r="P33" s="34">
        <f t="shared" si="11"/>
        <v>0</v>
      </c>
      <c r="Q33" s="34">
        <f t="shared" si="11"/>
        <v>0</v>
      </c>
      <c r="R33" s="34">
        <f t="shared" si="11"/>
        <v>0</v>
      </c>
      <c r="S33" s="34">
        <f t="shared" si="11"/>
        <v>0</v>
      </c>
      <c r="T33" s="34">
        <f t="shared" si="11"/>
        <v>0</v>
      </c>
      <c r="U33" s="34">
        <f t="shared" si="11"/>
        <v>0</v>
      </c>
      <c r="V33" s="34">
        <f t="shared" si="11"/>
        <v>0</v>
      </c>
      <c r="W33" s="34">
        <f t="shared" si="11"/>
        <v>0</v>
      </c>
      <c r="X33" s="34">
        <f t="shared" si="11"/>
        <v>0</v>
      </c>
      <c r="Y33" s="34">
        <f t="shared" si="11"/>
        <v>0</v>
      </c>
      <c r="Z33" s="34">
        <f t="shared" si="11"/>
        <v>0</v>
      </c>
      <c r="AA33" s="34">
        <f t="shared" si="11"/>
        <v>0</v>
      </c>
      <c r="AB33" s="34">
        <f t="shared" si="11"/>
        <v>0</v>
      </c>
      <c r="AC33" s="34">
        <f t="shared" si="11"/>
        <v>0</v>
      </c>
      <c r="AD33" s="34">
        <f t="shared" si="11"/>
        <v>0</v>
      </c>
      <c r="AE33" s="34">
        <f t="shared" si="11"/>
        <v>0</v>
      </c>
      <c r="AF33" s="34">
        <f t="shared" si="11"/>
        <v>0</v>
      </c>
      <c r="AG33" s="34">
        <f t="shared" si="11"/>
        <v>0</v>
      </c>
      <c r="AH33" s="34">
        <f t="shared" si="11"/>
        <v>0</v>
      </c>
      <c r="AI33" s="34">
        <f t="shared" si="11"/>
        <v>0</v>
      </c>
      <c r="AJ33" s="34">
        <f t="shared" si="11"/>
        <v>0</v>
      </c>
      <c r="AK33" s="34">
        <f t="shared" si="11"/>
        <v>0</v>
      </c>
      <c r="AL33" s="34">
        <f t="shared" si="11"/>
        <v>0</v>
      </c>
      <c r="AM33" s="34">
        <f t="shared" si="11"/>
        <v>0</v>
      </c>
      <c r="AN33" s="34">
        <f t="shared" si="11"/>
        <v>0</v>
      </c>
    </row>
    <row r="34" spans="1:40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0" ht="167.45" customHeight="1">
      <c r="A35" s="48" t="s">
        <v>29</v>
      </c>
      <c r="B35" s="49"/>
      <c r="C35" s="50"/>
      <c r="D35" s="49" t="s">
        <v>30</v>
      </c>
      <c r="E35" s="49" t="s">
        <v>30</v>
      </c>
      <c r="F35" s="50"/>
      <c r="G35" s="50"/>
      <c r="H35" s="50" t="s">
        <v>31</v>
      </c>
      <c r="I35" s="50" t="s">
        <v>32</v>
      </c>
      <c r="J35" s="50"/>
      <c r="K35" s="50" t="s">
        <v>33</v>
      </c>
      <c r="L35" s="50" t="s">
        <v>33</v>
      </c>
      <c r="M35" s="50" t="s">
        <v>33</v>
      </c>
      <c r="N35" s="50"/>
      <c r="O35" s="50"/>
      <c r="P35" s="50"/>
      <c r="Q35" s="50"/>
      <c r="R35" s="50" t="s">
        <v>34</v>
      </c>
      <c r="S35" s="50"/>
      <c r="T35" s="50"/>
      <c r="U35" s="50"/>
      <c r="V35" s="50" t="s">
        <v>35</v>
      </c>
      <c r="W35" s="50"/>
      <c r="X35" s="50"/>
      <c r="Y35" s="50" t="s">
        <v>36</v>
      </c>
      <c r="Z35" s="50"/>
      <c r="AA35" s="50" t="s">
        <v>37</v>
      </c>
      <c r="AB35" s="50" t="s">
        <v>38</v>
      </c>
      <c r="AC35" s="51" t="s">
        <v>39</v>
      </c>
      <c r="AD35" s="50"/>
      <c r="AE35" s="50"/>
      <c r="AF35" s="49"/>
      <c r="AG35" s="49"/>
      <c r="AH35" s="49"/>
      <c r="AI35" s="49"/>
      <c r="AJ35" s="49"/>
      <c r="AK35" s="49"/>
      <c r="AL35" s="49"/>
      <c r="AM35" s="52"/>
      <c r="AN35" s="52"/>
    </row>
    <row r="36" spans="1:40" ht="167.45" customHeight="1">
      <c r="A36" s="48" t="s">
        <v>40</v>
      </c>
      <c r="B36" s="49"/>
      <c r="C36" s="50"/>
      <c r="D36" s="50"/>
      <c r="E36" s="50"/>
      <c r="F36" s="50"/>
      <c r="G36" s="50"/>
      <c r="H36" s="50"/>
      <c r="I36" s="50" t="s">
        <v>41</v>
      </c>
      <c r="J36" s="50"/>
      <c r="K36" s="50"/>
      <c r="L36" s="50"/>
      <c r="M36" s="50"/>
      <c r="N36" s="50"/>
      <c r="O36" s="50" t="s">
        <v>42</v>
      </c>
      <c r="P36" s="50"/>
      <c r="Q36" s="50"/>
      <c r="R36" s="50"/>
      <c r="S36" s="50"/>
      <c r="T36" s="50"/>
      <c r="U36" s="50"/>
      <c r="V36" s="50" t="s">
        <v>43</v>
      </c>
      <c r="W36" s="50"/>
      <c r="X36" s="50"/>
      <c r="Y36" s="50"/>
      <c r="Z36" s="50"/>
      <c r="AA36" s="50" t="s">
        <v>44</v>
      </c>
      <c r="AB36" s="50" t="s">
        <v>44</v>
      </c>
      <c r="AC36" s="51" t="s">
        <v>45</v>
      </c>
      <c r="AD36" s="50"/>
      <c r="AE36" s="50"/>
      <c r="AF36" s="49"/>
      <c r="AG36" s="49"/>
      <c r="AH36" s="49"/>
      <c r="AI36" s="49"/>
      <c r="AJ36" s="49"/>
      <c r="AK36" s="49"/>
      <c r="AL36" s="49"/>
      <c r="AM36" s="52"/>
      <c r="AN36" s="52"/>
    </row>
    <row r="37" spans="1:40" ht="167.45" customHeight="1">
      <c r="A37" s="53" t="s">
        <v>46</v>
      </c>
      <c r="B37" s="54"/>
      <c r="C37" s="54"/>
      <c r="D37" s="54"/>
      <c r="E37" s="54"/>
      <c r="F37" s="54"/>
      <c r="G37" s="54"/>
      <c r="H37" s="54"/>
      <c r="I37" s="55" t="s">
        <v>47</v>
      </c>
      <c r="J37" s="56"/>
      <c r="K37" s="54"/>
      <c r="L37" s="54"/>
      <c r="M37" s="54"/>
      <c r="N37" s="54"/>
      <c r="O37" s="56"/>
      <c r="P37" s="54"/>
      <c r="Q37" s="54"/>
      <c r="R37" s="54"/>
      <c r="S37" s="54"/>
      <c r="T37" s="54"/>
      <c r="U37" s="54"/>
      <c r="V37" s="57"/>
      <c r="W37" s="54"/>
      <c r="X37" s="57"/>
      <c r="Y37" s="54"/>
      <c r="Z37" s="54"/>
      <c r="AA37" s="58"/>
      <c r="AB37" s="54"/>
      <c r="AC37" s="54"/>
      <c r="AD37" s="54"/>
      <c r="AE37" s="55" t="s">
        <v>48</v>
      </c>
      <c r="AF37" s="54"/>
      <c r="AG37" s="54"/>
      <c r="AH37" s="57"/>
      <c r="AI37" s="54"/>
      <c r="AJ37" s="54"/>
      <c r="AK37" s="54" t="s">
        <v>49</v>
      </c>
      <c r="AL37" s="56"/>
      <c r="AM37" s="59" t="s">
        <v>50</v>
      </c>
      <c r="AN37" s="59" t="s">
        <v>51</v>
      </c>
    </row>
  </sheetData>
  <sheetProtection password="CB3D" sheet="1" objects="1" scenarios="1" selectLockedCells="1"/>
  <pageMargins left="0.7" right="0.7" top="0.75" bottom="0.75" header="0.3" footer="0.3"/>
  <pageSetup paperSize="9" orientation="portrait" r:id="rId1"/>
  <ignoredErrors>
    <ignoredError sqref="B12:C12 B23:B24 B13:C13 C23:C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BEF447A-5F1F-4B84-B486-02388C8D329B}"/>
</file>

<file path=customXml/itemProps2.xml><?xml version="1.0" encoding="utf-8"?>
<ds:datastoreItem xmlns:ds="http://schemas.openxmlformats.org/officeDocument/2006/customXml" ds:itemID="{489336BC-5801-468D-AF58-F37FE1E11F95}"/>
</file>

<file path=customXml/itemProps3.xml><?xml version="1.0" encoding="utf-8"?>
<ds:datastoreItem xmlns:ds="http://schemas.openxmlformats.org/officeDocument/2006/customXml" ds:itemID="{0A0EC6A1-5937-4A78-8B19-5371D642E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2017-04-21T11:16:16Z</dcterms:created>
  <dcterms:modified xsi:type="dcterms:W3CDTF">2017-04-24T08:06:59Z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