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40" yWindow="240" windowWidth="25365" windowHeight="14640" tabRatio="500"/>
  </bookViews>
  <sheets>
    <sheet name="Stage 1" sheetId="3" r:id="rId1"/>
    <sheet name="Stage 2" sheetId="1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" l="1"/>
  <c r="I9" i="3"/>
  <c r="I16" i="3" s="1"/>
  <c r="H16" i="3"/>
  <c r="G9" i="3"/>
  <c r="G16" i="3" s="1"/>
  <c r="G14" i="3"/>
  <c r="F16" i="3"/>
  <c r="J9" i="1"/>
  <c r="J16" i="1"/>
  <c r="I16" i="1"/>
  <c r="G9" i="1"/>
  <c r="G14" i="1"/>
  <c r="G16" i="1"/>
  <c r="F16" i="1"/>
</calcChain>
</file>

<file path=xl/sharedStrings.xml><?xml version="1.0" encoding="utf-8"?>
<sst xmlns="http://schemas.openxmlformats.org/spreadsheetml/2006/main" count="76" uniqueCount="38">
  <si>
    <t>Middle Child</t>
  </si>
  <si>
    <t>Hull City of Culture 2017</t>
  </si>
  <si>
    <t>The Pathways Plan - Part 1</t>
  </si>
  <si>
    <t>Event/Performance</t>
  </si>
  <si>
    <t>Start Date</t>
  </si>
  <si>
    <t>End Date</t>
  </si>
  <si>
    <t>Event Type</t>
  </si>
  <si>
    <t>Estimated Audience</t>
  </si>
  <si>
    <t>Not Quite A Pub Quiz</t>
  </si>
  <si>
    <t>Monthly Pub Quiz</t>
  </si>
  <si>
    <t>Mercury Fur</t>
  </si>
  <si>
    <t>Theatre Production</t>
  </si>
  <si>
    <t>Till Death Do Us Part</t>
  </si>
  <si>
    <t>Location</t>
  </si>
  <si>
    <t>Unit 15, Lowgate, Hull</t>
  </si>
  <si>
    <t>Theatre Event</t>
  </si>
  <si>
    <t>Hull Truck Theatre</t>
  </si>
  <si>
    <t>A Play In A Pub</t>
  </si>
  <si>
    <t>Rehearsed Reading</t>
  </si>
  <si>
    <t>The Sailmakers Pub, Hull</t>
  </si>
  <si>
    <t>City Till We Die</t>
  </si>
  <si>
    <t>R&amp;D</t>
  </si>
  <si>
    <t>Aladdin</t>
  </si>
  <si>
    <t>Totals</t>
  </si>
  <si>
    <t>No. of Staff</t>
  </si>
  <si>
    <t>No. of Volunteers</t>
  </si>
  <si>
    <t>No. of Performances</t>
  </si>
  <si>
    <t>Fruit, Hull</t>
  </si>
  <si>
    <t>Thornton Estate, Hull</t>
  </si>
  <si>
    <t>Fruit,  Hull</t>
  </si>
  <si>
    <t>completed</t>
  </si>
  <si>
    <t>yet to be completed</t>
  </si>
  <si>
    <t>Actual Audience</t>
  </si>
  <si>
    <t>Appendix 3</t>
  </si>
  <si>
    <t>STAGE 1</t>
  </si>
  <si>
    <t>STAGE 2</t>
  </si>
  <si>
    <t>A Play In A Pub*</t>
  </si>
  <si>
    <t>*schedule changed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</si>
</sst>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1"/>
      <color rgb="FFFF6600"/>
      <name val="Calibri"/>
      <family val="2"/>
      <scheme val="minor"/>
    </font>
    <font>
      <b/>
      <sz val="12"/>
      <color rgb="FFFF6600"/>
      <name val="Calibri"/>
      <family val="2"/>
      <scheme val="minor"/>
    </font>
    <font>
      <b/>
      <sz val="12"/>
      <color rgb="FF008000"/>
      <name val="Calibri"/>
      <family val="2"/>
      <scheme val="minor"/>
    </font>
    <font>
      <b/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0" fontId="5" fillId="0" borderId="0" xfId="0" applyFont="1"/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quotePrefix="1" applyFont="1"/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9" fillId="0" borderId="0" xfId="0" applyFont="1"/>
    <xf numFmtId="1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14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quotePrefix="1" applyFont="1"/>
    <xf numFmtId="0" fontId="11" fillId="0" borderId="0" xfId="0" applyFont="1"/>
    <xf numFmtId="0" fontId="12" fillId="0" borderId="0" xfId="0" applyFont="1"/>
    <xf numFmtId="0" fontId="8" fillId="0" borderId="0" xfId="0" applyFont="1"/>
    <xf numFmtId="0" fontId="13" fillId="0" borderId="0" xfId="0" applyFont="1"/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E23" sqref="E23"/>
    </sheetView>
  </sheetViews>
  <sheetFormatPr defaultColWidth="11" defaultRowHeight="15.75" x14ac:dyDescent="0.25"/>
  <cols>
    <col min="1" max="1" width="20" customWidth="1"/>
    <col min="2" max="3" width="8.875" customWidth="1"/>
    <col min="4" max="4" width="16.375" customWidth="1"/>
    <col min="5" max="5" width="20" customWidth="1"/>
    <col min="6" max="6" width="17" customWidth="1"/>
    <col min="7" max="7" width="16.125" customWidth="1"/>
    <col min="8" max="8" width="10.125" customWidth="1"/>
    <col min="9" max="9" width="14.625" customWidth="1"/>
    <col min="10" max="10" width="11.375" customWidth="1"/>
    <col min="11" max="11" width="16.125" customWidth="1"/>
  </cols>
  <sheetData>
    <row r="1" spans="1:9" ht="17.25" x14ac:dyDescent="0.3">
      <c r="A1" s="7" t="s">
        <v>0</v>
      </c>
      <c r="B1" s="8"/>
      <c r="C1" s="7" t="s">
        <v>2</v>
      </c>
      <c r="D1" s="8"/>
      <c r="E1" s="2"/>
      <c r="F1" s="2"/>
      <c r="G1" s="2"/>
      <c r="H1" s="2"/>
      <c r="I1" s="2"/>
    </row>
    <row r="2" spans="1:9" ht="17.25" x14ac:dyDescent="0.3">
      <c r="A2" s="7" t="s">
        <v>1</v>
      </c>
      <c r="B2" s="8"/>
      <c r="C2" s="7" t="s">
        <v>33</v>
      </c>
      <c r="D2" s="8"/>
      <c r="E2" s="2"/>
      <c r="F2" s="2"/>
      <c r="G2" s="2"/>
      <c r="H2" s="2"/>
      <c r="I2" s="2"/>
    </row>
    <row r="3" spans="1:9" x14ac:dyDescent="0.25">
      <c r="A3" s="2"/>
      <c r="B3" s="2"/>
      <c r="D3" s="2"/>
      <c r="E3" s="2"/>
      <c r="F3" s="2"/>
      <c r="G3" s="2"/>
      <c r="H3" s="2"/>
      <c r="I3" s="2"/>
    </row>
    <row r="4" spans="1:9" ht="17.25" x14ac:dyDescent="0.3">
      <c r="A4" s="7" t="s">
        <v>34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1" t="s">
        <v>3</v>
      </c>
      <c r="B6" s="1" t="s">
        <v>4</v>
      </c>
      <c r="C6" s="1" t="s">
        <v>5</v>
      </c>
      <c r="D6" s="1" t="s">
        <v>6</v>
      </c>
      <c r="E6" s="1" t="s">
        <v>13</v>
      </c>
      <c r="F6" s="1" t="s">
        <v>26</v>
      </c>
      <c r="G6" s="1" t="s">
        <v>7</v>
      </c>
      <c r="H6" s="1" t="s">
        <v>24</v>
      </c>
      <c r="I6" s="1" t="s">
        <v>25</v>
      </c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 t="s">
        <v>8</v>
      </c>
      <c r="B8" s="3">
        <v>42261</v>
      </c>
      <c r="C8" s="3">
        <v>42261</v>
      </c>
      <c r="D8" s="2" t="s">
        <v>9</v>
      </c>
      <c r="E8" s="2" t="s">
        <v>27</v>
      </c>
      <c r="F8" s="4">
        <v>1</v>
      </c>
      <c r="G8" s="4">
        <v>60</v>
      </c>
      <c r="H8" s="4">
        <v>4</v>
      </c>
      <c r="I8" s="4">
        <v>0</v>
      </c>
    </row>
    <row r="9" spans="1:9" x14ac:dyDescent="0.25">
      <c r="A9" s="2" t="s">
        <v>10</v>
      </c>
      <c r="B9" s="3">
        <v>42268</v>
      </c>
      <c r="C9" s="3">
        <v>42301</v>
      </c>
      <c r="D9" s="2" t="s">
        <v>11</v>
      </c>
      <c r="E9" s="2" t="s">
        <v>14</v>
      </c>
      <c r="F9" s="4">
        <v>10</v>
      </c>
      <c r="G9" s="4">
        <f>40*10</f>
        <v>400</v>
      </c>
      <c r="H9" s="4">
        <v>17</v>
      </c>
      <c r="I9" s="4">
        <f>5</f>
        <v>5</v>
      </c>
    </row>
    <row r="10" spans="1:9" x14ac:dyDescent="0.25">
      <c r="A10" s="5" t="s">
        <v>12</v>
      </c>
      <c r="B10" s="3">
        <v>42307</v>
      </c>
      <c r="C10" s="3">
        <v>42308</v>
      </c>
      <c r="D10" s="2" t="s">
        <v>15</v>
      </c>
      <c r="E10" s="2" t="s">
        <v>16</v>
      </c>
      <c r="F10" s="4">
        <v>1</v>
      </c>
      <c r="G10" s="4">
        <v>60</v>
      </c>
      <c r="H10" s="4">
        <v>9</v>
      </c>
      <c r="I10" s="4">
        <v>2</v>
      </c>
    </row>
    <row r="11" spans="1:9" x14ac:dyDescent="0.25">
      <c r="A11" s="2" t="s">
        <v>17</v>
      </c>
      <c r="B11" s="3">
        <v>42315</v>
      </c>
      <c r="C11" s="3">
        <v>42316</v>
      </c>
      <c r="D11" s="2" t="s">
        <v>18</v>
      </c>
      <c r="E11" s="2" t="s">
        <v>19</v>
      </c>
      <c r="F11" s="4">
        <v>1</v>
      </c>
      <c r="G11" s="4">
        <v>50</v>
      </c>
      <c r="H11" s="4">
        <v>6</v>
      </c>
      <c r="I11" s="4">
        <v>0</v>
      </c>
    </row>
    <row r="12" spans="1:9" x14ac:dyDescent="0.25">
      <c r="A12" s="2" t="s">
        <v>8</v>
      </c>
      <c r="B12" s="3">
        <v>42317</v>
      </c>
      <c r="C12" s="3">
        <v>42317</v>
      </c>
      <c r="D12" s="2" t="s">
        <v>9</v>
      </c>
      <c r="E12" s="2" t="s">
        <v>27</v>
      </c>
      <c r="F12" s="4">
        <v>1</v>
      </c>
      <c r="G12" s="4">
        <v>60</v>
      </c>
      <c r="H12" s="4">
        <v>4</v>
      </c>
      <c r="I12" s="4">
        <v>0</v>
      </c>
    </row>
    <row r="13" spans="1:9" x14ac:dyDescent="0.25">
      <c r="A13" s="2" t="s">
        <v>20</v>
      </c>
      <c r="B13" s="3">
        <v>42317</v>
      </c>
      <c r="C13" s="3">
        <v>42328</v>
      </c>
      <c r="D13" s="2" t="s">
        <v>21</v>
      </c>
      <c r="E13" s="2" t="s">
        <v>28</v>
      </c>
      <c r="F13" s="4">
        <v>0</v>
      </c>
      <c r="G13" s="4">
        <v>0</v>
      </c>
      <c r="H13" s="4">
        <v>4</v>
      </c>
      <c r="I13" s="4">
        <v>30</v>
      </c>
    </row>
    <row r="14" spans="1:9" x14ac:dyDescent="0.25">
      <c r="A14" s="2" t="s">
        <v>22</v>
      </c>
      <c r="B14" s="3">
        <v>42331</v>
      </c>
      <c r="C14" s="3">
        <v>42367</v>
      </c>
      <c r="D14" s="2" t="s">
        <v>11</v>
      </c>
      <c r="E14" s="2" t="s">
        <v>29</v>
      </c>
      <c r="F14" s="4">
        <v>20</v>
      </c>
      <c r="G14" s="4">
        <f>20*75</f>
        <v>1500</v>
      </c>
      <c r="H14" s="4">
        <v>21</v>
      </c>
      <c r="I14" s="4">
        <v>10</v>
      </c>
    </row>
    <row r="15" spans="1:9" x14ac:dyDescent="0.25">
      <c r="A15" s="2"/>
      <c r="B15" s="2"/>
      <c r="C15" s="2"/>
      <c r="D15" s="2"/>
      <c r="E15" s="2"/>
      <c r="F15" s="4"/>
      <c r="G15" s="4"/>
      <c r="H15" s="4"/>
      <c r="I15" s="4"/>
    </row>
    <row r="16" spans="1:9" x14ac:dyDescent="0.25">
      <c r="A16" s="1" t="s">
        <v>23</v>
      </c>
      <c r="B16" s="2"/>
      <c r="C16" s="2"/>
      <c r="D16" s="2"/>
      <c r="E16" s="2"/>
      <c r="F16" s="6">
        <f>SUM(F8:F14)</f>
        <v>34</v>
      </c>
      <c r="G16" s="6">
        <f>SUM(G8:G14)</f>
        <v>2130</v>
      </c>
      <c r="H16" s="6">
        <f>SUM(H8:H14)</f>
        <v>65</v>
      </c>
      <c r="I16" s="6">
        <f>SUM(I8:I14)</f>
        <v>47</v>
      </c>
    </row>
  </sheetData>
  <pageMargins left="0.36000000000000004" right="0.1631496062992126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D24" sqref="D24"/>
    </sheetView>
  </sheetViews>
  <sheetFormatPr defaultColWidth="11" defaultRowHeight="15.75" x14ac:dyDescent="0.25"/>
  <cols>
    <col min="1" max="1" width="20.5" customWidth="1"/>
    <col min="2" max="2" width="9.375" bestFit="1" customWidth="1"/>
    <col min="3" max="3" width="24.875" bestFit="1" customWidth="1"/>
    <col min="4" max="4" width="16.375" customWidth="1"/>
    <col min="5" max="5" width="20" customWidth="1"/>
    <col min="6" max="7" width="17" customWidth="1"/>
    <col min="8" max="8" width="16.125" customWidth="1"/>
    <col min="9" max="9" width="10.125" customWidth="1"/>
    <col min="10" max="10" width="14.625" customWidth="1"/>
    <col min="11" max="11" width="11.375" customWidth="1"/>
    <col min="12" max="12" width="19.5" customWidth="1"/>
  </cols>
  <sheetData>
    <row r="1" spans="1:12" ht="17.25" x14ac:dyDescent="0.3">
      <c r="A1" s="7" t="s">
        <v>0</v>
      </c>
      <c r="B1" s="8"/>
      <c r="C1" s="7" t="s">
        <v>2</v>
      </c>
      <c r="D1" s="8"/>
      <c r="E1" s="2"/>
      <c r="F1" s="2"/>
      <c r="G1" s="2"/>
      <c r="H1" s="2"/>
      <c r="I1" s="2"/>
      <c r="J1" s="2"/>
    </row>
    <row r="2" spans="1:12" ht="17.25" x14ac:dyDescent="0.3">
      <c r="A2" s="7" t="s">
        <v>1</v>
      </c>
      <c r="B2" s="8"/>
      <c r="C2" s="7" t="s">
        <v>33</v>
      </c>
      <c r="D2" s="8"/>
      <c r="E2" s="2"/>
      <c r="F2" s="2"/>
      <c r="G2" s="2"/>
      <c r="H2" s="2"/>
      <c r="I2" s="2"/>
      <c r="J2" s="2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2" ht="17.25" x14ac:dyDescent="0.3">
      <c r="A4" s="19" t="s">
        <v>35</v>
      </c>
      <c r="B4" s="2"/>
      <c r="C4" s="2"/>
      <c r="D4" s="2"/>
      <c r="E4" s="2"/>
      <c r="F4" s="2"/>
      <c r="G4" s="2"/>
      <c r="H4" s="2"/>
      <c r="I4" s="2"/>
      <c r="J4" s="2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2" x14ac:dyDescent="0.25">
      <c r="A6" s="1" t="s">
        <v>3</v>
      </c>
      <c r="B6" s="1" t="s">
        <v>4</v>
      </c>
      <c r="C6" s="1" t="s">
        <v>5</v>
      </c>
      <c r="D6" s="1" t="s">
        <v>6</v>
      </c>
      <c r="E6" s="1" t="s">
        <v>13</v>
      </c>
      <c r="F6" s="1" t="s">
        <v>26</v>
      </c>
      <c r="G6" s="1" t="s">
        <v>7</v>
      </c>
      <c r="H6" s="1" t="s">
        <v>32</v>
      </c>
      <c r="I6" s="1" t="s">
        <v>24</v>
      </c>
      <c r="J6" s="1" t="s">
        <v>25</v>
      </c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2" x14ac:dyDescent="0.25">
      <c r="A8" s="9" t="s">
        <v>8</v>
      </c>
      <c r="B8" s="10">
        <v>42261</v>
      </c>
      <c r="C8" s="10">
        <v>42261</v>
      </c>
      <c r="D8" s="9" t="s">
        <v>9</v>
      </c>
      <c r="E8" s="9" t="s">
        <v>27</v>
      </c>
      <c r="F8" s="11">
        <v>1</v>
      </c>
      <c r="G8" s="11">
        <v>60</v>
      </c>
      <c r="H8" s="17">
        <v>70</v>
      </c>
      <c r="I8" s="11">
        <v>4</v>
      </c>
      <c r="J8" s="11">
        <v>0</v>
      </c>
      <c r="L8" s="17" t="s">
        <v>30</v>
      </c>
    </row>
    <row r="9" spans="1:12" x14ac:dyDescent="0.25">
      <c r="A9" s="12" t="s">
        <v>10</v>
      </c>
      <c r="B9" s="13">
        <v>42268</v>
      </c>
      <c r="C9" s="13">
        <v>42301</v>
      </c>
      <c r="D9" s="12" t="s">
        <v>11</v>
      </c>
      <c r="E9" s="12" t="s">
        <v>14</v>
      </c>
      <c r="F9" s="14">
        <v>10</v>
      </c>
      <c r="G9" s="14">
        <f>40*10</f>
        <v>400</v>
      </c>
      <c r="I9" s="14">
        <v>17</v>
      </c>
      <c r="J9" s="14">
        <f>5</f>
        <v>5</v>
      </c>
      <c r="L9" s="16" t="s">
        <v>31</v>
      </c>
    </row>
    <row r="10" spans="1:12" x14ac:dyDescent="0.25">
      <c r="A10" s="15" t="s">
        <v>12</v>
      </c>
      <c r="B10" s="13">
        <v>42307</v>
      </c>
      <c r="C10" s="13">
        <v>42308</v>
      </c>
      <c r="D10" s="12" t="s">
        <v>15</v>
      </c>
      <c r="E10" s="12" t="s">
        <v>16</v>
      </c>
      <c r="F10" s="14">
        <v>1</v>
      </c>
      <c r="G10" s="14">
        <v>60</v>
      </c>
      <c r="I10" s="14">
        <v>9</v>
      </c>
      <c r="J10" s="14">
        <v>2</v>
      </c>
      <c r="L10" s="16" t="s">
        <v>37</v>
      </c>
    </row>
    <row r="11" spans="1:12" x14ac:dyDescent="0.25">
      <c r="A11" s="12" t="s">
        <v>36</v>
      </c>
      <c r="B11" s="13">
        <v>42322</v>
      </c>
      <c r="C11" s="13">
        <v>42323</v>
      </c>
      <c r="D11" s="12" t="s">
        <v>18</v>
      </c>
      <c r="E11" s="12" t="s">
        <v>19</v>
      </c>
      <c r="F11" s="14">
        <v>1</v>
      </c>
      <c r="G11" s="14">
        <v>50</v>
      </c>
      <c r="I11" s="14">
        <v>6</v>
      </c>
      <c r="J11" s="14">
        <v>0</v>
      </c>
    </row>
    <row r="12" spans="1:12" x14ac:dyDescent="0.25">
      <c r="A12" s="12" t="s">
        <v>8</v>
      </c>
      <c r="B12" s="13">
        <v>42317</v>
      </c>
      <c r="C12" s="13">
        <v>42317</v>
      </c>
      <c r="D12" s="12" t="s">
        <v>9</v>
      </c>
      <c r="E12" s="12" t="s">
        <v>27</v>
      </c>
      <c r="F12" s="14">
        <v>1</v>
      </c>
      <c r="G12" s="14">
        <v>60</v>
      </c>
      <c r="I12" s="14">
        <v>4</v>
      </c>
      <c r="J12" s="14">
        <v>0</v>
      </c>
    </row>
    <row r="13" spans="1:12" x14ac:dyDescent="0.25">
      <c r="A13" s="12" t="s">
        <v>20</v>
      </c>
      <c r="B13" s="13">
        <v>42317</v>
      </c>
      <c r="C13" s="13">
        <v>42328</v>
      </c>
      <c r="D13" s="12" t="s">
        <v>21</v>
      </c>
      <c r="E13" s="12" t="s">
        <v>28</v>
      </c>
      <c r="F13" s="14">
        <v>0</v>
      </c>
      <c r="G13" s="14">
        <v>0</v>
      </c>
      <c r="I13" s="14">
        <v>4</v>
      </c>
      <c r="J13" s="14">
        <v>30</v>
      </c>
    </row>
    <row r="14" spans="1:12" x14ac:dyDescent="0.25">
      <c r="A14" s="12" t="s">
        <v>22</v>
      </c>
      <c r="B14" s="13">
        <v>42331</v>
      </c>
      <c r="C14" s="13">
        <v>42367</v>
      </c>
      <c r="D14" s="12" t="s">
        <v>11</v>
      </c>
      <c r="E14" s="12" t="s">
        <v>29</v>
      </c>
      <c r="F14" s="14">
        <v>20</v>
      </c>
      <c r="G14" s="14">
        <f>20*75</f>
        <v>1500</v>
      </c>
      <c r="I14" s="14">
        <v>21</v>
      </c>
      <c r="J14" s="14">
        <v>10</v>
      </c>
    </row>
    <row r="15" spans="1:12" x14ac:dyDescent="0.25">
      <c r="A15" s="2"/>
      <c r="B15" s="2"/>
      <c r="C15" s="2"/>
      <c r="D15" s="2"/>
      <c r="E15" s="2"/>
      <c r="F15" s="4"/>
      <c r="G15" s="4"/>
      <c r="I15" s="4"/>
      <c r="J15" s="4"/>
    </row>
    <row r="16" spans="1:12" x14ac:dyDescent="0.25">
      <c r="A16" s="1" t="s">
        <v>23</v>
      </c>
      <c r="B16" s="2"/>
      <c r="C16" s="2"/>
      <c r="D16" s="2"/>
      <c r="E16" s="2"/>
      <c r="F16" s="6">
        <f>SUM(F8:F14)</f>
        <v>34</v>
      </c>
      <c r="G16" s="6">
        <f>SUM(G8:G14)</f>
        <v>2130</v>
      </c>
      <c r="H16" s="18">
        <f>SUM(H8:H14)</f>
        <v>70</v>
      </c>
      <c r="I16" s="6">
        <f>SUM(I8:I14)</f>
        <v>65</v>
      </c>
      <c r="J16" s="6">
        <f>SUM(J8:J14)</f>
        <v>47</v>
      </c>
    </row>
  </sheetData>
  <phoneticPr fontId="3" type="noConversion"/>
  <pageMargins left="0.36000000000000004" right="0.1631496062992126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2DC4ED8-9627-4B11-8F30-9A40CC09B2B6}"/>
</file>

<file path=customXml/itemProps2.xml><?xml version="1.0" encoding="utf-8"?>
<ds:datastoreItem xmlns:ds="http://schemas.openxmlformats.org/officeDocument/2006/customXml" ds:itemID="{7834EBD1-CED5-460C-907D-E8ADE2BA6313}"/>
</file>

<file path=customXml/itemProps3.xml><?xml version="1.0" encoding="utf-8"?>
<ds:datastoreItem xmlns:ds="http://schemas.openxmlformats.org/officeDocument/2006/customXml" ds:itemID="{A7DB1F3C-DA60-42E3-8B44-85766E36DF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Stage 1</vt:lpstr>
      <vt:lpstr>Stage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Mungo Arney</dc:creator>
  <cp:lastModifiedBy>Unwin Elinor</cp:lastModifiedBy>
  <cp:lastPrinted>2015-07-31T13:48:20Z</cp:lastPrinted>
  <dcterms:created xsi:type="dcterms:W3CDTF">2015-07-31T13:24:23Z</dcterms:created>
  <dcterms:modified xsi:type="dcterms:W3CDTF">2016-04-07T09:32:52Z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